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rian\Desktop\"/>
    </mc:Choice>
  </mc:AlternateContent>
  <xr:revisionPtr revIDLastSave="0" documentId="13_ncr:1_{A571111A-9AA8-498E-A75C-A8744C3AE3F6}" xr6:coauthVersionLast="47" xr6:coauthVersionMax="47" xr10:uidLastSave="{00000000-0000-0000-0000-000000000000}"/>
  <bookViews>
    <workbookView xWindow="-120" yWindow="-120" windowWidth="29040" windowHeight="15720" activeTab="6" xr2:uid="{C7A49A86-9FC0-4FF5-8326-B38EA5EF890F}"/>
  </bookViews>
  <sheets>
    <sheet name="Datos" sheetId="1" r:id="rId1"/>
    <sheet name="Direccion" sheetId="5" r:id="rId2"/>
    <sheet name="Emergencia" sheetId="4" r:id="rId3"/>
    <sheet name="Horario" sheetId="2" r:id="rId4"/>
    <sheet name="Inscripción" sheetId="8" r:id="rId5"/>
    <sheet name="Pagos" sheetId="3" r:id="rId6"/>
    <sheet name="Home" sheetId="11" r:id="rId7"/>
    <sheet name="Count" sheetId="17" r:id="rId8"/>
    <sheet name="Archivos" sheetId="10" r:id="rId9"/>
    <sheet name="DatosCP" sheetId="12" r:id="rId10"/>
  </sheets>
  <definedNames>
    <definedName name="_xlcn.WorksheetConnection_BasedeDatosJustSwim.xlsmTablaDatosAlumno1" hidden="1">TablaDatosAlumno[]</definedName>
    <definedName name="_xlcn.WorksheetConnection_BasedeDatosJustSwim.xlsmTablaEmergenciaAlumno1" hidden="1">TablaEmergenciaAlumno[]</definedName>
    <definedName name="_xlcn.WorksheetConnection_BasedeDatosJustSwim.xlsmTablaHorarioAlumno1" hidden="1">TablaHorarioAlumno[]</definedName>
    <definedName name="_xlcn.WorksheetConnection_BasedeDatosJustSwim.xlsmTablaInscripcionAlumno1" hidden="1">TablaInscripcionAlumno[]</definedName>
    <definedName name="_xlcn.WorksheetConnection_BasedeDatosJustSwim.xlsmTablaPagosAlumno1" hidden="1">TablaPagosAlumno[]</definedName>
    <definedName name="DatoAño">Archivos!$C$4</definedName>
    <definedName name="DatoDiaCompleto">Archivos!$E$9:$E$16</definedName>
    <definedName name="DatoDiaEntreSemana">Archivos!$E$1:$E$6</definedName>
    <definedName name="DatoDiaEntreSemanaInf">Archivos!$E$1:$E$5</definedName>
    <definedName name="DatoDiaFindeSemana">Archivos!$G$1:$G$2</definedName>
    <definedName name="DatoFecha">Archivos!$C$5</definedName>
    <definedName name="DatoHorarioCompleto">Archivos!$I$9:$I$34</definedName>
    <definedName name="DatoHorarioFinde">Archivos!$I$1:$I$5</definedName>
    <definedName name="DatoHorarioMat">Archivos!$I$1:$I$6</definedName>
    <definedName name="DatoHorarioMatInf">Archivos!$M$1:$M$6</definedName>
    <definedName name="DatoHorarioVesp">Archivos!$K$1:$K$6</definedName>
    <definedName name="DatoHorarioVespInf">Archivos!$O$1:$O$10</definedName>
    <definedName name="DatoMes">Archivos!$C$6</definedName>
    <definedName name="DatoNumeroTotalAlumnos">Archivos!$B$1</definedName>
    <definedName name="DatosDelegaciones">Archivos!$W$1:$W$16</definedName>
    <definedName name="DatosExternos_1" localSheetId="7" hidden="1">Count!$A$1:$D$1568</definedName>
    <definedName name="DatosNivelAlumno">Archivos!$U$1:$U$5</definedName>
    <definedName name="DatosParentesco">Archivos!$Y$1:$Y$14</definedName>
    <definedName name="DatoTipoAlumno">Archivos!$Q$1:$Q$14</definedName>
    <definedName name="EntradaMes">Archivos!$S$1:$S$12</definedName>
    <definedName name="Mes">Archivos!$S$1:$S$12</definedName>
  </definedNames>
  <calcPr calcId="191029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PagosAlumno" name="TablaPagosAlumno" connection="WorksheetConnection_Base de Datos - JustSwim.xlsm!TablaPagosAlumno"/>
          <x15:modelTable id="TablaInscripcionAlumno" name="TablaInscripcionAlumno" connection="WorksheetConnection_Base de Datos - JustSwim.xlsm!TablaInscripcionAlumno"/>
          <x15:modelTable id="TablaHorarioAlumno" name="TablaHorarioAlumno" connection="WorksheetConnection_Base de Datos - JustSwim.xlsm!TablaHorarioAlumno"/>
          <x15:modelTable id="TablaEmergenciaAlumno" name="TablaEmergenciaAlumno" connection="WorksheetConnection_Base de Datos - JustSwim.xlsm!TablaEmergenciaAlumno"/>
          <x15:modelTable id="TablaDatosAlumno" name="TablaDatosAlumno" connection="WorksheetConnection_Base de Datos - JustSwim.xlsm!TablaDatosAlumno"/>
        </x15:modelTables>
        <x15:modelRelationships>
          <x15:modelRelationship fromTable="TablaEmergenciaAlumno" fromColumn="IDALUMNO" toTable="TablaDatosAlumno" toColumn="ID"/>
          <x15:modelRelationship fromTable="TablaHorarioAlumno" fromColumn="IDALUMNO" toTable="TablaDatosAlumno" toColumn="ID"/>
          <x15:modelRelationship fromTable="TablaInscripcionAlumno" fromColumn="IDALUMNO" toTable="TablaDatosAlumno" toColumn="ID"/>
          <x15:modelRelationship fromTable="TablaPagosAlumno" fromColumn="IDALUMNO" toTable="TablaDatosAlumno" toColumn="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98" i="8" l="1"/>
  <c r="F198" i="8"/>
  <c r="A1570" i="3"/>
  <c r="A197" i="8"/>
  <c r="F197" i="8"/>
  <c r="A1569" i="3"/>
  <c r="A1216" i="2"/>
  <c r="E1216" i="2"/>
  <c r="F1216" i="2"/>
  <c r="A1215" i="2"/>
  <c r="E1215" i="2"/>
  <c r="F1215" i="2"/>
  <c r="A559" i="4"/>
  <c r="A559" i="5"/>
  <c r="F559" i="1"/>
  <c r="A196" i="8"/>
  <c r="F196" i="8"/>
  <c r="F554" i="1"/>
  <c r="F1556" i="3"/>
  <c r="F1557" i="3"/>
  <c r="F1558" i="3"/>
  <c r="F1559" i="3"/>
  <c r="F1560" i="3"/>
  <c r="F1561" i="3"/>
  <c r="F1562" i="3"/>
  <c r="F1563" i="3"/>
  <c r="F1564" i="3"/>
  <c r="F1565" i="3"/>
  <c r="F1566" i="3"/>
  <c r="F1567" i="3"/>
  <c r="F1568" i="3"/>
  <c r="A1568" i="3"/>
  <c r="A1567" i="3"/>
  <c r="A1566" i="3"/>
  <c r="A1565" i="3"/>
  <c r="A1564" i="3"/>
  <c r="A1563" i="3"/>
  <c r="A1562" i="3" l="1"/>
  <c r="A1561" i="3"/>
  <c r="A1560" i="3"/>
  <c r="A1559" i="3"/>
  <c r="A195" i="8"/>
  <c r="F195" i="8"/>
  <c r="A1558" i="3"/>
  <c r="A1214" i="2"/>
  <c r="E1214" i="2"/>
  <c r="F1214" i="2"/>
  <c r="A1213" i="2"/>
  <c r="E1213" i="2"/>
  <c r="F1213" i="2"/>
  <c r="A558" i="4"/>
  <c r="A558" i="5"/>
  <c r="F558" i="1"/>
  <c r="A194" i="8"/>
  <c r="F194" i="8"/>
  <c r="A1557" i="3"/>
  <c r="A1212" i="2"/>
  <c r="E1212" i="2"/>
  <c r="F1212" i="2"/>
  <c r="A1211" i="2"/>
  <c r="E1211" i="2"/>
  <c r="F1211" i="2"/>
  <c r="A1210" i="2"/>
  <c r="E1210" i="2"/>
  <c r="F1210" i="2"/>
  <c r="A557" i="4"/>
  <c r="A557" i="5"/>
  <c r="F557" i="1"/>
  <c r="A193" i="8"/>
  <c r="F193" i="8"/>
  <c r="A1556" i="3"/>
  <c r="A1209" i="2"/>
  <c r="E1209" i="2"/>
  <c r="F1209" i="2"/>
  <c r="A1208" i="2"/>
  <c r="E1208" i="2"/>
  <c r="F1208" i="2"/>
  <c r="A556" i="4"/>
  <c r="A556" i="5"/>
  <c r="F556" i="1"/>
  <c r="F1555" i="3"/>
  <c r="A1555" i="3"/>
  <c r="F1528" i="3"/>
  <c r="F1529" i="3"/>
  <c r="F1530" i="3"/>
  <c r="F1531" i="3"/>
  <c r="F1532" i="3"/>
  <c r="F1533" i="3"/>
  <c r="F1534" i="3"/>
  <c r="F1535" i="3"/>
  <c r="F1536" i="3"/>
  <c r="F1537" i="3"/>
  <c r="F1538" i="3"/>
  <c r="F1539" i="3"/>
  <c r="F1540" i="3"/>
  <c r="F1541" i="3"/>
  <c r="F1542" i="3"/>
  <c r="F1543" i="3"/>
  <c r="F1544" i="3"/>
  <c r="F1545" i="3"/>
  <c r="F1546" i="3"/>
  <c r="F1547" i="3"/>
  <c r="F1548" i="3"/>
  <c r="F1549" i="3"/>
  <c r="F1550" i="3"/>
  <c r="F1551" i="3"/>
  <c r="F1552" i="3"/>
  <c r="F1553" i="3"/>
  <c r="F1554" i="3"/>
  <c r="A1554" i="3"/>
  <c r="A1553" i="3"/>
  <c r="A1552" i="3"/>
  <c r="A1551" i="3"/>
  <c r="A1550" i="3"/>
  <c r="A1549" i="3"/>
  <c r="A1548" i="3"/>
  <c r="A1547" i="3"/>
  <c r="A1546" i="3"/>
  <c r="A1545" i="3"/>
  <c r="A1544" i="3"/>
  <c r="A1543" i="3"/>
  <c r="A1542" i="3"/>
  <c r="A1541" i="3"/>
  <c r="A1540" i="3"/>
  <c r="A1539" i="3"/>
  <c r="A1538" i="3"/>
  <c r="A1537" i="3"/>
  <c r="A1536" i="3"/>
  <c r="A1535" i="3"/>
  <c r="A1534" i="3"/>
  <c r="A1533" i="3"/>
  <c r="A1532" i="3"/>
  <c r="A1531" i="3"/>
  <c r="A1530" i="3"/>
  <c r="A1529" i="3"/>
  <c r="A192" i="8"/>
  <c r="F192" i="8"/>
  <c r="A1528" i="3"/>
  <c r="A1207" i="2"/>
  <c r="E1207" i="2"/>
  <c r="F1207" i="2"/>
  <c r="A1206" i="2"/>
  <c r="E1206" i="2"/>
  <c r="F1206" i="2"/>
  <c r="A555" i="4"/>
  <c r="A555" i="5"/>
  <c r="F555" i="1"/>
  <c r="F1508" i="3"/>
  <c r="F1509" i="3"/>
  <c r="F1510" i="3"/>
  <c r="F1511" i="3"/>
  <c r="F1512" i="3"/>
  <c r="F1513" i="3"/>
  <c r="F1514" i="3"/>
  <c r="F1515" i="3"/>
  <c r="F1516" i="3"/>
  <c r="F1517" i="3"/>
  <c r="F1518" i="3"/>
  <c r="F1519" i="3"/>
  <c r="F1520" i="3"/>
  <c r="F1521" i="3"/>
  <c r="F1522" i="3"/>
  <c r="F1523" i="3"/>
  <c r="F1524" i="3"/>
  <c r="F1525" i="3"/>
  <c r="F1526" i="3"/>
  <c r="F1527" i="3"/>
  <c r="A1527" i="3"/>
  <c r="A1526" i="3"/>
  <c r="A1525" i="3"/>
  <c r="A1524" i="3"/>
  <c r="A1523" i="3"/>
  <c r="A1522" i="3"/>
  <c r="A1521" i="3"/>
  <c r="A1520" i="3"/>
  <c r="A1519" i="3"/>
  <c r="A1518" i="3"/>
  <c r="A191" i="8" l="1"/>
  <c r="F191" i="8"/>
  <c r="A1517" i="3"/>
  <c r="A1205" i="2"/>
  <c r="E1205" i="2"/>
  <c r="F1205" i="2"/>
  <c r="A1204" i="2"/>
  <c r="E1204" i="2"/>
  <c r="F1204" i="2"/>
  <c r="A554" i="4"/>
  <c r="A554" i="5"/>
  <c r="F182" i="1"/>
  <c r="A190" i="8"/>
  <c r="F190" i="8"/>
  <c r="A1516" i="3"/>
  <c r="A1203" i="2"/>
  <c r="E1203" i="2"/>
  <c r="F1203" i="2"/>
  <c r="A1202" i="2"/>
  <c r="E1202" i="2"/>
  <c r="F1202" i="2"/>
  <c r="A553" i="4"/>
  <c r="A553" i="5"/>
  <c r="F547" i="1"/>
  <c r="A1515" i="3"/>
  <c r="A1514" i="3"/>
  <c r="A1513" i="3"/>
  <c r="A1512" i="3"/>
  <c r="A1511" i="3"/>
  <c r="A1201" i="2"/>
  <c r="E1201" i="2"/>
  <c r="F1201" i="2"/>
  <c r="A1200" i="2"/>
  <c r="E1200" i="2"/>
  <c r="F1200" i="2"/>
  <c r="A189" i="8"/>
  <c r="F189" i="8"/>
  <c r="A1510" i="3"/>
  <c r="A1199" i="2"/>
  <c r="E1199" i="2"/>
  <c r="F1199" i="2"/>
  <c r="A1198" i="2"/>
  <c r="E1198" i="2"/>
  <c r="F1198" i="2"/>
  <c r="A552" i="4"/>
  <c r="A552" i="5"/>
  <c r="F85" i="1"/>
  <c r="A188" i="8"/>
  <c r="F188" i="8"/>
  <c r="A1509" i="3"/>
  <c r="A1197" i="2"/>
  <c r="E1197" i="2"/>
  <c r="F1197" i="2"/>
  <c r="A1196" i="2"/>
  <c r="E1196" i="2"/>
  <c r="F1196" i="2"/>
  <c r="A1195" i="2"/>
  <c r="E1195" i="2"/>
  <c r="F1195" i="2"/>
  <c r="A551" i="4"/>
  <c r="A551" i="5"/>
  <c r="F342" i="1"/>
  <c r="U2" i="3"/>
  <c r="U3" i="3"/>
  <c r="U4" i="3"/>
  <c r="U5" i="3"/>
  <c r="U6" i="3"/>
  <c r="U7" i="3"/>
  <c r="U8" i="3"/>
  <c r="U9" i="3"/>
  <c r="U10" i="3"/>
  <c r="U11" i="3"/>
  <c r="U12" i="3"/>
  <c r="U1" i="3"/>
  <c r="T12" i="3"/>
  <c r="T2" i="3"/>
  <c r="T3" i="3"/>
  <c r="T4" i="3"/>
  <c r="T5" i="3"/>
  <c r="T6" i="3"/>
  <c r="T7" i="3"/>
  <c r="T8" i="3"/>
  <c r="T9" i="3"/>
  <c r="T10" i="3"/>
  <c r="T11" i="3"/>
  <c r="T1" i="3"/>
  <c r="F2" i="2" l="1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A187" i="8"/>
  <c r="F187" i="8"/>
  <c r="A1508" i="3"/>
  <c r="F1437" i="3"/>
  <c r="F1438" i="3"/>
  <c r="F1439" i="3"/>
  <c r="F1440" i="3"/>
  <c r="F1441" i="3"/>
  <c r="F1442" i="3"/>
  <c r="F1443" i="3"/>
  <c r="F1444" i="3"/>
  <c r="F1445" i="3"/>
  <c r="F1446" i="3"/>
  <c r="F1447" i="3"/>
  <c r="F1448" i="3"/>
  <c r="F1449" i="3"/>
  <c r="F1450" i="3"/>
  <c r="F1451" i="3"/>
  <c r="F1452" i="3"/>
  <c r="F1453" i="3"/>
  <c r="F1454" i="3"/>
  <c r="F1455" i="3"/>
  <c r="F1456" i="3"/>
  <c r="F1457" i="3"/>
  <c r="F1458" i="3"/>
  <c r="F1459" i="3"/>
  <c r="F1460" i="3"/>
  <c r="F1461" i="3"/>
  <c r="F1462" i="3"/>
  <c r="F1463" i="3"/>
  <c r="F1464" i="3"/>
  <c r="F1465" i="3"/>
  <c r="F1466" i="3"/>
  <c r="F1467" i="3"/>
  <c r="F1468" i="3"/>
  <c r="F1469" i="3"/>
  <c r="F1470" i="3"/>
  <c r="F1471" i="3"/>
  <c r="F1472" i="3"/>
  <c r="F1473" i="3"/>
  <c r="F1474" i="3"/>
  <c r="F1475" i="3"/>
  <c r="F1476" i="3"/>
  <c r="F1477" i="3"/>
  <c r="F1478" i="3"/>
  <c r="F1479" i="3"/>
  <c r="F1480" i="3"/>
  <c r="F1481" i="3"/>
  <c r="F1482" i="3"/>
  <c r="F1483" i="3"/>
  <c r="F1484" i="3"/>
  <c r="F1485" i="3"/>
  <c r="F1486" i="3"/>
  <c r="F1503" i="3"/>
  <c r="F1504" i="3"/>
  <c r="F1505" i="3"/>
  <c r="A1505" i="3"/>
  <c r="A1504" i="3"/>
  <c r="A1503" i="3"/>
  <c r="A1486" i="3"/>
  <c r="A1485" i="3"/>
  <c r="A1484" i="3"/>
  <c r="A1483" i="3"/>
  <c r="A1482" i="3"/>
  <c r="A1481" i="3"/>
  <c r="A1480" i="3"/>
  <c r="A1479" i="3"/>
  <c r="A1478" i="3"/>
  <c r="A1477" i="3"/>
  <c r="A1476" i="3"/>
  <c r="A1475" i="3"/>
  <c r="A1474" i="3"/>
  <c r="A1473" i="3"/>
  <c r="A1472" i="3"/>
  <c r="A1471" i="3"/>
  <c r="A1470" i="3"/>
  <c r="A1469" i="3"/>
  <c r="A1468" i="3"/>
  <c r="A1467" i="3"/>
  <c r="A1466" i="3"/>
  <c r="A1465" i="3"/>
  <c r="A1464" i="3"/>
  <c r="A1463" i="3"/>
  <c r="A1462" i="3"/>
  <c r="A1461" i="3"/>
  <c r="A1460" i="3"/>
  <c r="A1459" i="3"/>
  <c r="A1458" i="3"/>
  <c r="A1457" i="3"/>
  <c r="A1456" i="3"/>
  <c r="A1455" i="3"/>
  <c r="A1454" i="3"/>
  <c r="A1453" i="3"/>
  <c r="A1452" i="3"/>
  <c r="A1451" i="3"/>
  <c r="A1450" i="3"/>
  <c r="A1449" i="3"/>
  <c r="A1448" i="3"/>
  <c r="A1447" i="3"/>
  <c r="A1446" i="3"/>
  <c r="A1445" i="3"/>
  <c r="A1444" i="3"/>
  <c r="A1443" i="3"/>
  <c r="A1442" i="3"/>
  <c r="A1441" i="3"/>
  <c r="A1440" i="3"/>
  <c r="A1439" i="3"/>
  <c r="A1438" i="3"/>
  <c r="A1437" i="3"/>
  <c r="F1418" i="3"/>
  <c r="F1490" i="3"/>
  <c r="F1419" i="3"/>
  <c r="F1420" i="3"/>
  <c r="F1491" i="3"/>
  <c r="F1492" i="3"/>
  <c r="F1493" i="3"/>
  <c r="F1506" i="3"/>
  <c r="F1421" i="3"/>
  <c r="F1422" i="3"/>
  <c r="F1494" i="3"/>
  <c r="F1423" i="3"/>
  <c r="F1424" i="3"/>
  <c r="F1425" i="3"/>
  <c r="F1426" i="3"/>
  <c r="F1427" i="3"/>
  <c r="F1428" i="3"/>
  <c r="F1429" i="3"/>
  <c r="F1495" i="3"/>
  <c r="F1430" i="3"/>
  <c r="F1431" i="3"/>
  <c r="F1432" i="3"/>
  <c r="F1433" i="3"/>
  <c r="F1434" i="3"/>
  <c r="F1496" i="3"/>
  <c r="F1507" i="3"/>
  <c r="F1435" i="3"/>
  <c r="F1497" i="3"/>
  <c r="F1498" i="3"/>
  <c r="F1436" i="3"/>
  <c r="F1499" i="3"/>
  <c r="F1500" i="3"/>
  <c r="F1501" i="3"/>
  <c r="F1502" i="3"/>
  <c r="A182" i="8"/>
  <c r="F182" i="8"/>
  <c r="A1502" i="3"/>
  <c r="A1501" i="3"/>
  <c r="A1500" i="3"/>
  <c r="A1499" i="3"/>
  <c r="A1436" i="3"/>
  <c r="A1498" i="3"/>
  <c r="A1497" i="3"/>
  <c r="A1435" i="3"/>
  <c r="A1507" i="3"/>
  <c r="A1496" i="3"/>
  <c r="P1" i="2" l="1"/>
  <c r="P2" i="2"/>
  <c r="P3" i="2"/>
  <c r="A1434" i="3"/>
  <c r="A1433" i="3"/>
  <c r="A1432" i="3"/>
  <c r="A1431" i="3"/>
  <c r="A1194" i="2"/>
  <c r="E1194" i="2"/>
  <c r="A1430" i="3"/>
  <c r="A1495" i="3"/>
  <c r="A181" i="8"/>
  <c r="F181" i="8"/>
  <c r="A1429" i="3"/>
  <c r="A180" i="8"/>
  <c r="F180" i="8"/>
  <c r="A1428" i="3"/>
  <c r="A1427" i="3"/>
  <c r="A806" i="2"/>
  <c r="E806" i="2"/>
  <c r="A398" i="2"/>
  <c r="E398" i="2"/>
  <c r="A805" i="2"/>
  <c r="E805" i="2"/>
  <c r="A397" i="2"/>
  <c r="E397" i="2"/>
  <c r="A1426" i="3"/>
  <c r="A1425" i="3"/>
  <c r="A1193" i="2"/>
  <c r="E1193" i="2"/>
  <c r="A1076" i="2"/>
  <c r="E1076" i="2"/>
  <c r="A1424" i="3"/>
  <c r="A1423" i="3"/>
  <c r="A1494" i="3"/>
  <c r="A1422" i="3"/>
  <c r="A1421" i="3"/>
  <c r="A1506" i="3"/>
  <c r="A1493" i="3"/>
  <c r="A185" i="8"/>
  <c r="F185" i="8"/>
  <c r="A1492" i="3"/>
  <c r="A804" i="2"/>
  <c r="E804" i="2"/>
  <c r="A396" i="2"/>
  <c r="E396" i="2"/>
  <c r="A550" i="4"/>
  <c r="A550" i="5"/>
  <c r="F476" i="1"/>
  <c r="A184" i="8"/>
  <c r="F184" i="8"/>
  <c r="A1491" i="3"/>
  <c r="A605" i="2"/>
  <c r="E605" i="2"/>
  <c r="A190" i="2"/>
  <c r="E190" i="2"/>
  <c r="A549" i="4"/>
  <c r="A549" i="5"/>
  <c r="F549" i="1"/>
  <c r="A179" i="8"/>
  <c r="F179" i="8"/>
  <c r="A1420" i="3"/>
  <c r="A803" i="2"/>
  <c r="E803" i="2"/>
  <c r="A189" i="2"/>
  <c r="E189" i="2"/>
  <c r="A548" i="4"/>
  <c r="A548" i="5"/>
  <c r="F287" i="1"/>
  <c r="A178" i="8"/>
  <c r="F178" i="8"/>
  <c r="A1419" i="3"/>
  <c r="A802" i="2"/>
  <c r="E802" i="2"/>
  <c r="A395" i="2"/>
  <c r="E395" i="2"/>
  <c r="A547" i="4"/>
  <c r="A547" i="5"/>
  <c r="F36" i="1"/>
  <c r="A183" i="8"/>
  <c r="F183" i="8"/>
  <c r="A1490" i="3"/>
  <c r="A947" i="2"/>
  <c r="E947" i="2"/>
  <c r="A604" i="2"/>
  <c r="E604" i="2"/>
  <c r="A188" i="2"/>
  <c r="E188" i="2"/>
  <c r="A546" i="4"/>
  <c r="A546" i="5"/>
  <c r="F160" i="1"/>
  <c r="A177" i="8"/>
  <c r="F177" i="8"/>
  <c r="A1418" i="3"/>
  <c r="A1192" i="2"/>
  <c r="E1192" i="2"/>
  <c r="A1075" i="2"/>
  <c r="E1075" i="2"/>
  <c r="A545" i="4"/>
  <c r="A545" i="5"/>
  <c r="F220" i="1"/>
  <c r="F1403" i="3"/>
  <c r="F1404" i="3"/>
  <c r="F1405" i="3"/>
  <c r="F1406" i="3"/>
  <c r="F1407" i="3"/>
  <c r="F1408" i="3"/>
  <c r="F1409" i="3"/>
  <c r="F1410" i="3"/>
  <c r="F1411" i="3"/>
  <c r="F1412" i="3"/>
  <c r="F1413" i="3"/>
  <c r="F1414" i="3"/>
  <c r="F1415" i="3"/>
  <c r="F1339" i="3"/>
  <c r="F1416" i="3"/>
  <c r="F1417" i="3"/>
  <c r="A24" i="8"/>
  <c r="F24" i="8"/>
  <c r="A176" i="8"/>
  <c r="F176" i="8"/>
  <c r="A1417" i="3"/>
  <c r="A946" i="2"/>
  <c r="E946" i="2"/>
  <c r="A603" i="2"/>
  <c r="E603" i="2"/>
  <c r="A187" i="2"/>
  <c r="E187" i="2"/>
  <c r="A544" i="4"/>
  <c r="A544" i="5"/>
  <c r="F181" i="1"/>
  <c r="A175" i="8"/>
  <c r="F175" i="8"/>
  <c r="A1416" i="3"/>
  <c r="A945" i="2"/>
  <c r="E945" i="2"/>
  <c r="A602" i="2"/>
  <c r="E602" i="2"/>
  <c r="A543" i="4"/>
  <c r="A543" i="5"/>
  <c r="F21" i="1"/>
  <c r="A166" i="8"/>
  <c r="F166" i="8"/>
  <c r="A1339" i="3"/>
  <c r="A944" i="2"/>
  <c r="E944" i="2"/>
  <c r="A601" i="2"/>
  <c r="E601" i="2"/>
  <c r="A186" i="2"/>
  <c r="E186" i="2"/>
  <c r="A542" i="4"/>
  <c r="A542" i="5"/>
  <c r="F170" i="1"/>
  <c r="A174" i="8"/>
  <c r="F174" i="8"/>
  <c r="A1415" i="3"/>
  <c r="A801" i="2"/>
  <c r="E801" i="2"/>
  <c r="A394" i="2"/>
  <c r="E394" i="2"/>
  <c r="A541" i="4"/>
  <c r="A541" i="5"/>
  <c r="F504" i="1"/>
  <c r="A173" i="8"/>
  <c r="F173" i="8"/>
  <c r="A1414" i="3"/>
  <c r="A800" i="2"/>
  <c r="E800" i="2"/>
  <c r="A393" i="2"/>
  <c r="E393" i="2"/>
  <c r="A540" i="4"/>
  <c r="A540" i="5"/>
  <c r="F42" i="1"/>
  <c r="A172" i="8"/>
  <c r="F172" i="8"/>
  <c r="A1413" i="3"/>
  <c r="A799" i="2"/>
  <c r="E799" i="2"/>
  <c r="A392" i="2"/>
  <c r="E392" i="2"/>
  <c r="A539" i="4"/>
  <c r="A539" i="5"/>
  <c r="F39" i="1"/>
  <c r="A1412" i="3"/>
  <c r="A1411" i="3"/>
  <c r="A1410" i="3"/>
  <c r="A1409" i="3"/>
  <c r="A1408" i="3"/>
  <c r="A1407" i="3"/>
  <c r="A1406" i="3"/>
  <c r="A1405" i="3"/>
  <c r="A1404" i="3"/>
  <c r="A171" i="8"/>
  <c r="F171" i="8"/>
  <c r="A1403" i="3"/>
  <c r="F1321" i="3"/>
  <c r="F1322" i="3"/>
  <c r="F1323" i="3"/>
  <c r="F1324" i="3"/>
  <c r="F1325" i="3"/>
  <c r="F1187" i="3"/>
  <c r="F1326" i="3"/>
  <c r="F1327" i="3"/>
  <c r="F1328" i="3"/>
  <c r="F1329" i="3"/>
  <c r="F1330" i="3"/>
  <c r="F1331" i="3"/>
  <c r="F1332" i="3"/>
  <c r="F1333" i="3"/>
  <c r="F1334" i="3"/>
  <c r="F1335" i="3"/>
  <c r="F1336" i="3"/>
  <c r="F1337" i="3"/>
  <c r="F1338" i="3"/>
  <c r="A165" i="8"/>
  <c r="F165" i="8"/>
  <c r="A1338" i="3"/>
  <c r="A1191" i="2"/>
  <c r="E1191" i="2"/>
  <c r="A600" i="2"/>
  <c r="E600" i="2"/>
  <c r="A185" i="2"/>
  <c r="E185" i="2"/>
  <c r="A538" i="4"/>
  <c r="A538" i="5"/>
  <c r="F22" i="1"/>
  <c r="A1337" i="3"/>
  <c r="A1336" i="3"/>
  <c r="A1335" i="3"/>
  <c r="A1334" i="3"/>
  <c r="A1333" i="3"/>
  <c r="A1332" i="3"/>
  <c r="A1331" i="3"/>
  <c r="A1330" i="3"/>
  <c r="A1329" i="3"/>
  <c r="A1328" i="3"/>
  <c r="A1327" i="3"/>
  <c r="A1326" i="3"/>
  <c r="A156" i="8"/>
  <c r="F156" i="8"/>
  <c r="A1187" i="3"/>
  <c r="A599" i="2"/>
  <c r="E599" i="2"/>
  <c r="A184" i="2"/>
  <c r="E184" i="2"/>
  <c r="A537" i="4"/>
  <c r="A537" i="5"/>
  <c r="F340" i="1"/>
  <c r="A1325" i="3"/>
  <c r="A1324" i="3"/>
  <c r="A1323" i="3"/>
  <c r="A1322" i="3"/>
  <c r="A1321" i="3"/>
  <c r="F1288" i="3"/>
  <c r="F1289" i="3"/>
  <c r="F1290" i="3"/>
  <c r="F1291" i="3"/>
  <c r="F1292" i="3"/>
  <c r="F1293" i="3"/>
  <c r="F1294" i="3"/>
  <c r="F1295" i="3"/>
  <c r="F1296" i="3"/>
  <c r="F1297" i="3"/>
  <c r="F1298" i="3"/>
  <c r="F1299" i="3"/>
  <c r="F1300" i="3"/>
  <c r="F1301" i="3"/>
  <c r="F1302" i="3"/>
  <c r="F1303" i="3"/>
  <c r="F1304" i="3"/>
  <c r="F1305" i="3"/>
  <c r="F1306" i="3"/>
  <c r="F1307" i="3"/>
  <c r="F1308" i="3"/>
  <c r="F1309" i="3"/>
  <c r="F1310" i="3"/>
  <c r="F1311" i="3"/>
  <c r="F1312" i="3"/>
  <c r="F1313" i="3"/>
  <c r="F1314" i="3"/>
  <c r="F1315" i="3"/>
  <c r="F1316" i="3"/>
  <c r="F1317" i="3"/>
  <c r="F1318" i="3"/>
  <c r="F1319" i="3"/>
  <c r="F1320" i="3"/>
  <c r="A1320" i="3"/>
  <c r="A1319" i="3"/>
  <c r="A1318" i="3"/>
  <c r="A1317" i="3"/>
  <c r="A1316" i="3"/>
  <c r="A1315" i="3"/>
  <c r="A1314" i="3"/>
  <c r="A1313" i="3"/>
  <c r="A1312" i="3"/>
  <c r="A1311" i="3"/>
  <c r="A1310" i="3"/>
  <c r="A1309" i="3"/>
  <c r="A1308" i="3"/>
  <c r="A1307" i="3"/>
  <c r="A1306" i="3"/>
  <c r="A1305" i="3"/>
  <c r="A1304" i="3"/>
  <c r="A1303" i="3"/>
  <c r="A1302" i="3"/>
  <c r="A1301" i="3"/>
  <c r="A1300" i="3"/>
  <c r="A1299" i="3"/>
  <c r="A1298" i="3"/>
  <c r="A1297" i="3"/>
  <c r="A1296" i="3"/>
  <c r="A1295" i="3"/>
  <c r="A1294" i="3"/>
  <c r="A1293" i="3"/>
  <c r="A1292" i="3"/>
  <c r="A1291" i="3"/>
  <c r="A1290" i="3"/>
  <c r="A1289" i="3"/>
  <c r="A1288" i="3"/>
  <c r="F1282" i="3"/>
  <c r="F1283" i="3"/>
  <c r="F1284" i="3"/>
  <c r="F1285" i="3"/>
  <c r="F1286" i="3"/>
  <c r="F1287" i="3"/>
  <c r="A1287" i="3"/>
  <c r="A1286" i="3"/>
  <c r="A1285" i="3"/>
  <c r="A1284" i="3"/>
  <c r="A1283" i="3"/>
  <c r="A1282" i="3"/>
  <c r="F1264" i="3"/>
  <c r="F1265" i="3"/>
  <c r="F1266" i="3"/>
  <c r="F1267" i="3"/>
  <c r="F1401" i="3"/>
  <c r="F1268" i="3"/>
  <c r="F1402" i="3"/>
  <c r="F1269" i="3"/>
  <c r="F1270" i="3"/>
  <c r="F1271" i="3"/>
  <c r="F1272" i="3"/>
  <c r="F1273" i="3"/>
  <c r="F1274" i="3"/>
  <c r="F1275" i="3"/>
  <c r="F1276" i="3"/>
  <c r="F1277" i="3"/>
  <c r="F1278" i="3"/>
  <c r="F1279" i="3"/>
  <c r="F1280" i="3"/>
  <c r="F1281" i="3"/>
  <c r="A1281" i="3"/>
  <c r="A1280" i="3"/>
  <c r="A1279" i="3"/>
  <c r="A1278" i="3"/>
  <c r="A1277" i="3"/>
  <c r="A1276" i="3"/>
  <c r="A1275" i="3"/>
  <c r="A1274" i="3"/>
  <c r="A1273" i="3"/>
  <c r="A1272" i="3"/>
  <c r="A1271" i="3"/>
  <c r="A1270" i="3"/>
  <c r="A1269" i="3"/>
  <c r="A1402" i="3" l="1"/>
  <c r="A1268" i="3"/>
  <c r="A1401" i="3"/>
  <c r="A1267" i="3"/>
  <c r="A1266" i="3"/>
  <c r="A1265" i="3"/>
  <c r="A1264" i="3"/>
  <c r="F1183" i="3"/>
  <c r="F1218" i="3"/>
  <c r="F1219" i="3"/>
  <c r="F1220" i="3"/>
  <c r="F1221" i="3"/>
  <c r="F1222" i="3"/>
  <c r="F1223" i="3"/>
  <c r="F1224" i="3"/>
  <c r="F1225" i="3"/>
  <c r="F1226" i="3"/>
  <c r="F1227" i="3"/>
  <c r="F1228" i="3"/>
  <c r="F1229" i="3"/>
  <c r="F1230" i="3"/>
  <c r="F1231" i="3"/>
  <c r="F1232" i="3"/>
  <c r="F1233" i="3"/>
  <c r="F1234" i="3"/>
  <c r="F1235" i="3"/>
  <c r="F1236" i="3"/>
  <c r="F1237" i="3"/>
  <c r="F1238" i="3"/>
  <c r="F1239" i="3"/>
  <c r="F1240" i="3"/>
  <c r="F1241" i="3"/>
  <c r="F1242" i="3"/>
  <c r="F1243" i="3"/>
  <c r="F1244" i="3"/>
  <c r="F1245" i="3"/>
  <c r="F1246" i="3"/>
  <c r="F1247" i="3"/>
  <c r="F1248" i="3"/>
  <c r="F1249" i="3"/>
  <c r="F1250" i="3"/>
  <c r="F1251" i="3"/>
  <c r="F1252" i="3"/>
  <c r="F1253" i="3"/>
  <c r="F1254" i="3"/>
  <c r="F1343" i="3"/>
  <c r="F1255" i="3"/>
  <c r="F1256" i="3"/>
  <c r="F1257" i="3"/>
  <c r="F1258" i="3"/>
  <c r="F712" i="3"/>
  <c r="F1259" i="3"/>
  <c r="F1260" i="3"/>
  <c r="F1344" i="3"/>
  <c r="F1345" i="3"/>
  <c r="F1346" i="3"/>
  <c r="F1347" i="3"/>
  <c r="F1348" i="3"/>
  <c r="F1349" i="3"/>
  <c r="F1350" i="3"/>
  <c r="F1351" i="3"/>
  <c r="F1352" i="3"/>
  <c r="F1353" i="3"/>
  <c r="F1354" i="3"/>
  <c r="F1355" i="3"/>
  <c r="F1356" i="3"/>
  <c r="F1357" i="3"/>
  <c r="F1358" i="3"/>
  <c r="F1359" i="3"/>
  <c r="F1360" i="3"/>
  <c r="F1361" i="3"/>
  <c r="F1362" i="3"/>
  <c r="F1363" i="3"/>
  <c r="F1364" i="3"/>
  <c r="F1365" i="3"/>
  <c r="F1366" i="3"/>
  <c r="F1367" i="3"/>
  <c r="F1368" i="3"/>
  <c r="F1369" i="3"/>
  <c r="F1370" i="3"/>
  <c r="F1371" i="3"/>
  <c r="F1372" i="3"/>
  <c r="F1373" i="3"/>
  <c r="F1374" i="3"/>
  <c r="F1375" i="3"/>
  <c r="F1376" i="3"/>
  <c r="F1377" i="3"/>
  <c r="F1378" i="3"/>
  <c r="F1379" i="3"/>
  <c r="F1380" i="3"/>
  <c r="F1381" i="3"/>
  <c r="F1382" i="3"/>
  <c r="F1184" i="3"/>
  <c r="F1185" i="3"/>
  <c r="F1383" i="3"/>
  <c r="F1489" i="3"/>
  <c r="F1384" i="3"/>
  <c r="F1385" i="3"/>
  <c r="F1386" i="3"/>
  <c r="F1387" i="3"/>
  <c r="F1388" i="3"/>
  <c r="F1389" i="3"/>
  <c r="F1390" i="3"/>
  <c r="F1391" i="3"/>
  <c r="F1031" i="3"/>
  <c r="F1186" i="3"/>
  <c r="F1261" i="3"/>
  <c r="F1392" i="3"/>
  <c r="F1393" i="3"/>
  <c r="F1394" i="3"/>
  <c r="F1395" i="3"/>
  <c r="F1396" i="3"/>
  <c r="F1397" i="3"/>
  <c r="F1398" i="3"/>
  <c r="F1399" i="3"/>
  <c r="F1400" i="3"/>
  <c r="F1262" i="3"/>
  <c r="F1263" i="3"/>
  <c r="A1263" i="3"/>
  <c r="A1262" i="3"/>
  <c r="A170" i="8"/>
  <c r="F170" i="8"/>
  <c r="A1400" i="3"/>
  <c r="A169" i="8"/>
  <c r="F169" i="8"/>
  <c r="A1399" i="3"/>
  <c r="A598" i="2"/>
  <c r="E598" i="2"/>
  <c r="A183" i="2"/>
  <c r="E183" i="2"/>
  <c r="A536" i="4"/>
  <c r="A536" i="5"/>
  <c r="F145" i="1"/>
  <c r="A168" i="8"/>
  <c r="F168" i="8"/>
  <c r="A1398" i="3"/>
  <c r="A597" i="2"/>
  <c r="E597" i="2"/>
  <c r="A182" i="2"/>
  <c r="E182" i="2"/>
  <c r="A535" i="4"/>
  <c r="A535" i="5"/>
  <c r="F395" i="1"/>
  <c r="A167" i="8"/>
  <c r="F167" i="8"/>
  <c r="A1397" i="3"/>
  <c r="A181" i="2"/>
  <c r="E181" i="2"/>
  <c r="A534" i="4"/>
  <c r="A534" i="5"/>
  <c r="F286" i="1"/>
  <c r="A1396" i="3"/>
  <c r="A1395" i="3"/>
  <c r="A1394" i="3"/>
  <c r="A1393" i="3"/>
  <c r="A1392" i="3"/>
  <c r="A1261" i="3"/>
  <c r="A1186" i="3"/>
  <c r="A1031" i="3"/>
  <c r="A1391" i="3"/>
  <c r="A1390" i="3"/>
  <c r="A1389" i="3"/>
  <c r="A1388" i="3"/>
  <c r="A1387" i="3"/>
  <c r="A1386" i="3"/>
  <c r="A1385" i="3"/>
  <c r="A1384" i="3"/>
  <c r="A1489" i="3"/>
  <c r="A1383" i="3"/>
  <c r="A1185" i="3"/>
  <c r="A1184" i="3"/>
  <c r="A1382" i="3"/>
  <c r="A1381" i="3"/>
  <c r="A1380" i="3"/>
  <c r="A1379" i="3"/>
  <c r="A1378" i="3"/>
  <c r="A1377" i="3"/>
  <c r="A1376" i="3"/>
  <c r="A1375" i="3"/>
  <c r="A1374" i="3"/>
  <c r="A1373" i="3"/>
  <c r="A1372" i="3"/>
  <c r="A1371" i="3"/>
  <c r="A1370" i="3"/>
  <c r="A1369" i="3"/>
  <c r="A1368" i="3"/>
  <c r="A1367" i="3"/>
  <c r="A1366" i="3"/>
  <c r="A1365" i="3"/>
  <c r="A1364" i="3"/>
  <c r="A1363" i="3"/>
  <c r="A1362" i="3"/>
  <c r="A1361" i="3"/>
  <c r="A1360" i="3"/>
  <c r="A1359" i="3"/>
  <c r="A1358" i="3"/>
  <c r="A1357" i="3"/>
  <c r="A1356" i="3"/>
  <c r="A1355" i="3"/>
  <c r="A1354" i="3"/>
  <c r="A1353" i="3"/>
  <c r="A1352" i="3"/>
  <c r="A1351" i="3"/>
  <c r="A1350" i="3"/>
  <c r="A1349" i="3"/>
  <c r="A1348" i="3"/>
  <c r="A1347" i="3"/>
  <c r="A1346" i="3"/>
  <c r="A1345" i="3"/>
  <c r="A1344" i="3"/>
  <c r="A164" i="8"/>
  <c r="F164" i="8"/>
  <c r="A1260" i="3"/>
  <c r="A943" i="2"/>
  <c r="E943" i="2"/>
  <c r="A596" i="2"/>
  <c r="E596" i="2"/>
  <c r="A533" i="4"/>
  <c r="A533" i="5"/>
  <c r="F90" i="1"/>
  <c r="A163" i="8"/>
  <c r="F163" i="8"/>
  <c r="A1259" i="3"/>
  <c r="A798" i="2"/>
  <c r="E798" i="2"/>
  <c r="A391" i="2"/>
  <c r="E391" i="2"/>
  <c r="A532" i="4"/>
  <c r="A532" i="5"/>
  <c r="F366" i="1"/>
  <c r="A100" i="8"/>
  <c r="F100" i="8"/>
  <c r="A712" i="3"/>
  <c r="A1074" i="2"/>
  <c r="E1074" i="2"/>
  <c r="A797" i="2"/>
  <c r="E797" i="2"/>
  <c r="A531" i="4"/>
  <c r="A531" i="5"/>
  <c r="F517" i="1"/>
  <c r="A162" i="8"/>
  <c r="F162" i="8"/>
  <c r="A1258" i="3"/>
  <c r="A595" i="2"/>
  <c r="E595" i="2"/>
  <c r="A594" i="2"/>
  <c r="E594" i="2"/>
  <c r="A180" i="2"/>
  <c r="E180" i="2"/>
  <c r="A179" i="2"/>
  <c r="E179" i="2"/>
  <c r="A530" i="4"/>
  <c r="A530" i="5"/>
  <c r="F152" i="1"/>
  <c r="A161" i="8"/>
  <c r="F161" i="8"/>
  <c r="A1257" i="3"/>
  <c r="A1190" i="2"/>
  <c r="E1190" i="2"/>
  <c r="A1073" i="2"/>
  <c r="E1073" i="2"/>
  <c r="A529" i="4"/>
  <c r="A529" i="5"/>
  <c r="F229" i="1"/>
  <c r="A160" i="8"/>
  <c r="F160" i="8"/>
  <c r="A1256" i="3"/>
  <c r="A593" i="2"/>
  <c r="E593" i="2"/>
  <c r="A178" i="2"/>
  <c r="E178" i="2"/>
  <c r="A528" i="4"/>
  <c r="A528" i="5"/>
  <c r="F355" i="1"/>
  <c r="A159" i="8"/>
  <c r="F159" i="8"/>
  <c r="A1255" i="3"/>
  <c r="A942" i="2"/>
  <c r="E942" i="2"/>
  <c r="A592" i="2"/>
  <c r="E592" i="2"/>
  <c r="A527" i="4"/>
  <c r="A527" i="5"/>
  <c r="F480" i="1"/>
  <c r="A1343" i="3"/>
  <c r="A1254" i="3"/>
  <c r="A1253" i="3"/>
  <c r="A1252" i="3"/>
  <c r="A1251" i="3"/>
  <c r="A1250" i="3"/>
  <c r="A1249" i="3"/>
  <c r="A1248" i="3"/>
  <c r="A1247" i="3"/>
  <c r="A1246" i="3"/>
  <c r="A1245" i="3" l="1"/>
  <c r="A1244" i="3"/>
  <c r="A1243" i="3"/>
  <c r="A1242" i="3"/>
  <c r="A1241" i="3"/>
  <c r="A1240" i="3"/>
  <c r="A1239" i="3"/>
  <c r="A1238" i="3"/>
  <c r="A1237" i="3"/>
  <c r="A1236" i="3"/>
  <c r="A1235" i="3"/>
  <c r="A1234" i="3"/>
  <c r="A1233" i="3"/>
  <c r="A1232" i="3"/>
  <c r="A1231" i="3"/>
  <c r="A1230" i="3"/>
  <c r="A1229" i="3"/>
  <c r="A1228" i="3"/>
  <c r="A1227" i="3"/>
  <c r="A1226" i="3"/>
  <c r="A1225" i="3"/>
  <c r="A1224" i="3"/>
  <c r="A1223" i="3"/>
  <c r="A1222" i="3"/>
  <c r="A1221" i="3"/>
  <c r="A1220" i="3"/>
  <c r="A1219" i="3"/>
  <c r="A1218" i="3"/>
  <c r="A155" i="8"/>
  <c r="F155" i="8"/>
  <c r="A1183" i="3"/>
  <c r="A796" i="2"/>
  <c r="E796" i="2"/>
  <c r="A390" i="2"/>
  <c r="E390" i="2"/>
  <c r="A526" i="4"/>
  <c r="A526" i="5"/>
  <c r="F101" i="1"/>
  <c r="F1162" i="3"/>
  <c r="F1163" i="3"/>
  <c r="F1164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90" i="3"/>
  <c r="F1191" i="3"/>
  <c r="F1192" i="3"/>
  <c r="F1193" i="3"/>
  <c r="F1342" i="3"/>
  <c r="F1194" i="3"/>
  <c r="F1195" i="3"/>
  <c r="F1196" i="3"/>
  <c r="F1197" i="3"/>
  <c r="F1198" i="3"/>
  <c r="F1199" i="3"/>
  <c r="F1200" i="3"/>
  <c r="F1201" i="3"/>
  <c r="F1202" i="3"/>
  <c r="F1203" i="3"/>
  <c r="F1204" i="3"/>
  <c r="F1205" i="3"/>
  <c r="F1206" i="3"/>
  <c r="F1207" i="3"/>
  <c r="F1208" i="3"/>
  <c r="F1209" i="3"/>
  <c r="F1210" i="3"/>
  <c r="F1211" i="3"/>
  <c r="F1212" i="3"/>
  <c r="F1213" i="3"/>
  <c r="F1214" i="3"/>
  <c r="F1215" i="3"/>
  <c r="F1216" i="3"/>
  <c r="F1217" i="3"/>
  <c r="A158" i="8"/>
  <c r="F158" i="8"/>
  <c r="A1217" i="3"/>
  <c r="A941" i="2"/>
  <c r="E941" i="2"/>
  <c r="A591" i="2"/>
  <c r="E591" i="2"/>
  <c r="A525" i="4"/>
  <c r="A525" i="5"/>
  <c r="F298" i="1"/>
  <c r="A1216" i="3"/>
  <c r="A1215" i="3"/>
  <c r="A1214" i="3"/>
  <c r="A1213" i="3"/>
  <c r="A1212" i="3"/>
  <c r="A1211" i="3"/>
  <c r="A1210" i="3"/>
  <c r="A1209" i="3"/>
  <c r="A1208" i="3"/>
  <c r="A1207" i="3"/>
  <c r="A1206" i="3"/>
  <c r="A1205" i="3"/>
  <c r="A1204" i="3"/>
  <c r="A1203" i="3"/>
  <c r="A1202" i="3"/>
  <c r="A940" i="2"/>
  <c r="E940" i="2"/>
  <c r="A590" i="2"/>
  <c r="E590" i="2"/>
  <c r="A1201" i="3"/>
  <c r="A1200" i="3"/>
  <c r="A795" i="2"/>
  <c r="E795" i="2"/>
  <c r="A1199" i="3"/>
  <c r="A1198" i="3"/>
  <c r="A1197" i="3"/>
  <c r="A157" i="8"/>
  <c r="F157" i="8"/>
  <c r="A1196" i="3"/>
  <c r="A1195" i="3"/>
  <c r="A1194" i="3"/>
  <c r="A1342" i="3" l="1"/>
  <c r="A1193" i="3"/>
  <c r="A1192" i="3"/>
  <c r="A1191" i="3"/>
  <c r="A1190" i="3"/>
  <c r="A1182" i="3"/>
  <c r="A1181" i="3"/>
  <c r="A1180" i="3"/>
  <c r="A1179" i="3"/>
  <c r="A154" i="8"/>
  <c r="F154" i="8"/>
  <c r="A1178" i="3"/>
  <c r="A1177" i="3"/>
  <c r="A1176" i="3"/>
  <c r="A1175" i="3"/>
  <c r="A1174" i="3"/>
  <c r="A1173" i="3"/>
  <c r="A1172" i="3"/>
  <c r="A1171" i="3"/>
  <c r="A1170" i="3"/>
  <c r="A1169" i="3"/>
  <c r="A1168" i="3"/>
  <c r="A1167" i="3"/>
  <c r="A1166" i="3"/>
  <c r="A1165" i="3"/>
  <c r="A1164" i="3"/>
  <c r="A1163" i="3"/>
  <c r="A1162" i="3"/>
  <c r="F1129" i="3"/>
  <c r="F1130" i="3"/>
  <c r="F1131" i="3"/>
  <c r="F1132" i="3"/>
  <c r="F1133" i="3"/>
  <c r="F1134" i="3"/>
  <c r="F1135" i="3"/>
  <c r="F1136" i="3"/>
  <c r="F1137" i="3"/>
  <c r="F1138" i="3"/>
  <c r="F1139" i="3"/>
  <c r="F1140" i="3"/>
  <c r="F1141" i="3"/>
  <c r="F1142" i="3"/>
  <c r="F1143" i="3"/>
  <c r="F1144" i="3"/>
  <c r="F1145" i="3"/>
  <c r="F1146" i="3"/>
  <c r="F1147" i="3"/>
  <c r="F1148" i="3"/>
  <c r="F1149" i="3"/>
  <c r="F1150" i="3"/>
  <c r="F1151" i="3"/>
  <c r="F1152" i="3"/>
  <c r="F1153" i="3"/>
  <c r="F1154" i="3"/>
  <c r="F1155" i="3"/>
  <c r="F1156" i="3"/>
  <c r="F1157" i="3"/>
  <c r="F1158" i="3"/>
  <c r="F873" i="3"/>
  <c r="F1159" i="3"/>
  <c r="F566" i="3"/>
  <c r="F711" i="3"/>
  <c r="F567" i="3"/>
  <c r="F568" i="3"/>
  <c r="F1160" i="3"/>
  <c r="F1161" i="3"/>
  <c r="A153" i="8"/>
  <c r="F153" i="8"/>
  <c r="A1161" i="3"/>
  <c r="A939" i="2"/>
  <c r="E939" i="2"/>
  <c r="A794" i="2"/>
  <c r="E794" i="2"/>
  <c r="A524" i="4"/>
  <c r="A524" i="5"/>
  <c r="F345" i="1"/>
  <c r="A152" i="8"/>
  <c r="F152" i="8"/>
  <c r="A1160" i="3"/>
  <c r="A89" i="8"/>
  <c r="F89" i="8"/>
  <c r="A568" i="3"/>
  <c r="A793" i="2"/>
  <c r="E793" i="2"/>
  <c r="A389" i="2"/>
  <c r="E389" i="2"/>
  <c r="A523" i="4"/>
  <c r="A523" i="5"/>
  <c r="F258" i="1"/>
  <c r="A88" i="8"/>
  <c r="F88" i="8"/>
  <c r="A567" i="3"/>
  <c r="A792" i="2"/>
  <c r="E792" i="2"/>
  <c r="A388" i="2"/>
  <c r="E388" i="2"/>
  <c r="A522" i="4"/>
  <c r="A522" i="5"/>
  <c r="F522" i="1"/>
  <c r="A711" i="3"/>
  <c r="A87" i="8"/>
  <c r="F87" i="8"/>
  <c r="A566" i="3"/>
  <c r="A791" i="2"/>
  <c r="E791" i="2"/>
  <c r="A387" i="2"/>
  <c r="E387" i="2"/>
  <c r="A521" i="4"/>
  <c r="A521" i="5"/>
  <c r="F359" i="1"/>
  <c r="A1159" i="3"/>
  <c r="A873" i="3"/>
  <c r="A151" i="8"/>
  <c r="F151" i="8"/>
  <c r="A1158" i="3"/>
  <c r="A790" i="2"/>
  <c r="E790" i="2"/>
  <c r="A386" i="2"/>
  <c r="E386" i="2"/>
  <c r="A520" i="4"/>
  <c r="A520" i="5"/>
  <c r="F87" i="1"/>
  <c r="A150" i="8"/>
  <c r="F150" i="8"/>
  <c r="A1157" i="3"/>
  <c r="A789" i="2"/>
  <c r="E789" i="2"/>
  <c r="A385" i="2"/>
  <c r="E385" i="2"/>
  <c r="A519" i="4"/>
  <c r="A519" i="5"/>
  <c r="F543" i="1"/>
  <c r="A149" i="8"/>
  <c r="F149" i="8"/>
  <c r="A1156" i="3"/>
  <c r="A938" i="2"/>
  <c r="E938" i="2"/>
  <c r="A589" i="2"/>
  <c r="E589" i="2"/>
  <c r="A177" i="2"/>
  <c r="E177" i="2"/>
  <c r="A518" i="4"/>
  <c r="A518" i="5"/>
  <c r="F464" i="1"/>
  <c r="A148" i="8"/>
  <c r="F148" i="8"/>
  <c r="A1155" i="3"/>
  <c r="A937" i="2"/>
  <c r="E937" i="2"/>
  <c r="A588" i="2"/>
  <c r="E588" i="2"/>
  <c r="A517" i="4"/>
  <c r="A517" i="5"/>
  <c r="F180" i="1"/>
  <c r="A147" i="8"/>
  <c r="F147" i="8"/>
  <c r="A1154" i="3"/>
  <c r="A587" i="2"/>
  <c r="E587" i="2"/>
  <c r="A176" i="2"/>
  <c r="E176" i="2"/>
  <c r="A1153" i="3"/>
  <c r="A1072" i="2"/>
  <c r="E1072" i="2"/>
  <c r="A175" i="2"/>
  <c r="E175" i="2"/>
  <c r="A1152" i="3"/>
  <c r="A1151" i="3"/>
  <c r="A1150" i="3"/>
  <c r="A1149" i="3"/>
  <c r="A1148" i="3"/>
  <c r="A1147" i="3"/>
  <c r="A1146" i="3"/>
  <c r="A1145" i="3"/>
  <c r="A1144" i="3"/>
  <c r="A1143" i="3"/>
  <c r="A1142" i="3"/>
  <c r="A1141" i="3"/>
  <c r="A1140" i="3"/>
  <c r="A1139" i="3"/>
  <c r="A1138" i="3"/>
  <c r="A1137" i="3"/>
  <c r="A1136" i="3"/>
  <c r="A1135" i="3"/>
  <c r="A1134" i="3"/>
  <c r="A586" i="2"/>
  <c r="E586" i="2"/>
  <c r="A174" i="2"/>
  <c r="E174" i="2"/>
  <c r="A1133" i="3"/>
  <c r="A1132" i="3"/>
  <c r="A146" i="8"/>
  <c r="F146" i="8"/>
  <c r="A1131" i="3"/>
  <c r="A1071" i="2"/>
  <c r="E1071" i="2"/>
  <c r="A384" i="2"/>
  <c r="E384" i="2"/>
  <c r="A516" i="4"/>
  <c r="A516" i="5"/>
  <c r="F499" i="1"/>
  <c r="A145" i="8"/>
  <c r="F145" i="8"/>
  <c r="A1130" i="3"/>
  <c r="A1189" i="2"/>
  <c r="E1189" i="2"/>
  <c r="A1070" i="2"/>
  <c r="E1070" i="2"/>
  <c r="A515" i="4"/>
  <c r="A515" i="5"/>
  <c r="F257" i="1"/>
  <c r="A144" i="8"/>
  <c r="F144" i="8"/>
  <c r="A1129" i="3"/>
  <c r="A1188" i="2"/>
  <c r="E1188" i="2"/>
  <c r="A1069" i="2"/>
  <c r="E1069" i="2"/>
  <c r="A514" i="4"/>
  <c r="A514" i="5"/>
  <c r="F469" i="1"/>
  <c r="F1021" i="3"/>
  <c r="F1022" i="3"/>
  <c r="F1023" i="3"/>
  <c r="F1024" i="3"/>
  <c r="F1033" i="3"/>
  <c r="F1034" i="3"/>
  <c r="F1035" i="3"/>
  <c r="F1036" i="3"/>
  <c r="F1025" i="3"/>
  <c r="F1026" i="3"/>
  <c r="F1027" i="3"/>
  <c r="F1028" i="3"/>
  <c r="F1029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188" i="3"/>
  <c r="F1340" i="3"/>
  <c r="F1487" i="3"/>
  <c r="F1087" i="3"/>
  <c r="F1189" i="3"/>
  <c r="F1341" i="3"/>
  <c r="F1488" i="3"/>
  <c r="F1088" i="3"/>
  <c r="F1089" i="3"/>
  <c r="F1090" i="3"/>
  <c r="F1091" i="3"/>
  <c r="F1092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030" i="3"/>
  <c r="A1030" i="3"/>
  <c r="A1128" i="3"/>
  <c r="A1127" i="3"/>
  <c r="A1126" i="3"/>
  <c r="A1125" i="3"/>
  <c r="A1124" i="3"/>
  <c r="A139" i="8"/>
  <c r="F139" i="8"/>
  <c r="A1123" i="3"/>
  <c r="A1122" i="3"/>
  <c r="A1121" i="3"/>
  <c r="A1120" i="3"/>
  <c r="A1119" i="3"/>
  <c r="A1118" i="3"/>
  <c r="A1117" i="3"/>
  <c r="A1116" i="3"/>
  <c r="A1115" i="3"/>
  <c r="A1114" i="3"/>
  <c r="A936" i="2"/>
  <c r="E936" i="2"/>
  <c r="A1113" i="3"/>
  <c r="A1112" i="3"/>
  <c r="A1111" i="3"/>
  <c r="A1110" i="3"/>
  <c r="A1109" i="3"/>
  <c r="A1108" i="3"/>
  <c r="A1107" i="3"/>
  <c r="A1106" i="3"/>
  <c r="A1105" i="3"/>
  <c r="A1104" i="3"/>
  <c r="A1103" i="3"/>
  <c r="A1102" i="3"/>
  <c r="A1101" i="3"/>
  <c r="A1100" i="3"/>
  <c r="A1099" i="3"/>
  <c r="A1098" i="3"/>
  <c r="A1097" i="3"/>
  <c r="A1096" i="3"/>
  <c r="A1095" i="3"/>
  <c r="A1094" i="3"/>
  <c r="A1093" i="3"/>
  <c r="A1092" i="3"/>
  <c r="A1091" i="3"/>
  <c r="A1090" i="3"/>
  <c r="A1089" i="3"/>
  <c r="A1088" i="3"/>
  <c r="A1488" i="3"/>
  <c r="A1341" i="3"/>
  <c r="A1189" i="3"/>
  <c r="A1087" i="3"/>
  <c r="A1487" i="3"/>
  <c r="A1340" i="3"/>
  <c r="A1188" i="3"/>
  <c r="A1086" i="3"/>
  <c r="A1085" i="3"/>
  <c r="A1084" i="3"/>
  <c r="A1083" i="3"/>
  <c r="A1082" i="3"/>
  <c r="A1081" i="3"/>
  <c r="A1080" i="3"/>
  <c r="A1079" i="3"/>
  <c r="A1078" i="3"/>
  <c r="A1077" i="3"/>
  <c r="A1076" i="3"/>
  <c r="A1075" i="3"/>
  <c r="A1074" i="3"/>
  <c r="A1073" i="3"/>
  <c r="A1072" i="3"/>
  <c r="A1071" i="3"/>
  <c r="A1070" i="3"/>
  <c r="A1069" i="3"/>
  <c r="A1068" i="3"/>
  <c r="A1067" i="3"/>
  <c r="A1066" i="3"/>
  <c r="A1065" i="3"/>
  <c r="A1064" i="3"/>
  <c r="A1063" i="3"/>
  <c r="A1062" i="3"/>
  <c r="A1061" i="3"/>
  <c r="A1060" i="3"/>
  <c r="A1059" i="3"/>
  <c r="A1058" i="3"/>
  <c r="A1057" i="3"/>
  <c r="A1056" i="3"/>
  <c r="A1055" i="3"/>
  <c r="A1054" i="3"/>
  <c r="A1053" i="3"/>
  <c r="A1052" i="3"/>
  <c r="A1051" i="3"/>
  <c r="A1050" i="3"/>
  <c r="A1049" i="3"/>
  <c r="A1048" i="3"/>
  <c r="A1047" i="3"/>
  <c r="A1046" i="3"/>
  <c r="A1045" i="3"/>
  <c r="A1044" i="3"/>
  <c r="A1043" i="3"/>
  <c r="A1042" i="3"/>
  <c r="A1041" i="3"/>
  <c r="A1040" i="3"/>
  <c r="A1039" i="3"/>
  <c r="A1038" i="3"/>
  <c r="A1037" i="3"/>
  <c r="A1029" i="3"/>
  <c r="A1028" i="3"/>
  <c r="A1027" i="3"/>
  <c r="A788" i="2"/>
  <c r="E788" i="2"/>
  <c r="A138" i="8"/>
  <c r="F138" i="8"/>
  <c r="A1026" i="3"/>
  <c r="A585" i="2"/>
  <c r="E585" i="2"/>
  <c r="A173" i="2"/>
  <c r="E173" i="2"/>
  <c r="A513" i="4"/>
  <c r="A513" i="5"/>
  <c r="F161" i="1"/>
  <c r="A137" i="8"/>
  <c r="F137" i="8"/>
  <c r="A1025" i="3"/>
  <c r="A584" i="2"/>
  <c r="E584" i="2"/>
  <c r="A172" i="2"/>
  <c r="E172" i="2"/>
  <c r="A512" i="4"/>
  <c r="A512" i="5"/>
  <c r="F412" i="1"/>
  <c r="A143" i="8"/>
  <c r="F143" i="8"/>
  <c r="A1036" i="3"/>
  <c r="A1187" i="2"/>
  <c r="E1187" i="2"/>
  <c r="A583" i="2"/>
  <c r="E583" i="2"/>
  <c r="A511" i="4"/>
  <c r="A511" i="5"/>
  <c r="F201" i="1"/>
  <c r="A142" i="8"/>
  <c r="F142" i="8"/>
  <c r="A1035" i="3"/>
  <c r="A935" i="2"/>
  <c r="E935" i="2"/>
  <c r="A582" i="2"/>
  <c r="E582" i="2"/>
  <c r="A171" i="2"/>
  <c r="E171" i="2"/>
  <c r="A510" i="4"/>
  <c r="A510" i="5"/>
  <c r="F23" i="1"/>
  <c r="A141" i="8"/>
  <c r="F141" i="8"/>
  <c r="A1034" i="3"/>
  <c r="A934" i="2"/>
  <c r="E934" i="2"/>
  <c r="A581" i="2"/>
  <c r="E581" i="2"/>
  <c r="A170" i="2"/>
  <c r="E170" i="2"/>
  <c r="A509" i="4"/>
  <c r="A509" i="5"/>
  <c r="F190" i="1"/>
  <c r="A140" i="8"/>
  <c r="F140" i="8"/>
  <c r="A1033" i="3"/>
  <c r="A136" i="8"/>
  <c r="F136" i="8"/>
  <c r="A1024" i="3"/>
  <c r="A787" i="2"/>
  <c r="E787" i="2"/>
  <c r="A383" i="2"/>
  <c r="E383" i="2"/>
  <c r="A508" i="4"/>
  <c r="A508" i="5"/>
  <c r="F153" i="1"/>
  <c r="A135" i="8"/>
  <c r="F135" i="8"/>
  <c r="A1023" i="3"/>
  <c r="A1186" i="2"/>
  <c r="E1186" i="2"/>
  <c r="A1068" i="2"/>
  <c r="E1068" i="2"/>
  <c r="A507" i="4"/>
  <c r="A507" i="5"/>
  <c r="F11" i="1"/>
  <c r="A134" i="8"/>
  <c r="F134" i="8"/>
  <c r="A1022" i="3"/>
  <c r="A580" i="2"/>
  <c r="E580" i="2"/>
  <c r="A169" i="2"/>
  <c r="E169" i="2"/>
  <c r="A506" i="4"/>
  <c r="A506" i="5"/>
  <c r="F498" i="1"/>
  <c r="A1021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871" i="3"/>
  <c r="F872" i="3"/>
  <c r="F709" i="3"/>
  <c r="F710" i="3"/>
  <c r="A710" i="3"/>
  <c r="A709" i="3"/>
  <c r="A872" i="3"/>
  <c r="A871" i="3"/>
  <c r="A1020" i="3"/>
  <c r="A933" i="2"/>
  <c r="E933" i="2"/>
  <c r="A168" i="2"/>
  <c r="E168" i="2"/>
  <c r="A1019" i="3"/>
  <c r="A1018" i="3"/>
  <c r="A1017" i="3"/>
  <c r="A1016" i="3"/>
  <c r="A1015" i="3"/>
  <c r="A1014" i="3"/>
  <c r="A1013" i="3"/>
  <c r="A1012" i="3"/>
  <c r="A1011" i="3"/>
  <c r="A1010" i="3"/>
  <c r="A1009" i="3"/>
  <c r="A1008" i="3"/>
  <c r="A1007" i="3"/>
  <c r="A1006" i="3"/>
  <c r="F995" i="3"/>
  <c r="F996" i="3"/>
  <c r="F997" i="3"/>
  <c r="F998" i="3"/>
  <c r="F999" i="3"/>
  <c r="F1000" i="3"/>
  <c r="F1001" i="3"/>
  <c r="F1002" i="3"/>
  <c r="F1003" i="3"/>
  <c r="F1004" i="3"/>
  <c r="F1005" i="3"/>
  <c r="F869" i="3"/>
  <c r="F870" i="3"/>
  <c r="F868" i="3"/>
  <c r="A133" i="8"/>
  <c r="F133" i="8"/>
  <c r="A868" i="3"/>
  <c r="A870" i="3"/>
  <c r="A869" i="3"/>
  <c r="A1005" i="3"/>
  <c r="A1004" i="3"/>
  <c r="A1003" i="3"/>
  <c r="A1002" i="3"/>
  <c r="A1001" i="3"/>
  <c r="A1000" i="3"/>
  <c r="A999" i="3"/>
  <c r="A998" i="3"/>
  <c r="A997" i="3"/>
  <c r="A996" i="3"/>
  <c r="A995" i="3"/>
  <c r="A124" i="8"/>
  <c r="F124" i="8"/>
  <c r="A123" i="8"/>
  <c r="F123" i="8"/>
  <c r="A122" i="8"/>
  <c r="F122" i="8"/>
  <c r="F994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A994" i="3"/>
  <c r="A993" i="3"/>
  <c r="A992" i="3"/>
  <c r="A991" i="3"/>
  <c r="A990" i="3"/>
  <c r="A989" i="3"/>
  <c r="A988" i="3"/>
  <c r="A987" i="3"/>
  <c r="A986" i="3"/>
  <c r="A132" i="8"/>
  <c r="F132" i="8"/>
  <c r="A985" i="3"/>
  <c r="A984" i="3"/>
  <c r="A983" i="3"/>
  <c r="A982" i="3"/>
  <c r="A981" i="3"/>
  <c r="A980" i="3"/>
  <c r="A979" i="3"/>
  <c r="A978" i="3"/>
  <c r="A977" i="3"/>
  <c r="A976" i="3"/>
  <c r="A975" i="3"/>
  <c r="A974" i="3"/>
  <c r="A973" i="3"/>
  <c r="A972" i="3"/>
  <c r="A971" i="3"/>
  <c r="A970" i="3"/>
  <c r="A969" i="3"/>
  <c r="A968" i="3"/>
  <c r="A967" i="3"/>
  <c r="F867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A966" i="3"/>
  <c r="A965" i="3"/>
  <c r="A964" i="3"/>
  <c r="A963" i="3"/>
  <c r="A962" i="3"/>
  <c r="A961" i="3"/>
  <c r="A960" i="3"/>
  <c r="A959" i="3"/>
  <c r="A958" i="3"/>
  <c r="A957" i="3"/>
  <c r="A956" i="3"/>
  <c r="A955" i="3"/>
  <c r="A954" i="3"/>
  <c r="A953" i="3"/>
  <c r="A952" i="3"/>
  <c r="A951" i="3"/>
  <c r="A950" i="3"/>
  <c r="A949" i="3"/>
  <c r="A948" i="3"/>
  <c r="A947" i="3"/>
  <c r="A946" i="3"/>
  <c r="A945" i="3"/>
  <c r="A944" i="3"/>
  <c r="A943" i="3"/>
  <c r="A942" i="3"/>
  <c r="A941" i="3"/>
  <c r="A940" i="3"/>
  <c r="A939" i="3"/>
  <c r="A938" i="3"/>
  <c r="A937" i="3"/>
  <c r="A936" i="3"/>
  <c r="A935" i="3"/>
  <c r="A934" i="3"/>
  <c r="A933" i="3"/>
  <c r="A932" i="3"/>
  <c r="A931" i="3"/>
  <c r="A930" i="3"/>
  <c r="A929" i="3"/>
  <c r="A928" i="3"/>
  <c r="A927" i="3"/>
  <c r="A926" i="3"/>
  <c r="A925" i="3"/>
  <c r="A924" i="3"/>
  <c r="A923" i="3"/>
  <c r="A922" i="3"/>
  <c r="A921" i="3"/>
  <c r="A920" i="3"/>
  <c r="A919" i="3"/>
  <c r="A918" i="3"/>
  <c r="A917" i="3"/>
  <c r="A916" i="3"/>
  <c r="A915" i="3"/>
  <c r="A914" i="3"/>
  <c r="A913" i="3"/>
  <c r="A912" i="3"/>
  <c r="A911" i="3"/>
  <c r="A910" i="3"/>
  <c r="A909" i="3"/>
  <c r="A908" i="3"/>
  <c r="A907" i="3"/>
  <c r="A906" i="3"/>
  <c r="A905" i="3"/>
  <c r="A904" i="3"/>
  <c r="A903" i="3"/>
  <c r="A902" i="3"/>
  <c r="A901" i="3"/>
  <c r="A900" i="3"/>
  <c r="A899" i="3"/>
  <c r="A898" i="3"/>
  <c r="A897" i="3"/>
  <c r="A896" i="3"/>
  <c r="A895" i="3"/>
  <c r="A894" i="3"/>
  <c r="A893" i="3"/>
  <c r="A892" i="3"/>
  <c r="A891" i="3"/>
  <c r="A890" i="3"/>
  <c r="A889" i="3"/>
  <c r="A888" i="3"/>
  <c r="A887" i="3"/>
  <c r="A886" i="3"/>
  <c r="A885" i="3"/>
  <c r="A884" i="3"/>
  <c r="A121" i="8"/>
  <c r="F121" i="8"/>
  <c r="A867" i="3"/>
  <c r="A786" i="2"/>
  <c r="E786" i="2"/>
  <c r="A382" i="2"/>
  <c r="E382" i="2"/>
  <c r="A505" i="4"/>
  <c r="A505" i="5"/>
  <c r="F490" i="1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706" i="3"/>
  <c r="F707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78" i="3"/>
  <c r="F879" i="3"/>
  <c r="F880" i="3"/>
  <c r="F881" i="3"/>
  <c r="F882" i="3"/>
  <c r="F863" i="3"/>
  <c r="F883" i="3"/>
  <c r="F864" i="3"/>
  <c r="F565" i="3"/>
  <c r="F865" i="3"/>
  <c r="F866" i="3"/>
  <c r="F708" i="3"/>
  <c r="A708" i="3"/>
  <c r="A120" i="8"/>
  <c r="F120" i="8"/>
  <c r="A866" i="3"/>
  <c r="A785" i="2"/>
  <c r="E785" i="2"/>
  <c r="A381" i="2"/>
  <c r="E381" i="2"/>
  <c r="A504" i="4"/>
  <c r="A504" i="5"/>
  <c r="F516" i="1"/>
  <c r="A865" i="3"/>
  <c r="A86" i="8"/>
  <c r="F86" i="8"/>
  <c r="A565" i="3"/>
  <c r="A932" i="2"/>
  <c r="E932" i="2"/>
  <c r="A579" i="2"/>
  <c r="E579" i="2"/>
  <c r="A167" i="2"/>
  <c r="E167" i="2"/>
  <c r="A503" i="4"/>
  <c r="A503" i="5"/>
  <c r="F95" i="1"/>
  <c r="A119" i="8"/>
  <c r="F119" i="8"/>
  <c r="A864" i="3"/>
  <c r="A931" i="2"/>
  <c r="E931" i="2"/>
  <c r="A502" i="4"/>
  <c r="A502" i="5"/>
  <c r="F397" i="1"/>
  <c r="A131" i="8"/>
  <c r="F131" i="8"/>
  <c r="A883" i="3"/>
  <c r="A784" i="2"/>
  <c r="E784" i="2"/>
  <c r="A578" i="2"/>
  <c r="E578" i="2"/>
  <c r="A380" i="2"/>
  <c r="E380" i="2"/>
  <c r="A166" i="2"/>
  <c r="E166" i="2"/>
  <c r="A501" i="4"/>
  <c r="A501" i="5"/>
  <c r="F511" i="1"/>
  <c r="A118" i="8"/>
  <c r="F118" i="8"/>
  <c r="A863" i="3"/>
  <c r="A783" i="2"/>
  <c r="E783" i="2"/>
  <c r="A379" i="2"/>
  <c r="E379" i="2"/>
  <c r="A500" i="4"/>
  <c r="A500" i="5"/>
  <c r="F461" i="1"/>
  <c r="A130" i="8"/>
  <c r="F130" i="8"/>
  <c r="A882" i="3"/>
  <c r="A1067" i="2"/>
  <c r="E1067" i="2"/>
  <c r="A499" i="4"/>
  <c r="A499" i="5"/>
  <c r="F356" i="1"/>
  <c r="A129" i="8"/>
  <c r="F129" i="8"/>
  <c r="A881" i="3"/>
  <c r="A577" i="2"/>
  <c r="E577" i="2"/>
  <c r="A165" i="2"/>
  <c r="E165" i="2"/>
  <c r="A498" i="4"/>
  <c r="A498" i="5"/>
  <c r="F249" i="1"/>
  <c r="A128" i="8"/>
  <c r="F128" i="8"/>
  <c r="A880" i="3"/>
  <c r="A1185" i="2"/>
  <c r="E1185" i="2"/>
  <c r="A1066" i="2"/>
  <c r="E1066" i="2"/>
  <c r="A497" i="4"/>
  <c r="A497" i="5"/>
  <c r="F274" i="1"/>
  <c r="A127" i="8"/>
  <c r="F127" i="8"/>
  <c r="A879" i="3"/>
  <c r="A1184" i="2"/>
  <c r="E1184" i="2"/>
  <c r="A1065" i="2"/>
  <c r="E1065" i="2"/>
  <c r="A496" i="4"/>
  <c r="A496" i="5"/>
  <c r="F54" i="1"/>
  <c r="A126" i="8"/>
  <c r="F126" i="8"/>
  <c r="A878" i="3"/>
  <c r="A782" i="2"/>
  <c r="E782" i="2"/>
  <c r="A378" i="2"/>
  <c r="E378" i="2"/>
  <c r="A495" i="4"/>
  <c r="A495" i="5"/>
  <c r="F535" i="1"/>
  <c r="A862" i="3"/>
  <c r="A861" i="3"/>
  <c r="A860" i="3"/>
  <c r="A859" i="3"/>
  <c r="A858" i="3"/>
  <c r="A857" i="3"/>
  <c r="A856" i="3"/>
  <c r="A855" i="3"/>
  <c r="A854" i="3"/>
  <c r="A853" i="3"/>
  <c r="A852" i="3"/>
  <c r="A851" i="3"/>
  <c r="A850" i="3"/>
  <c r="A849" i="3"/>
  <c r="A848" i="3"/>
  <c r="A847" i="3"/>
  <c r="A846" i="3"/>
  <c r="A845" i="3"/>
  <c r="A844" i="3"/>
  <c r="A843" i="3"/>
  <c r="A842" i="3"/>
  <c r="A841" i="3"/>
  <c r="A840" i="3"/>
  <c r="A839" i="3"/>
  <c r="A707" i="3"/>
  <c r="A706" i="3"/>
  <c r="A838" i="3"/>
  <c r="A837" i="3"/>
  <c r="A836" i="3"/>
  <c r="A835" i="3"/>
  <c r="A834" i="3"/>
  <c r="A833" i="3"/>
  <c r="A832" i="3"/>
  <c r="A831" i="3"/>
  <c r="A830" i="3"/>
  <c r="A829" i="3"/>
  <c r="A828" i="3"/>
  <c r="A117" i="8"/>
  <c r="F117" i="8"/>
  <c r="A827" i="3"/>
  <c r="A826" i="3"/>
  <c r="A825" i="3"/>
  <c r="A125" i="8"/>
  <c r="F125" i="8"/>
  <c r="A824" i="3"/>
  <c r="A823" i="3"/>
  <c r="A822" i="3"/>
  <c r="A821" i="3"/>
  <c r="A820" i="3"/>
  <c r="A819" i="3"/>
  <c r="A818" i="3"/>
  <c r="A116" i="8"/>
  <c r="F116" i="8"/>
  <c r="A817" i="3"/>
  <c r="A816" i="3"/>
  <c r="A815" i="3"/>
  <c r="A814" i="3"/>
  <c r="A813" i="3"/>
  <c r="A812" i="3"/>
  <c r="A811" i="3"/>
  <c r="A810" i="3"/>
  <c r="A809" i="3"/>
  <c r="A808" i="3"/>
  <c r="A807" i="3"/>
  <c r="A806" i="3"/>
  <c r="A805" i="3"/>
  <c r="A804" i="3"/>
  <c r="A803" i="3"/>
  <c r="A802" i="3"/>
  <c r="A801" i="3"/>
  <c r="A800" i="3"/>
  <c r="A115" i="8"/>
  <c r="F115" i="8"/>
  <c r="A799" i="3"/>
  <c r="A798" i="3"/>
  <c r="A797" i="3"/>
  <c r="A796" i="3"/>
  <c r="A795" i="3"/>
  <c r="A794" i="3"/>
  <c r="A793" i="3"/>
  <c r="A792" i="3"/>
  <c r="A114" i="8"/>
  <c r="F114" i="8"/>
  <c r="A791" i="3"/>
  <c r="A790" i="3"/>
  <c r="A789" i="3"/>
  <c r="A788" i="3"/>
  <c r="A787" i="3"/>
  <c r="A786" i="3"/>
  <c r="A785" i="3"/>
  <c r="A784" i="3"/>
  <c r="A783" i="3"/>
  <c r="F770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A782" i="3"/>
  <c r="A781" i="3"/>
  <c r="A780" i="3"/>
  <c r="A779" i="3"/>
  <c r="A778" i="3"/>
  <c r="A777" i="3"/>
  <c r="A776" i="3"/>
  <c r="A775" i="3"/>
  <c r="A774" i="3"/>
  <c r="A773" i="3"/>
  <c r="A772" i="3"/>
  <c r="A771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99" i="8"/>
  <c r="F99" i="8"/>
  <c r="A693" i="3"/>
  <c r="A692" i="3"/>
  <c r="A691" i="3"/>
  <c r="A690" i="3"/>
  <c r="A689" i="3"/>
  <c r="A688" i="3"/>
  <c r="A687" i="3"/>
  <c r="A113" i="8"/>
  <c r="F113" i="8"/>
  <c r="A770" i="3"/>
  <c r="A781" i="2"/>
  <c r="E781" i="2"/>
  <c r="A377" i="2"/>
  <c r="E377" i="2"/>
  <c r="A494" i="4"/>
  <c r="A494" i="5"/>
  <c r="F198" i="1"/>
  <c r="A492" i="5"/>
  <c r="A493" i="5"/>
  <c r="A492" i="4"/>
  <c r="A493" i="4"/>
  <c r="A376" i="2"/>
  <c r="A780" i="2"/>
  <c r="A164" i="2"/>
  <c r="A576" i="2"/>
  <c r="A930" i="2"/>
  <c r="E376" i="2"/>
  <c r="E780" i="2"/>
  <c r="E164" i="2"/>
  <c r="E576" i="2"/>
  <c r="E930" i="2"/>
  <c r="F557" i="3"/>
  <c r="F558" i="3"/>
  <c r="F559" i="3"/>
  <c r="F672" i="3"/>
  <c r="F673" i="3"/>
  <c r="F674" i="3"/>
  <c r="F675" i="3"/>
  <c r="F676" i="3"/>
  <c r="F677" i="3"/>
  <c r="F678" i="3"/>
  <c r="F679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680" i="3"/>
  <c r="F733" i="3"/>
  <c r="F681" i="3"/>
  <c r="F734" i="3"/>
  <c r="F682" i="3"/>
  <c r="F735" i="3"/>
  <c r="F736" i="3"/>
  <c r="F737" i="3"/>
  <c r="F738" i="3"/>
  <c r="F739" i="3"/>
  <c r="F740" i="3"/>
  <c r="F741" i="3"/>
  <c r="F742" i="3"/>
  <c r="F683" i="3"/>
  <c r="F743" i="3"/>
  <c r="F877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560" i="3"/>
  <c r="F561" i="3"/>
  <c r="F684" i="3"/>
  <c r="F685" i="3"/>
  <c r="F764" i="3"/>
  <c r="F765" i="3"/>
  <c r="F766" i="3"/>
  <c r="F767" i="3"/>
  <c r="F562" i="3"/>
  <c r="F563" i="3"/>
  <c r="F564" i="3"/>
  <c r="F686" i="3"/>
  <c r="F768" i="3"/>
  <c r="F769" i="3"/>
  <c r="F111" i="8"/>
  <c r="F112" i="8"/>
  <c r="A111" i="8"/>
  <c r="A112" i="8"/>
  <c r="A768" i="3"/>
  <c r="A769" i="3"/>
  <c r="A98" i="8"/>
  <c r="F98" i="8"/>
  <c r="A686" i="3"/>
  <c r="A85" i="8"/>
  <c r="F85" i="8"/>
  <c r="A564" i="3"/>
  <c r="A1183" i="2"/>
  <c r="E1183" i="2"/>
  <c r="A1064" i="2"/>
  <c r="E1064" i="2"/>
  <c r="A491" i="4"/>
  <c r="A491" i="5"/>
  <c r="F117" i="1"/>
  <c r="A84" i="8"/>
  <c r="F84" i="8"/>
  <c r="A563" i="3"/>
  <c r="A163" i="2"/>
  <c r="E163" i="2"/>
  <c r="A490" i="4"/>
  <c r="A490" i="5"/>
  <c r="F169" i="1"/>
  <c r="A83" i="8"/>
  <c r="F83" i="8"/>
  <c r="A562" i="3"/>
  <c r="A575" i="2"/>
  <c r="E575" i="2"/>
  <c r="A375" i="2"/>
  <c r="E375" i="2"/>
  <c r="A162" i="2"/>
  <c r="E162" i="2"/>
  <c r="A489" i="4"/>
  <c r="A489" i="5"/>
  <c r="F65" i="1"/>
  <c r="A110" i="8"/>
  <c r="F110" i="8"/>
  <c r="A767" i="3"/>
  <c r="A1063" i="2"/>
  <c r="E1063" i="2"/>
  <c r="A779" i="2"/>
  <c r="E779" i="2"/>
  <c r="A374" i="2"/>
  <c r="E374" i="2"/>
  <c r="A488" i="4"/>
  <c r="A488" i="5"/>
  <c r="F29" i="1"/>
  <c r="A109" i="8"/>
  <c r="F109" i="8"/>
  <c r="A766" i="3"/>
  <c r="A778" i="2"/>
  <c r="E778" i="2"/>
  <c r="A373" i="2"/>
  <c r="E373" i="2"/>
  <c r="A487" i="4"/>
  <c r="A487" i="5"/>
  <c r="F112" i="1"/>
  <c r="A108" i="8"/>
  <c r="F108" i="8"/>
  <c r="A765" i="3"/>
  <c r="A1062" i="2"/>
  <c r="E1062" i="2"/>
  <c r="A486" i="4"/>
  <c r="A486" i="5"/>
  <c r="F273" i="1"/>
  <c r="A107" i="8"/>
  <c r="F107" i="8"/>
  <c r="A764" i="3"/>
  <c r="A929" i="2"/>
  <c r="E929" i="2"/>
  <c r="A574" i="2"/>
  <c r="E574" i="2"/>
  <c r="A485" i="4"/>
  <c r="A485" i="5"/>
  <c r="F283" i="1"/>
  <c r="A685" i="3"/>
  <c r="A684" i="3"/>
  <c r="A561" i="3"/>
  <c r="A560" i="3"/>
  <c r="A763" i="3"/>
  <c r="A762" i="3"/>
  <c r="A761" i="3"/>
  <c r="A760" i="3"/>
  <c r="A759" i="3"/>
  <c r="A758" i="3"/>
  <c r="A757" i="3"/>
  <c r="A82" i="8"/>
  <c r="F82" i="8"/>
  <c r="A756" i="3"/>
  <c r="A928" i="2"/>
  <c r="E928" i="2"/>
  <c r="A372" i="2"/>
  <c r="E372" i="2"/>
  <c r="A484" i="4"/>
  <c r="A484" i="5"/>
  <c r="F302" i="1"/>
  <c r="A81" i="8"/>
  <c r="F81" i="8"/>
  <c r="A755" i="3"/>
  <c r="A927" i="2"/>
  <c r="E927" i="2"/>
  <c r="A573" i="2"/>
  <c r="E573" i="2"/>
  <c r="A483" i="4"/>
  <c r="A483" i="5"/>
  <c r="F93" i="1"/>
  <c r="A754" i="3"/>
  <c r="A753" i="3"/>
  <c r="A752" i="3"/>
  <c r="A751" i="3"/>
  <c r="A750" i="3"/>
  <c r="A749" i="3"/>
  <c r="A748" i="3"/>
  <c r="A747" i="3"/>
  <c r="A746" i="3"/>
  <c r="A745" i="3"/>
  <c r="A744" i="3"/>
  <c r="A877" i="3"/>
  <c r="A743" i="3"/>
  <c r="A683" i="3"/>
  <c r="A742" i="3"/>
  <c r="A741" i="3"/>
  <c r="A740" i="3"/>
  <c r="A739" i="3"/>
  <c r="A738" i="3"/>
  <c r="A1182" i="2"/>
  <c r="E1182" i="2"/>
  <c r="A1061" i="2"/>
  <c r="E1061" i="2"/>
  <c r="A106" i="8"/>
  <c r="F106" i="8"/>
  <c r="A737" i="3"/>
  <c r="A1181" i="2"/>
  <c r="E1181" i="2"/>
  <c r="A1060" i="2"/>
  <c r="E1060" i="2"/>
  <c r="A482" i="4"/>
  <c r="A482" i="5"/>
  <c r="F403" i="1"/>
  <c r="A105" i="8"/>
  <c r="F105" i="8"/>
  <c r="A736" i="3"/>
  <c r="A735" i="3"/>
  <c r="A682" i="3"/>
  <c r="A734" i="3"/>
  <c r="A97" i="8"/>
  <c r="F97" i="8"/>
  <c r="A681" i="3"/>
  <c r="A371" i="2"/>
  <c r="E371" i="2"/>
  <c r="A481" i="4"/>
  <c r="A481" i="5"/>
  <c r="F119" i="1"/>
  <c r="A733" i="3"/>
  <c r="A680" i="3"/>
  <c r="A732" i="3"/>
  <c r="A731" i="3"/>
  <c r="A730" i="3"/>
  <c r="A729" i="3"/>
  <c r="A728" i="3"/>
  <c r="A727" i="3"/>
  <c r="A726" i="3"/>
  <c r="A104" i="8"/>
  <c r="F104" i="8"/>
  <c r="A725" i="3"/>
  <c r="A103" i="8"/>
  <c r="F103" i="8"/>
  <c r="A724" i="3"/>
  <c r="A723" i="3"/>
  <c r="A102" i="8"/>
  <c r="F102" i="8"/>
  <c r="A722" i="3"/>
  <c r="A18" i="8"/>
  <c r="F18" i="8"/>
  <c r="A101" i="8"/>
  <c r="F101" i="8"/>
  <c r="A721" i="3"/>
  <c r="A720" i="3"/>
  <c r="A719" i="3"/>
  <c r="A718" i="3"/>
  <c r="A717" i="3"/>
  <c r="A96" i="8"/>
  <c r="F96" i="8"/>
  <c r="A679" i="3"/>
  <c r="A1059" i="2"/>
  <c r="E1059" i="2"/>
  <c r="A926" i="2"/>
  <c r="E926" i="2"/>
  <c r="A480" i="4"/>
  <c r="A480" i="5"/>
  <c r="F223" i="1"/>
  <c r="A95" i="8"/>
  <c r="F95" i="8"/>
  <c r="A678" i="3"/>
  <c r="A777" i="2"/>
  <c r="E777" i="2"/>
  <c r="A370" i="2"/>
  <c r="E370" i="2"/>
  <c r="A479" i="4"/>
  <c r="A479" i="5"/>
  <c r="F329" i="1"/>
  <c r="A94" i="8"/>
  <c r="F94" i="8"/>
  <c r="A677" i="3"/>
  <c r="A1180" i="2"/>
  <c r="E1180" i="2"/>
  <c r="A1058" i="2"/>
  <c r="E1058" i="2"/>
  <c r="A478" i="4"/>
  <c r="A478" i="5"/>
  <c r="F9" i="1"/>
  <c r="A676" i="3"/>
  <c r="A675" i="3"/>
  <c r="A674" i="3"/>
  <c r="A28" i="8"/>
  <c r="F28" i="8"/>
  <c r="A673" i="3"/>
  <c r="A672" i="3"/>
  <c r="A559" i="3"/>
  <c r="A558" i="3"/>
  <c r="A557" i="3"/>
  <c r="F668" i="3"/>
  <c r="F669" i="3"/>
  <c r="F670" i="3"/>
  <c r="F671" i="3"/>
  <c r="F555" i="3"/>
  <c r="F556" i="3"/>
  <c r="A556" i="3"/>
  <c r="A555" i="3"/>
  <c r="A80" i="8"/>
  <c r="F80" i="8"/>
  <c r="A671" i="3"/>
  <c r="A670" i="3"/>
  <c r="A669" i="3"/>
  <c r="A668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A93" i="8"/>
  <c r="F93" i="8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92" i="8"/>
  <c r="F92" i="8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F576" i="3"/>
  <c r="F577" i="3"/>
  <c r="F578" i="3"/>
  <c r="F579" i="3"/>
  <c r="F580" i="3"/>
  <c r="F581" i="3"/>
  <c r="F582" i="3"/>
  <c r="F583" i="3"/>
  <c r="F584" i="3"/>
  <c r="F585" i="3"/>
  <c r="F586" i="3"/>
  <c r="A586" i="3"/>
  <c r="A585" i="3"/>
  <c r="A584" i="3"/>
  <c r="A583" i="3"/>
  <c r="A582" i="3"/>
  <c r="A581" i="3"/>
  <c r="A580" i="3"/>
  <c r="A579" i="3"/>
  <c r="A578" i="3"/>
  <c r="A91" i="8"/>
  <c r="F91" i="8"/>
  <c r="A577" i="3"/>
  <c r="A90" i="8"/>
  <c r="F90" i="8"/>
  <c r="A576" i="3"/>
  <c r="A572" i="2"/>
  <c r="E572" i="2"/>
  <c r="A161" i="2"/>
  <c r="E161" i="2"/>
  <c r="A477" i="4"/>
  <c r="A477" i="5"/>
  <c r="F551" i="1"/>
  <c r="A925" i="2"/>
  <c r="E925" i="2"/>
  <c r="A924" i="2"/>
  <c r="E924" i="2"/>
  <c r="A923" i="2"/>
  <c r="E923" i="2"/>
  <c r="F2" i="8"/>
  <c r="F40" i="8"/>
  <c r="F41" i="8"/>
  <c r="F42" i="8"/>
  <c r="F25" i="8"/>
  <c r="F43" i="8"/>
  <c r="F26" i="8"/>
  <c r="F15" i="8"/>
  <c r="F55" i="8"/>
  <c r="F44" i="8"/>
  <c r="F45" i="8"/>
  <c r="F46" i="8"/>
  <c r="F47" i="8"/>
  <c r="F14" i="8"/>
  <c r="F8" i="8"/>
  <c r="F9" i="8"/>
  <c r="F19" i="8"/>
  <c r="F56" i="8"/>
  <c r="F16" i="8"/>
  <c r="F17" i="8"/>
  <c r="F7" i="8"/>
  <c r="F10" i="8"/>
  <c r="F12" i="8"/>
  <c r="F22" i="8"/>
  <c r="F20" i="8"/>
  <c r="F11" i="8"/>
  <c r="F23" i="8"/>
  <c r="F48" i="8"/>
  <c r="F13" i="8"/>
  <c r="F57" i="8"/>
  <c r="F58" i="8"/>
  <c r="F59" i="8"/>
  <c r="F60" i="8"/>
  <c r="F61" i="8"/>
  <c r="F62" i="8"/>
  <c r="F63" i="8"/>
  <c r="F64" i="8"/>
  <c r="F65" i="8"/>
  <c r="F66" i="8"/>
  <c r="F186" i="8"/>
  <c r="F21" i="8"/>
  <c r="F27" i="8"/>
  <c r="F30" i="8"/>
  <c r="F49" i="8"/>
  <c r="F4" i="8"/>
  <c r="F3" i="8"/>
  <c r="F67" i="8"/>
  <c r="F29" i="8"/>
  <c r="F50" i="8"/>
  <c r="F51" i="8"/>
  <c r="F5" i="8"/>
  <c r="F6" i="8"/>
  <c r="F68" i="8"/>
  <c r="F69" i="8"/>
  <c r="F70" i="8"/>
  <c r="F52" i="8"/>
  <c r="F71" i="8"/>
  <c r="F72" i="8"/>
  <c r="F73" i="8"/>
  <c r="F53" i="8"/>
  <c r="F54" i="8"/>
  <c r="F74" i="8"/>
  <c r="F75" i="8"/>
  <c r="F76" i="8"/>
  <c r="F77" i="8"/>
  <c r="F78" i="8"/>
  <c r="F79" i="8"/>
  <c r="F31" i="8"/>
  <c r="F32" i="8"/>
  <c r="F33" i="8"/>
  <c r="F34" i="8"/>
  <c r="F35" i="8"/>
  <c r="F36" i="8"/>
  <c r="F37" i="8"/>
  <c r="F38" i="8"/>
  <c r="F39" i="8"/>
  <c r="E606" i="2"/>
  <c r="E191" i="2"/>
  <c r="E3" i="2"/>
  <c r="E399" i="2"/>
  <c r="E807" i="2"/>
  <c r="E607" i="2"/>
  <c r="E192" i="2"/>
  <c r="E608" i="2"/>
  <c r="E193" i="2"/>
  <c r="E808" i="2"/>
  <c r="E609" i="2"/>
  <c r="E4" i="2"/>
  <c r="E400" i="2"/>
  <c r="E610" i="2"/>
  <c r="E194" i="2"/>
  <c r="E611" i="2"/>
  <c r="E195" i="2"/>
  <c r="E1077" i="2"/>
  <c r="E948" i="2"/>
  <c r="E809" i="2"/>
  <c r="E401" i="2"/>
  <c r="E612" i="2"/>
  <c r="E196" i="2"/>
  <c r="E5" i="2"/>
  <c r="E402" i="2"/>
  <c r="E6" i="2"/>
  <c r="E810" i="2"/>
  <c r="E613" i="2"/>
  <c r="E197" i="2"/>
  <c r="E949" i="2"/>
  <c r="E811" i="2"/>
  <c r="E614" i="2"/>
  <c r="E403" i="2"/>
  <c r="E7" i="2"/>
  <c r="E404" i="2"/>
  <c r="E950" i="2"/>
  <c r="E812" i="2"/>
  <c r="E615" i="2"/>
  <c r="E198" i="2"/>
  <c r="E405" i="2"/>
  <c r="E1078" i="2"/>
  <c r="E8" i="2"/>
  <c r="E406" i="2"/>
  <c r="E9" i="2"/>
  <c r="E813" i="2"/>
  <c r="E616" i="2"/>
  <c r="E10" i="2"/>
  <c r="E199" i="2"/>
  <c r="E407" i="2"/>
  <c r="E814" i="2"/>
  <c r="E1079" i="2"/>
  <c r="E951" i="2"/>
  <c r="E617" i="2"/>
  <c r="E200" i="2"/>
  <c r="E815" i="2"/>
  <c r="E1080" i="2"/>
  <c r="E952" i="2"/>
  <c r="E11" i="2"/>
  <c r="E201" i="2"/>
  <c r="E1082" i="2"/>
  <c r="E953" i="2"/>
  <c r="E619" i="2"/>
  <c r="E202" i="2"/>
  <c r="E620" i="2"/>
  <c r="E203" i="2"/>
  <c r="E621" i="2"/>
  <c r="E204" i="2"/>
  <c r="E408" i="2"/>
  <c r="E622" i="2"/>
  <c r="E205" i="2"/>
  <c r="E1083" i="2"/>
  <c r="E954" i="2"/>
  <c r="E12" i="2"/>
  <c r="E1084" i="2"/>
  <c r="E955" i="2"/>
  <c r="E13" i="2"/>
  <c r="E409" i="2"/>
  <c r="E956" i="2"/>
  <c r="E623" i="2"/>
  <c r="E206" i="2"/>
  <c r="E14" i="2"/>
  <c r="E410" i="2"/>
  <c r="E624" i="2"/>
  <c r="E207" i="2"/>
  <c r="E15" i="2"/>
  <c r="E411" i="2"/>
  <c r="E412" i="2"/>
  <c r="E816" i="2"/>
  <c r="E1085" i="2"/>
  <c r="E957" i="2"/>
  <c r="E16" i="2"/>
  <c r="E413" i="2"/>
  <c r="E958" i="2"/>
  <c r="E1086" i="2"/>
  <c r="E625" i="2"/>
  <c r="E17" i="2"/>
  <c r="E208" i="2"/>
  <c r="E414" i="2"/>
  <c r="E959" i="2"/>
  <c r="E817" i="2"/>
  <c r="E626" i="2"/>
  <c r="E209" i="2"/>
  <c r="E960" i="2"/>
  <c r="E627" i="2"/>
  <c r="E210" i="2"/>
  <c r="E1087" i="2"/>
  <c r="E961" i="2"/>
  <c r="E18" i="2"/>
  <c r="E415" i="2"/>
  <c r="E628" i="2"/>
  <c r="E211" i="2"/>
  <c r="E416" i="2"/>
  <c r="E417" i="2"/>
  <c r="E818" i="2"/>
  <c r="E629" i="2"/>
  <c r="E212" i="2"/>
  <c r="E630" i="2"/>
  <c r="E213" i="2"/>
  <c r="E19" i="2"/>
  <c r="E418" i="2"/>
  <c r="E819" i="2"/>
  <c r="E20" i="2"/>
  <c r="E419" i="2"/>
  <c r="E631" i="2"/>
  <c r="E21" i="2"/>
  <c r="E214" i="2"/>
  <c r="E420" i="2"/>
  <c r="E820" i="2"/>
  <c r="E632" i="2"/>
  <c r="E215" i="2"/>
  <c r="E1088" i="2"/>
  <c r="E962" i="2"/>
  <c r="E22" i="2"/>
  <c r="E421" i="2"/>
  <c r="E23" i="2"/>
  <c r="E422" i="2"/>
  <c r="E24" i="2"/>
  <c r="E423" i="2"/>
  <c r="E821" i="2"/>
  <c r="E25" i="2"/>
  <c r="E424" i="2"/>
  <c r="E425" i="2"/>
  <c r="E822" i="2"/>
  <c r="E633" i="2"/>
  <c r="E216" i="2"/>
  <c r="E26" i="2"/>
  <c r="E426" i="2"/>
  <c r="E823" i="2"/>
  <c r="E634" i="2"/>
  <c r="E217" i="2"/>
  <c r="E27" i="2"/>
  <c r="E427" i="2"/>
  <c r="E428" i="2"/>
  <c r="E635" i="2"/>
  <c r="E636" i="2"/>
  <c r="E28" i="2"/>
  <c r="E218" i="2"/>
  <c r="E824" i="2"/>
  <c r="E637" i="2"/>
  <c r="E219" i="2"/>
  <c r="E29" i="2"/>
  <c r="E429" i="2"/>
  <c r="E638" i="2"/>
  <c r="E220" i="2"/>
  <c r="E639" i="2"/>
  <c r="E221" i="2"/>
  <c r="E1089" i="2"/>
  <c r="E963" i="2"/>
  <c r="E640" i="2"/>
  <c r="E222" i="2"/>
  <c r="E30" i="2"/>
  <c r="E430" i="2"/>
  <c r="E641" i="2"/>
  <c r="E223" i="2"/>
  <c r="E1090" i="2"/>
  <c r="E964" i="2"/>
  <c r="E31" i="2"/>
  <c r="E431" i="2"/>
  <c r="E32" i="2"/>
  <c r="E432" i="2"/>
  <c r="E642" i="2"/>
  <c r="E224" i="2"/>
  <c r="E965" i="2"/>
  <c r="E1091" i="2"/>
  <c r="E33" i="2"/>
  <c r="E34" i="2"/>
  <c r="E643" i="2"/>
  <c r="E35" i="2"/>
  <c r="E225" i="2"/>
  <c r="E433" i="2"/>
  <c r="E644" i="2"/>
  <c r="E226" i="2"/>
  <c r="E227" i="2"/>
  <c r="E645" i="2"/>
  <c r="E36" i="2"/>
  <c r="E434" i="2"/>
  <c r="E825" i="2"/>
  <c r="E37" i="2"/>
  <c r="E435" i="2"/>
  <c r="E826" i="2"/>
  <c r="E38" i="2"/>
  <c r="E228" i="2"/>
  <c r="E39" i="2"/>
  <c r="E229" i="2"/>
  <c r="E40" i="2"/>
  <c r="E436" i="2"/>
  <c r="E827" i="2"/>
  <c r="E646" i="2"/>
  <c r="E230" i="2"/>
  <c r="E647" i="2"/>
  <c r="E231" i="2"/>
  <c r="E41" i="2"/>
  <c r="E437" i="2"/>
  <c r="E828" i="2"/>
  <c r="E42" i="2"/>
  <c r="E439" i="2"/>
  <c r="E43" i="2"/>
  <c r="E440" i="2"/>
  <c r="E829" i="2"/>
  <c r="E441" i="2"/>
  <c r="E830" i="2"/>
  <c r="E44" i="2"/>
  <c r="E442" i="2"/>
  <c r="E45" i="2"/>
  <c r="E443" i="2"/>
  <c r="E1093" i="2"/>
  <c r="E967" i="2"/>
  <c r="E46" i="2"/>
  <c r="E444" i="2"/>
  <c r="E47" i="2"/>
  <c r="E445" i="2"/>
  <c r="E48" i="2"/>
  <c r="E446" i="2"/>
  <c r="E968" i="2"/>
  <c r="E1094" i="2"/>
  <c r="E969" i="2"/>
  <c r="E49" i="2"/>
  <c r="E447" i="2"/>
  <c r="E50" i="2"/>
  <c r="E448" i="2"/>
  <c r="E51" i="2"/>
  <c r="E831" i="2"/>
  <c r="E832" i="2"/>
  <c r="E970" i="2"/>
  <c r="E1095" i="2"/>
  <c r="E1096" i="2"/>
  <c r="E53" i="2"/>
  <c r="E971" i="2"/>
  <c r="E648" i="2"/>
  <c r="E232" i="2"/>
  <c r="E649" i="2"/>
  <c r="E233" i="2"/>
  <c r="E1097" i="2"/>
  <c r="E650" i="2"/>
  <c r="E450" i="2"/>
  <c r="E1098" i="2"/>
  <c r="E972" i="2"/>
  <c r="E54" i="2"/>
  <c r="E55" i="2"/>
  <c r="E451" i="2"/>
  <c r="E1099" i="2"/>
  <c r="E56" i="2"/>
  <c r="E452" i="2"/>
  <c r="E651" i="2"/>
  <c r="E57" i="2"/>
  <c r="E234" i="2"/>
  <c r="E453" i="2"/>
  <c r="E833" i="2"/>
  <c r="E235" i="2"/>
  <c r="E652" i="2"/>
  <c r="E1100" i="2"/>
  <c r="E973" i="2"/>
  <c r="E58" i="2"/>
  <c r="E454" i="2"/>
  <c r="E653" i="2"/>
  <c r="E59" i="2"/>
  <c r="E236" i="2"/>
  <c r="E455" i="2"/>
  <c r="E834" i="2"/>
  <c r="E60" i="2"/>
  <c r="E456" i="2"/>
  <c r="E1101" i="2"/>
  <c r="E974" i="2"/>
  <c r="E457" i="2"/>
  <c r="E61" i="2"/>
  <c r="E458" i="2"/>
  <c r="E654" i="2"/>
  <c r="E62" i="2"/>
  <c r="E237" i="2"/>
  <c r="E459" i="2"/>
  <c r="E1102" i="2"/>
  <c r="E1103" i="2"/>
  <c r="E975" i="2"/>
  <c r="E655" i="2"/>
  <c r="E63" i="2"/>
  <c r="E238" i="2"/>
  <c r="E64" i="2"/>
  <c r="E239" i="2"/>
  <c r="E1104" i="2"/>
  <c r="E1105" i="2"/>
  <c r="E976" i="2"/>
  <c r="E1106" i="2"/>
  <c r="E977" i="2"/>
  <c r="E1107" i="2"/>
  <c r="E978" i="2"/>
  <c r="E65" i="2"/>
  <c r="E461" i="2"/>
  <c r="E979" i="2"/>
  <c r="E1108" i="2"/>
  <c r="E66" i="2"/>
  <c r="E462" i="2"/>
  <c r="E835" i="2"/>
  <c r="E657" i="2"/>
  <c r="E240" i="2"/>
  <c r="E463" i="2"/>
  <c r="E836" i="2"/>
  <c r="E658" i="2"/>
  <c r="E67" i="2"/>
  <c r="E241" i="2"/>
  <c r="E68" i="2"/>
  <c r="E464" i="2"/>
  <c r="E465" i="2"/>
  <c r="E837" i="2"/>
  <c r="E69" i="2"/>
  <c r="E660" i="2"/>
  <c r="E243" i="2"/>
  <c r="E1109" i="2"/>
  <c r="E466" i="2"/>
  <c r="E980" i="2"/>
  <c r="E244" i="2"/>
  <c r="E467" i="2"/>
  <c r="E838" i="2"/>
  <c r="E661" i="2"/>
  <c r="E245" i="2"/>
  <c r="E70" i="2"/>
  <c r="E839" i="2"/>
  <c r="E246" i="2"/>
  <c r="E981" i="2"/>
  <c r="E982" i="2"/>
  <c r="E71" i="2"/>
  <c r="E468" i="2"/>
  <c r="E1111" i="2"/>
  <c r="E983" i="2"/>
  <c r="E662" i="2"/>
  <c r="E247" i="2"/>
  <c r="E984" i="2"/>
  <c r="E985" i="2"/>
  <c r="E1112" i="2"/>
  <c r="E986" i="2"/>
  <c r="E663" i="2"/>
  <c r="E248" i="2"/>
  <c r="E469" i="2"/>
  <c r="E987" i="2"/>
  <c r="E1113" i="2"/>
  <c r="E72" i="2"/>
  <c r="E470" i="2"/>
  <c r="E840" i="2"/>
  <c r="E1114" i="2"/>
  <c r="E664" i="2"/>
  <c r="E249" i="2"/>
  <c r="E665" i="2"/>
  <c r="E250" i="2"/>
  <c r="E666" i="2"/>
  <c r="E73" i="2"/>
  <c r="E251" i="2"/>
  <c r="E74" i="2"/>
  <c r="E471" i="2"/>
  <c r="E841" i="2"/>
  <c r="E1115" i="2"/>
  <c r="E667" i="2"/>
  <c r="E252" i="2"/>
  <c r="E668" i="2"/>
  <c r="E253" i="2"/>
  <c r="E669" i="2"/>
  <c r="E75" i="2"/>
  <c r="E254" i="2"/>
  <c r="E670" i="2"/>
  <c r="E76" i="2"/>
  <c r="E1116" i="2"/>
  <c r="E255" i="2"/>
  <c r="E77" i="2"/>
  <c r="E472" i="2"/>
  <c r="E256" i="2"/>
  <c r="E671" i="2"/>
  <c r="E257" i="2"/>
  <c r="E473" i="2"/>
  <c r="E258" i="2"/>
  <c r="E474" i="2"/>
  <c r="E672" i="2"/>
  <c r="E259" i="2"/>
  <c r="E1117" i="2"/>
  <c r="E988" i="2"/>
  <c r="E260" i="2"/>
  <c r="E673" i="2"/>
  <c r="E78" i="2"/>
  <c r="E475" i="2"/>
  <c r="E1118" i="2"/>
  <c r="E989" i="2"/>
  <c r="E990" i="2"/>
  <c r="E991" i="2"/>
  <c r="E79" i="2"/>
  <c r="E1119" i="2"/>
  <c r="E992" i="2"/>
  <c r="E1120" i="2"/>
  <c r="E993" i="2"/>
  <c r="E994" i="2"/>
  <c r="E261" i="2"/>
  <c r="E674" i="2"/>
  <c r="E262" i="2"/>
  <c r="E675" i="2"/>
  <c r="E263" i="2"/>
  <c r="E676" i="2"/>
  <c r="E264" i="2"/>
  <c r="E677" i="2"/>
  <c r="E678" i="2"/>
  <c r="E265" i="2"/>
  <c r="E80" i="2"/>
  <c r="E266" i="2"/>
  <c r="E476" i="2"/>
  <c r="E81" i="2"/>
  <c r="E477" i="2"/>
  <c r="E842" i="2"/>
  <c r="E679" i="2"/>
  <c r="E267" i="2"/>
  <c r="E843" i="2"/>
  <c r="E478" i="2"/>
  <c r="E479" i="2"/>
  <c r="E82" i="2"/>
  <c r="E844" i="2"/>
  <c r="E680" i="2"/>
  <c r="E268" i="2"/>
  <c r="E681" i="2"/>
  <c r="E269" i="2"/>
  <c r="E1121" i="2"/>
  <c r="E995" i="2"/>
  <c r="E996" i="2"/>
  <c r="E997" i="2"/>
  <c r="E682" i="2"/>
  <c r="E270" i="2"/>
  <c r="E1122" i="2"/>
  <c r="E998" i="2"/>
  <c r="E683" i="2"/>
  <c r="E271" i="2"/>
  <c r="E480" i="2"/>
  <c r="E845" i="2"/>
  <c r="E481" i="2"/>
  <c r="E846" i="2"/>
  <c r="E684" i="2"/>
  <c r="E847" i="2"/>
  <c r="E685" i="2"/>
  <c r="E272" i="2"/>
  <c r="E999" i="2"/>
  <c r="E686" i="2"/>
  <c r="E273" i="2"/>
  <c r="E1123" i="2"/>
  <c r="E1000" i="2"/>
  <c r="E83" i="2"/>
  <c r="E482" i="2"/>
  <c r="E848" i="2"/>
  <c r="E483" i="2"/>
  <c r="E274" i="2"/>
  <c r="E849" i="2"/>
  <c r="E84" i="2"/>
  <c r="E484" i="2"/>
  <c r="E850" i="2"/>
  <c r="E85" i="2"/>
  <c r="E275" i="2"/>
  <c r="E485" i="2"/>
  <c r="E687" i="2"/>
  <c r="E86" i="2"/>
  <c r="E276" i="2"/>
  <c r="E486" i="2"/>
  <c r="E851" i="2"/>
  <c r="E87" i="2"/>
  <c r="E487" i="2"/>
  <c r="E88" i="2"/>
  <c r="E488" i="2"/>
  <c r="E1001" i="2"/>
  <c r="E688" i="2"/>
  <c r="E277" i="2"/>
  <c r="E689" i="2"/>
  <c r="E89" i="2"/>
  <c r="E1124" i="2"/>
  <c r="E1002" i="2"/>
  <c r="E690" i="2"/>
  <c r="E90" i="2"/>
  <c r="E278" i="2"/>
  <c r="E489" i="2"/>
  <c r="E852" i="2"/>
  <c r="E1003" i="2"/>
  <c r="E1004" i="2"/>
  <c r="E1005" i="2"/>
  <c r="E1125" i="2"/>
  <c r="E491" i="2"/>
  <c r="E854" i="2"/>
  <c r="E91" i="2"/>
  <c r="E492" i="2"/>
  <c r="E92" i="2"/>
  <c r="E493" i="2"/>
  <c r="E691" i="2"/>
  <c r="E279" i="2"/>
  <c r="E93" i="2"/>
  <c r="E855" i="2"/>
  <c r="E94" i="2"/>
  <c r="E856" i="2"/>
  <c r="E857" i="2"/>
  <c r="E692" i="2"/>
  <c r="E95" i="2"/>
  <c r="E280" i="2"/>
  <c r="E494" i="2"/>
  <c r="E858" i="2"/>
  <c r="E495" i="2"/>
  <c r="E859" i="2"/>
  <c r="E96" i="2"/>
  <c r="E860" i="2"/>
  <c r="E97" i="2"/>
  <c r="E496" i="2"/>
  <c r="E1126" i="2"/>
  <c r="E1006" i="2"/>
  <c r="E1127" i="2"/>
  <c r="E1007" i="2"/>
  <c r="E1008" i="2"/>
  <c r="E861" i="2"/>
  <c r="E497" i="2"/>
  <c r="E1009" i="2"/>
  <c r="E693" i="2"/>
  <c r="E281" i="2"/>
  <c r="E694" i="2"/>
  <c r="E282" i="2"/>
  <c r="E1128" i="2"/>
  <c r="E1010" i="2"/>
  <c r="E98" i="2"/>
  <c r="E498" i="2"/>
  <c r="E695" i="2"/>
  <c r="E283" i="2"/>
  <c r="E1129" i="2"/>
  <c r="E1011" i="2"/>
  <c r="E696" i="2"/>
  <c r="E284" i="2"/>
  <c r="E99" i="2"/>
  <c r="E499" i="2"/>
  <c r="E862" i="2"/>
  <c r="E100" i="2"/>
  <c r="E500" i="2"/>
  <c r="E863" i="2"/>
  <c r="E285" i="2"/>
  <c r="E697" i="2"/>
  <c r="E1130" i="2"/>
  <c r="E501" i="2"/>
  <c r="E864" i="2"/>
  <c r="E502" i="2"/>
  <c r="E865" i="2"/>
  <c r="E698" i="2"/>
  <c r="E101" i="2"/>
  <c r="E286" i="2"/>
  <c r="E503" i="2"/>
  <c r="E866" i="2"/>
  <c r="E699" i="2"/>
  <c r="E287" i="2"/>
  <c r="E102" i="2"/>
  <c r="E867" i="2"/>
  <c r="E288" i="2"/>
  <c r="E505" i="2"/>
  <c r="E103" i="2"/>
  <c r="E506" i="2"/>
  <c r="E289" i="2"/>
  <c r="E700" i="2"/>
  <c r="E701" i="2"/>
  <c r="E290" i="2"/>
  <c r="E104" i="2"/>
  <c r="E507" i="2"/>
  <c r="E868" i="2"/>
  <c r="E702" i="2"/>
  <c r="E291" i="2"/>
  <c r="E869" i="2"/>
  <c r="E105" i="2"/>
  <c r="E870" i="2"/>
  <c r="E106" i="2"/>
  <c r="E871" i="2"/>
  <c r="E107" i="2"/>
  <c r="E508" i="2"/>
  <c r="E872" i="2"/>
  <c r="E703" i="2"/>
  <c r="E292" i="2"/>
  <c r="E1131" i="2"/>
  <c r="E1012" i="2"/>
  <c r="E704" i="2"/>
  <c r="E293" i="2"/>
  <c r="E705" i="2"/>
  <c r="E294" i="2"/>
  <c r="E1132" i="2"/>
  <c r="E1013" i="2"/>
  <c r="E706" i="2"/>
  <c r="E295" i="2"/>
  <c r="E509" i="2"/>
  <c r="E1014" i="2"/>
  <c r="E296" i="2"/>
  <c r="E873" i="2"/>
  <c r="E707" i="2"/>
  <c r="E108" i="2"/>
  <c r="E510" i="2"/>
  <c r="E874" i="2"/>
  <c r="E109" i="2"/>
  <c r="E297" i="2"/>
  <c r="E110" i="2"/>
  <c r="E511" i="2"/>
  <c r="E709" i="2"/>
  <c r="E298" i="2"/>
  <c r="E875" i="2"/>
  <c r="E710" i="2"/>
  <c r="E299" i="2"/>
  <c r="E111" i="2"/>
  <c r="E1015" i="2"/>
  <c r="E300" i="2"/>
  <c r="E876" i="2"/>
  <c r="E711" i="2"/>
  <c r="E301" i="2"/>
  <c r="E712" i="2"/>
  <c r="E112" i="2"/>
  <c r="E302" i="2"/>
  <c r="E512" i="2"/>
  <c r="E713" i="2"/>
  <c r="E303" i="2"/>
  <c r="E714" i="2"/>
  <c r="E304" i="2"/>
  <c r="E715" i="2"/>
  <c r="E305" i="2"/>
  <c r="E716" i="2"/>
  <c r="E306" i="2"/>
  <c r="E717" i="2"/>
  <c r="E513" i="2"/>
  <c r="E1133" i="2"/>
  <c r="E1134" i="2"/>
  <c r="E1016" i="2"/>
  <c r="E113" i="2"/>
  <c r="E514" i="2"/>
  <c r="E515" i="2"/>
  <c r="E718" i="2"/>
  <c r="E114" i="2"/>
  <c r="E516" i="2"/>
  <c r="E115" i="2"/>
  <c r="E517" i="2"/>
  <c r="E719" i="2"/>
  <c r="E307" i="2"/>
  <c r="E720" i="2"/>
  <c r="E308" i="2"/>
  <c r="E116" i="2"/>
  <c r="E518" i="2"/>
  <c r="E877" i="2"/>
  <c r="E1135" i="2"/>
  <c r="E1017" i="2"/>
  <c r="E721" i="2"/>
  <c r="E309" i="2"/>
  <c r="E519" i="2"/>
  <c r="E878" i="2"/>
  <c r="E520" i="2"/>
  <c r="E879" i="2"/>
  <c r="E722" i="2"/>
  <c r="E117" i="2"/>
  <c r="E310" i="2"/>
  <c r="E521" i="2"/>
  <c r="E880" i="2"/>
  <c r="E311" i="2"/>
  <c r="E522" i="2"/>
  <c r="E312" i="2"/>
  <c r="E523" i="2"/>
  <c r="E1136" i="2"/>
  <c r="E1018" i="2"/>
  <c r="E118" i="2"/>
  <c r="E1137" i="2"/>
  <c r="E524" i="2"/>
  <c r="E882" i="2"/>
  <c r="E1138" i="2"/>
  <c r="E119" i="2"/>
  <c r="E1139" i="2"/>
  <c r="E1019" i="2"/>
  <c r="E1140" i="2"/>
  <c r="E1020" i="2"/>
  <c r="E724" i="2"/>
  <c r="E120" i="2"/>
  <c r="E314" i="2"/>
  <c r="E525" i="2"/>
  <c r="E121" i="2"/>
  <c r="E883" i="2"/>
  <c r="E725" i="2"/>
  <c r="E315" i="2"/>
  <c r="E316" i="2"/>
  <c r="E884" i="2"/>
  <c r="E122" i="2"/>
  <c r="E526" i="2"/>
  <c r="E317" i="2"/>
  <c r="E885" i="2"/>
  <c r="E1141" i="2"/>
  <c r="E1021" i="2"/>
  <c r="E318" i="2"/>
  <c r="E886" i="2"/>
  <c r="E726" i="2"/>
  <c r="E319" i="2"/>
  <c r="E727" i="2"/>
  <c r="E320" i="2"/>
  <c r="E728" i="2"/>
  <c r="E321" i="2"/>
  <c r="E123" i="2"/>
  <c r="E527" i="2"/>
  <c r="E887" i="2"/>
  <c r="E1142" i="2"/>
  <c r="E1022" i="2"/>
  <c r="E729" i="2"/>
  <c r="E322" i="2"/>
  <c r="E528" i="2"/>
  <c r="E888" i="2"/>
  <c r="E124" i="2"/>
  <c r="E529" i="2"/>
  <c r="E889" i="2"/>
  <c r="E125" i="2"/>
  <c r="E530" i="2"/>
  <c r="E890" i="2"/>
  <c r="E323" i="2"/>
  <c r="E891" i="2"/>
  <c r="E731" i="2"/>
  <c r="E324" i="2"/>
  <c r="E1023" i="2"/>
  <c r="E1143" i="2"/>
  <c r="E1024" i="2"/>
  <c r="E1144" i="2"/>
  <c r="E1025" i="2"/>
  <c r="E325" i="2"/>
  <c r="E1026" i="2"/>
  <c r="E1027" i="2"/>
  <c r="E1028" i="2"/>
  <c r="E1029" i="2"/>
  <c r="E1149" i="2"/>
  <c r="E892" i="2"/>
  <c r="E732" i="2"/>
  <c r="E126" i="2"/>
  <c r="E326" i="2"/>
  <c r="E531" i="2"/>
  <c r="E1030" i="2"/>
  <c r="E893" i="2"/>
  <c r="E733" i="2"/>
  <c r="E127" i="2"/>
  <c r="E327" i="2"/>
  <c r="E532" i="2"/>
  <c r="E894" i="2"/>
  <c r="E1150" i="2"/>
  <c r="E1031" i="2"/>
  <c r="E734" i="2"/>
  <c r="E895" i="2"/>
  <c r="E735" i="2"/>
  <c r="E328" i="2"/>
  <c r="E128" i="2"/>
  <c r="E533" i="2"/>
  <c r="E896" i="2"/>
  <c r="E329" i="2"/>
  <c r="E897" i="2"/>
  <c r="E736" i="2"/>
  <c r="E330" i="2"/>
  <c r="E737" i="2"/>
  <c r="E129" i="2"/>
  <c r="E331" i="2"/>
  <c r="E534" i="2"/>
  <c r="E130" i="2"/>
  <c r="E898" i="2"/>
  <c r="E332" i="2"/>
  <c r="E535" i="2"/>
  <c r="E131" i="2"/>
  <c r="E536" i="2"/>
  <c r="E899" i="2"/>
  <c r="E537" i="2"/>
  <c r="E738" i="2"/>
  <c r="E132" i="2"/>
  <c r="E538" i="2"/>
  <c r="E900" i="2"/>
  <c r="E133" i="2"/>
  <c r="E539" i="2"/>
  <c r="E134" i="2"/>
  <c r="E333" i="2"/>
  <c r="E135" i="2"/>
  <c r="E739" i="2"/>
  <c r="E740" i="2"/>
  <c r="E334" i="2"/>
  <c r="E1032" i="2"/>
  <c r="E901" i="2"/>
  <c r="E336" i="2"/>
  <c r="E1033" i="2"/>
  <c r="E136" i="2"/>
  <c r="E540" i="2"/>
  <c r="E902" i="2"/>
  <c r="E541" i="2"/>
  <c r="E742" i="2"/>
  <c r="E337" i="2"/>
  <c r="E1151" i="2"/>
  <c r="E1152" i="2"/>
  <c r="E137" i="2"/>
  <c r="E1034" i="2"/>
  <c r="E743" i="2"/>
  <c r="E338" i="2"/>
  <c r="E903" i="2"/>
  <c r="E744" i="2"/>
  <c r="E1035" i="2"/>
  <c r="E745" i="2"/>
  <c r="E339" i="2"/>
  <c r="E904" i="2"/>
  <c r="E138" i="2"/>
  <c r="E542" i="2"/>
  <c r="E746" i="2"/>
  <c r="E340" i="2"/>
  <c r="E139" i="2"/>
  <c r="E543" i="2"/>
  <c r="E544" i="2"/>
  <c r="E905" i="2"/>
  <c r="E906" i="2"/>
  <c r="E341" i="2"/>
  <c r="E545" i="2"/>
  <c r="E342" i="2"/>
  <c r="E747" i="2"/>
  <c r="E343" i="2"/>
  <c r="E546" i="2"/>
  <c r="E1036" i="2"/>
  <c r="E344" i="2"/>
  <c r="E547" i="2"/>
  <c r="E140" i="2"/>
  <c r="E548" i="2"/>
  <c r="E141" i="2"/>
  <c r="E345" i="2"/>
  <c r="E907" i="2"/>
  <c r="E748" i="2"/>
  <c r="E346" i="2"/>
  <c r="E347" i="2"/>
  <c r="E749" i="2"/>
  <c r="E908" i="2"/>
  <c r="E549" i="2"/>
  <c r="E750" i="2"/>
  <c r="E348" i="2"/>
  <c r="E142" i="2"/>
  <c r="E909" i="2"/>
  <c r="E1153" i="2"/>
  <c r="E753" i="2"/>
  <c r="E144" i="2"/>
  <c r="E552" i="2"/>
  <c r="E145" i="2"/>
  <c r="E554" i="2"/>
  <c r="E352" i="2"/>
  <c r="E754" i="2"/>
  <c r="E1157" i="2"/>
  <c r="E1039" i="2"/>
  <c r="E146" i="2"/>
  <c r="E555" i="2"/>
  <c r="E147" i="2"/>
  <c r="E556" i="2"/>
  <c r="E755" i="2"/>
  <c r="E557" i="2"/>
  <c r="E756" i="2"/>
  <c r="E558" i="2"/>
  <c r="E1040" i="2"/>
  <c r="E559" i="2"/>
  <c r="E911" i="2"/>
  <c r="E1041" i="2"/>
  <c r="E148" i="2"/>
  <c r="E560" i="2"/>
  <c r="E149" i="2"/>
  <c r="E912" i="2"/>
  <c r="E353" i="2"/>
  <c r="E757" i="2"/>
  <c r="E561" i="2"/>
  <c r="E1042" i="2"/>
  <c r="E758" i="2"/>
  <c r="E354" i="2"/>
  <c r="E759" i="2"/>
  <c r="E355" i="2"/>
  <c r="E760" i="2"/>
  <c r="E150" i="2"/>
  <c r="E562" i="2"/>
  <c r="E761" i="2"/>
  <c r="E356" i="2"/>
  <c r="E762" i="2"/>
  <c r="E357" i="2"/>
  <c r="E913" i="2"/>
  <c r="E1158" i="2"/>
  <c r="E1043" i="2"/>
  <c r="E1159" i="2"/>
  <c r="E1044" i="2"/>
  <c r="E763" i="2"/>
  <c r="E358" i="2"/>
  <c r="E1160" i="2"/>
  <c r="E1045" i="2"/>
  <c r="E764" i="2"/>
  <c r="E359" i="2"/>
  <c r="E765" i="2"/>
  <c r="E151" i="2"/>
  <c r="E563" i="2"/>
  <c r="E914" i="2"/>
  <c r="E1161" i="2"/>
  <c r="E1046" i="2"/>
  <c r="E1047" i="2"/>
  <c r="E915" i="2"/>
  <c r="E766" i="2"/>
  <c r="E360" i="2"/>
  <c r="E361" i="2"/>
  <c r="E564" i="2"/>
  <c r="E152" i="2"/>
  <c r="E565" i="2"/>
  <c r="E1162" i="2"/>
  <c r="E1048" i="2"/>
  <c r="E767" i="2"/>
  <c r="E362" i="2"/>
  <c r="E153" i="2"/>
  <c r="E916" i="2"/>
  <c r="E154" i="2"/>
  <c r="E566" i="2"/>
  <c r="E917" i="2"/>
  <c r="E155" i="2"/>
  <c r="E567" i="2"/>
  <c r="E918" i="2"/>
  <c r="E768" i="2"/>
  <c r="E363" i="2"/>
  <c r="E1163" i="2"/>
  <c r="E1049" i="2"/>
  <c r="E1164" i="2"/>
  <c r="E1050" i="2"/>
  <c r="E156" i="2"/>
  <c r="E568" i="2"/>
  <c r="E919" i="2"/>
  <c r="E769" i="2"/>
  <c r="E364" i="2"/>
  <c r="E770" i="2"/>
  <c r="E157" i="2"/>
  <c r="E365" i="2"/>
  <c r="E569" i="2"/>
  <c r="E920" i="2"/>
  <c r="E1051" i="2"/>
  <c r="E1165" i="2"/>
  <c r="E1052" i="2"/>
  <c r="E1166" i="2"/>
  <c r="E1053" i="2"/>
  <c r="E771" i="2"/>
  <c r="E366" i="2"/>
  <c r="E1167" i="2"/>
  <c r="E1054" i="2"/>
  <c r="E1055" i="2"/>
  <c r="E1169" i="2"/>
  <c r="E159" i="2"/>
  <c r="E570" i="2"/>
  <c r="E921" i="2"/>
  <c r="E160" i="2"/>
  <c r="E1170" i="2"/>
  <c r="E1056" i="2"/>
  <c r="E1171" i="2"/>
  <c r="E1057" i="2"/>
  <c r="E774" i="2"/>
  <c r="E369" i="2"/>
  <c r="E1176" i="2"/>
  <c r="E1177" i="2"/>
  <c r="E1178" i="2"/>
  <c r="E1179" i="2"/>
  <c r="E1173" i="2"/>
  <c r="E1172" i="2"/>
  <c r="E1174" i="2"/>
  <c r="E1175" i="2"/>
  <c r="E775" i="2"/>
  <c r="E776" i="2"/>
  <c r="E242" i="2"/>
  <c r="E659" i="2"/>
  <c r="E52" i="2"/>
  <c r="E449" i="2"/>
  <c r="E1145" i="2"/>
  <c r="E1147" i="2"/>
  <c r="E1148" i="2"/>
  <c r="E349" i="2"/>
  <c r="E550" i="2"/>
  <c r="E966" i="2"/>
  <c r="E1146" i="2"/>
  <c r="E438" i="2"/>
  <c r="E1092" i="2"/>
  <c r="E490" i="2"/>
  <c r="E853" i="2"/>
  <c r="E504" i="2"/>
  <c r="E350" i="2"/>
  <c r="E1037" i="2"/>
  <c r="E143" i="2"/>
  <c r="E551" i="2"/>
  <c r="E751" i="2"/>
  <c r="E351" i="2"/>
  <c r="E752" i="2"/>
  <c r="E708" i="2"/>
  <c r="E158" i="2"/>
  <c r="E367" i="2"/>
  <c r="E772" i="2"/>
  <c r="E1168" i="2"/>
  <c r="E368" i="2"/>
  <c r="E773" i="2"/>
  <c r="E618" i="2"/>
  <c r="E1081" i="2"/>
  <c r="E460" i="2"/>
  <c r="E656" i="2"/>
  <c r="E335" i="2"/>
  <c r="E741" i="2"/>
  <c r="E313" i="2"/>
  <c r="E723" i="2"/>
  <c r="E881" i="2"/>
  <c r="E730" i="2"/>
  <c r="E1110" i="2"/>
  <c r="E553" i="2"/>
  <c r="E910" i="2"/>
  <c r="E1038" i="2"/>
  <c r="E1154" i="2"/>
  <c r="E1155" i="2"/>
  <c r="E1156" i="2"/>
  <c r="E571" i="2"/>
  <c r="E922" i="2"/>
  <c r="E2" i="2"/>
  <c r="F2" i="3"/>
  <c r="A2" i="4"/>
  <c r="A2" i="5"/>
  <c r="A922" i="2" l="1"/>
  <c r="A571" i="2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3" i="3"/>
  <c r="A3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F554" i="3"/>
  <c r="F204" i="3"/>
  <c r="F406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407" i="3"/>
  <c r="F248" i="3"/>
  <c r="F40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A271" i="3"/>
  <c r="A270" i="3"/>
  <c r="A269" i="3"/>
  <c r="A268" i="3"/>
  <c r="A267" i="3"/>
  <c r="A39" i="8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408" i="3"/>
  <c r="A248" i="3"/>
  <c r="A407" i="3"/>
  <c r="A247" i="3"/>
  <c r="A246" i="3"/>
  <c r="A38" i="8"/>
  <c r="A245" i="3"/>
  <c r="A37" i="8"/>
  <c r="A244" i="3"/>
  <c r="A243" i="3"/>
  <c r="A242" i="3"/>
  <c r="A241" i="3"/>
  <c r="A36" i="8"/>
  <c r="A240" i="3"/>
  <c r="A239" i="3"/>
  <c r="A238" i="3"/>
  <c r="A237" i="3"/>
  <c r="A236" i="3"/>
  <c r="A235" i="3"/>
  <c r="A234" i="3"/>
  <c r="A233" i="3"/>
  <c r="A35" i="8"/>
  <c r="A34" i="8"/>
  <c r="A232" i="3"/>
  <c r="A231" i="3"/>
  <c r="A230" i="3"/>
  <c r="A33" i="8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32" i="8"/>
  <c r="A215" i="3"/>
  <c r="A214" i="3"/>
  <c r="A213" i="3"/>
  <c r="A212" i="3"/>
  <c r="A211" i="3"/>
  <c r="A31" i="8"/>
  <c r="A210" i="3"/>
  <c r="A209" i="3"/>
  <c r="A208" i="3"/>
  <c r="A207" i="3"/>
  <c r="A206" i="3"/>
  <c r="A205" i="3"/>
  <c r="A406" i="3"/>
  <c r="A204" i="3"/>
  <c r="A554" i="3"/>
  <c r="F48" i="3"/>
  <c r="F53" i="3"/>
  <c r="F69" i="3"/>
  <c r="F4" i="3"/>
  <c r="F9" i="3"/>
  <c r="F22" i="3"/>
  <c r="F28" i="3"/>
  <c r="F34" i="3"/>
  <c r="F42" i="3"/>
  <c r="F49" i="3"/>
  <c r="F54" i="3"/>
  <c r="F60" i="3"/>
  <c r="F70" i="3"/>
  <c r="F23" i="3"/>
  <c r="F29" i="3"/>
  <c r="F35" i="3"/>
  <c r="F43" i="3"/>
  <c r="F50" i="3"/>
  <c r="F55" i="3"/>
  <c r="F61" i="3"/>
  <c r="F71" i="3"/>
  <c r="F5" i="3"/>
  <c r="F10" i="3"/>
  <c r="F14" i="3"/>
  <c r="F18" i="3"/>
  <c r="F24" i="3"/>
  <c r="F30" i="3"/>
  <c r="F36" i="3"/>
  <c r="F44" i="3"/>
  <c r="F56" i="3"/>
  <c r="F62" i="3"/>
  <c r="F72" i="3"/>
  <c r="F37" i="3"/>
  <c r="F63" i="3"/>
  <c r="F73" i="3"/>
  <c r="F64" i="3"/>
  <c r="F74" i="3"/>
  <c r="F6" i="3"/>
  <c r="F11" i="3"/>
  <c r="F15" i="3"/>
  <c r="F19" i="3"/>
  <c r="F25" i="3"/>
  <c r="F31" i="3"/>
  <c r="F38" i="3"/>
  <c r="F45" i="3"/>
  <c r="F51" i="3"/>
  <c r="F57" i="3"/>
  <c r="F65" i="3"/>
  <c r="F75" i="3"/>
  <c r="F7" i="3"/>
  <c r="F12" i="3"/>
  <c r="F16" i="3"/>
  <c r="F20" i="3"/>
  <c r="F26" i="3"/>
  <c r="F32" i="3"/>
  <c r="F39" i="3"/>
  <c r="F46" i="3"/>
  <c r="F52" i="3"/>
  <c r="F58" i="3"/>
  <c r="F66" i="3"/>
  <c r="F8" i="3"/>
  <c r="F13" i="3"/>
  <c r="F17" i="3"/>
  <c r="F21" i="3"/>
  <c r="F27" i="3"/>
  <c r="F33" i="3"/>
  <c r="F40" i="3"/>
  <c r="F47" i="3"/>
  <c r="F59" i="3"/>
  <c r="F67" i="3"/>
  <c r="F68" i="3"/>
  <c r="F76" i="3"/>
  <c r="F167" i="3"/>
  <c r="F168" i="3"/>
  <c r="F92" i="3"/>
  <c r="F93" i="3"/>
  <c r="F77" i="3"/>
  <c r="F84" i="3"/>
  <c r="F94" i="3"/>
  <c r="F104" i="3"/>
  <c r="F114" i="3"/>
  <c r="F124" i="3"/>
  <c r="F135" i="3"/>
  <c r="F147" i="3"/>
  <c r="F78" i="3"/>
  <c r="F85" i="3"/>
  <c r="F95" i="3"/>
  <c r="F105" i="3"/>
  <c r="F115" i="3"/>
  <c r="F125" i="3"/>
  <c r="F136" i="3"/>
  <c r="F148" i="3"/>
  <c r="F157" i="3"/>
  <c r="F169" i="3"/>
  <c r="F180" i="3"/>
  <c r="F79" i="3"/>
  <c r="F86" i="3"/>
  <c r="F96" i="3"/>
  <c r="F106" i="3"/>
  <c r="F116" i="3"/>
  <c r="F126" i="3"/>
  <c r="F137" i="3"/>
  <c r="F149" i="3"/>
  <c r="F158" i="3"/>
  <c r="F170" i="3"/>
  <c r="F80" i="3"/>
  <c r="F87" i="3"/>
  <c r="F97" i="3"/>
  <c r="F107" i="3"/>
  <c r="F117" i="3"/>
  <c r="F127" i="3"/>
  <c r="F138" i="3"/>
  <c r="F150" i="3"/>
  <c r="F159" i="3"/>
  <c r="F171" i="3"/>
  <c r="F181" i="3"/>
  <c r="F81" i="3"/>
  <c r="F88" i="3"/>
  <c r="F98" i="3"/>
  <c r="F108" i="3"/>
  <c r="F118" i="3"/>
  <c r="F128" i="3"/>
  <c r="F139" i="3"/>
  <c r="F151" i="3"/>
  <c r="F172" i="3"/>
  <c r="F182" i="3"/>
  <c r="F119" i="3"/>
  <c r="F129" i="3"/>
  <c r="F140" i="3"/>
  <c r="F152" i="3"/>
  <c r="F160" i="3"/>
  <c r="F173" i="3"/>
  <c r="F89" i="3"/>
  <c r="F99" i="3"/>
  <c r="F109" i="3"/>
  <c r="F130" i="3"/>
  <c r="F174" i="3"/>
  <c r="F183" i="3"/>
  <c r="F141" i="3"/>
  <c r="F161" i="3"/>
  <c r="F175" i="3"/>
  <c r="F184" i="3"/>
  <c r="F142" i="3"/>
  <c r="F162" i="3"/>
  <c r="F176" i="3"/>
  <c r="F185" i="3"/>
  <c r="F100" i="3"/>
  <c r="F110" i="3"/>
  <c r="F120" i="3"/>
  <c r="F131" i="3"/>
  <c r="F143" i="3"/>
  <c r="F153" i="3"/>
  <c r="F163" i="3"/>
  <c r="F177" i="3"/>
  <c r="F186" i="3"/>
  <c r="F82" i="3"/>
  <c r="F90" i="3"/>
  <c r="F101" i="3"/>
  <c r="F111" i="3"/>
  <c r="F121" i="3"/>
  <c r="F132" i="3"/>
  <c r="F144" i="3"/>
  <c r="F154" i="3"/>
  <c r="F164" i="3"/>
  <c r="F178" i="3"/>
  <c r="F187" i="3"/>
  <c r="F190" i="3"/>
  <c r="F102" i="3"/>
  <c r="F112" i="3"/>
  <c r="F122" i="3"/>
  <c r="F133" i="3"/>
  <c r="F145" i="3"/>
  <c r="F155" i="3"/>
  <c r="F165" i="3"/>
  <c r="F179" i="3"/>
  <c r="F188" i="3"/>
  <c r="F83" i="3"/>
  <c r="F91" i="3"/>
  <c r="F103" i="3"/>
  <c r="F113" i="3"/>
  <c r="F123" i="3"/>
  <c r="F134" i="3"/>
  <c r="F146" i="3"/>
  <c r="F156" i="3"/>
  <c r="F166" i="3"/>
  <c r="F189" i="3"/>
  <c r="F191" i="3"/>
  <c r="F285" i="3"/>
  <c r="F286" i="3"/>
  <c r="F287" i="3"/>
  <c r="F288" i="3"/>
  <c r="F409" i="3"/>
  <c r="F289" i="3"/>
  <c r="F290" i="3"/>
  <c r="F291" i="3"/>
  <c r="F292" i="3"/>
  <c r="F192" i="3"/>
  <c r="F293" i="3"/>
  <c r="F410" i="3"/>
  <c r="F411" i="3"/>
  <c r="F294" i="3"/>
  <c r="F412" i="3"/>
  <c r="F413" i="3"/>
  <c r="F414" i="3"/>
  <c r="F415" i="3"/>
  <c r="F416" i="3"/>
  <c r="F417" i="3"/>
  <c r="F418" i="3"/>
  <c r="F419" i="3"/>
  <c r="F420" i="3"/>
  <c r="F193" i="3"/>
  <c r="F295" i="3"/>
  <c r="F194" i="3"/>
  <c r="F296" i="3"/>
  <c r="F195" i="3"/>
  <c r="F421" i="3"/>
  <c r="F297" i="3"/>
  <c r="F298" i="3"/>
  <c r="F422" i="3"/>
  <c r="F423" i="3"/>
  <c r="F424" i="3"/>
  <c r="F299" i="3"/>
  <c r="F425" i="3"/>
  <c r="F569" i="3"/>
  <c r="F426" i="3"/>
  <c r="F427" i="3"/>
  <c r="F300" i="3"/>
  <c r="F301" i="3"/>
  <c r="F302" i="3"/>
  <c r="F303" i="3"/>
  <c r="F428" i="3"/>
  <c r="F304" i="3"/>
  <c r="F429" i="3"/>
  <c r="F305" i="3"/>
  <c r="F306" i="3"/>
  <c r="F307" i="3"/>
  <c r="F308" i="3"/>
  <c r="F196" i="3"/>
  <c r="F309" i="3"/>
  <c r="F310" i="3"/>
  <c r="F311" i="3"/>
  <c r="F312" i="3"/>
  <c r="F430" i="3"/>
  <c r="F570" i="3"/>
  <c r="F713" i="3"/>
  <c r="F874" i="3"/>
  <c r="F313" i="3"/>
  <c r="F431" i="3"/>
  <c r="F571" i="3"/>
  <c r="F714" i="3"/>
  <c r="F875" i="3"/>
  <c r="F197" i="3"/>
  <c r="F314" i="3"/>
  <c r="F198" i="3"/>
  <c r="F315" i="3"/>
  <c r="F316" i="3"/>
  <c r="F317" i="3"/>
  <c r="F318" i="3"/>
  <c r="F319" i="3"/>
  <c r="F432" i="3"/>
  <c r="F320" i="3"/>
  <c r="F321" i="3"/>
  <c r="F322" i="3"/>
  <c r="F323" i="3"/>
  <c r="F324" i="3"/>
  <c r="F325" i="3"/>
  <c r="F326" i="3"/>
  <c r="F199" i="3"/>
  <c r="F200" i="3"/>
  <c r="F327" i="3"/>
  <c r="F328" i="3"/>
  <c r="F329" i="3"/>
  <c r="F330" i="3"/>
  <c r="F433" i="3"/>
  <c r="F331" i="3"/>
  <c r="F332" i="3"/>
  <c r="F333" i="3"/>
  <c r="F334" i="3"/>
  <c r="F335" i="3"/>
  <c r="F336" i="3"/>
  <c r="F337" i="3"/>
  <c r="F338" i="3"/>
  <c r="F339" i="3"/>
  <c r="F340" i="3"/>
  <c r="F201" i="3"/>
  <c r="F341" i="3"/>
  <c r="F342" i="3"/>
  <c r="F343" i="3"/>
  <c r="F344" i="3"/>
  <c r="F345" i="3"/>
  <c r="F346" i="3"/>
  <c r="F347" i="3"/>
  <c r="F434" i="3"/>
  <c r="F348" i="3"/>
  <c r="F435" i="3"/>
  <c r="F349" i="3"/>
  <c r="F436" i="3"/>
  <c r="F350" i="3"/>
  <c r="F437" i="3"/>
  <c r="F351" i="3"/>
  <c r="F438" i="3"/>
  <c r="F352" i="3"/>
  <c r="F439" i="3"/>
  <c r="F353" i="3"/>
  <c r="F354" i="3"/>
  <c r="F440" i="3"/>
  <c r="F355" i="3"/>
  <c r="F356" i="3"/>
  <c r="F441" i="3"/>
  <c r="F357" i="3"/>
  <c r="F442" i="3"/>
  <c r="F358" i="3"/>
  <c r="F443" i="3"/>
  <c r="F359" i="3"/>
  <c r="F444" i="3"/>
  <c r="F360" i="3"/>
  <c r="F361" i="3"/>
  <c r="F362" i="3"/>
  <c r="F445" i="3"/>
  <c r="F363" i="3"/>
  <c r="F364" i="3"/>
  <c r="F446" i="3"/>
  <c r="F447" i="3"/>
  <c r="F365" i="3"/>
  <c r="F448" i="3"/>
  <c r="F366" i="3"/>
  <c r="F367" i="3"/>
  <c r="F368" i="3"/>
  <c r="F369" i="3"/>
  <c r="F370" i="3"/>
  <c r="F449" i="3"/>
  <c r="F371" i="3"/>
  <c r="F372" i="3"/>
  <c r="F373" i="3"/>
  <c r="F450" i="3"/>
  <c r="F451" i="3"/>
  <c r="F452" i="3"/>
  <c r="F453" i="3"/>
  <c r="F374" i="3"/>
  <c r="F454" i="3"/>
  <c r="F375" i="3"/>
  <c r="F455" i="3"/>
  <c r="F376" i="3"/>
  <c r="F456" i="3"/>
  <c r="F377" i="3"/>
  <c r="F457" i="3"/>
  <c r="F378" i="3"/>
  <c r="F458" i="3"/>
  <c r="F379" i="3"/>
  <c r="F459" i="3"/>
  <c r="F380" i="3"/>
  <c r="F460" i="3"/>
  <c r="F381" i="3"/>
  <c r="F382" i="3"/>
  <c r="F383" i="3"/>
  <c r="F461" i="3"/>
  <c r="F384" i="3"/>
  <c r="F462" i="3"/>
  <c r="F463" i="3"/>
  <c r="F385" i="3"/>
  <c r="F464" i="3"/>
  <c r="F386" i="3"/>
  <c r="F465" i="3"/>
  <c r="F387" i="3"/>
  <c r="F466" i="3"/>
  <c r="F388" i="3"/>
  <c r="F467" i="3"/>
  <c r="F389" i="3"/>
  <c r="F468" i="3"/>
  <c r="F572" i="3"/>
  <c r="F390" i="3"/>
  <c r="F391" i="3"/>
  <c r="F392" i="3"/>
  <c r="F469" i="3"/>
  <c r="F393" i="3"/>
  <c r="F470" i="3"/>
  <c r="F394" i="3"/>
  <c r="F471" i="3"/>
  <c r="F395" i="3"/>
  <c r="F396" i="3"/>
  <c r="F472" i="3"/>
  <c r="F397" i="3"/>
  <c r="F473" i="3"/>
  <c r="F398" i="3"/>
  <c r="F202" i="3"/>
  <c r="F399" i="3"/>
  <c r="F474" i="3"/>
  <c r="F475" i="3"/>
  <c r="F400" i="3"/>
  <c r="F476" i="3"/>
  <c r="F401" i="3"/>
  <c r="F477" i="3"/>
  <c r="F402" i="3"/>
  <c r="F478" i="3"/>
  <c r="F403" i="3"/>
  <c r="F479" i="3"/>
  <c r="F480" i="3"/>
  <c r="F404" i="3"/>
  <c r="F481" i="3"/>
  <c r="F573" i="3"/>
  <c r="F715" i="3"/>
  <c r="F876" i="3"/>
  <c r="F1032" i="3"/>
  <c r="F203" i="3"/>
  <c r="F405" i="3"/>
  <c r="F482" i="3"/>
  <c r="F483" i="3"/>
  <c r="F484" i="3"/>
  <c r="F485" i="3"/>
  <c r="F486" i="3"/>
  <c r="F487" i="3"/>
  <c r="F574" i="3"/>
  <c r="F488" i="3"/>
  <c r="F489" i="3"/>
  <c r="F490" i="3"/>
  <c r="F491" i="3"/>
  <c r="F492" i="3"/>
  <c r="F493" i="3"/>
  <c r="F494" i="3"/>
  <c r="F495" i="3"/>
  <c r="F496" i="3"/>
  <c r="F497" i="3"/>
  <c r="F498" i="3"/>
  <c r="F575" i="3"/>
  <c r="F716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41" i="3"/>
  <c r="A553" i="3"/>
  <c r="A552" i="3"/>
  <c r="A551" i="3"/>
  <c r="A550" i="3"/>
  <c r="A549" i="3"/>
  <c r="A548" i="3"/>
  <c r="A547" i="3"/>
  <c r="A546" i="3"/>
  <c r="A79" i="8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78" i="8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77" i="8"/>
  <c r="A508" i="3"/>
  <c r="A507" i="3"/>
  <c r="A506" i="3"/>
  <c r="A505" i="3"/>
  <c r="A504" i="3"/>
  <c r="A503" i="3"/>
  <c r="A502" i="3"/>
  <c r="A76" i="8"/>
  <c r="A501" i="3"/>
  <c r="A75" i="8"/>
  <c r="A500" i="3"/>
  <c r="A74" i="8"/>
  <c r="A499" i="3"/>
  <c r="A716" i="3"/>
  <c r="A575" i="3"/>
  <c r="A498" i="3"/>
  <c r="A497" i="3"/>
  <c r="A496" i="3"/>
  <c r="A495" i="3"/>
  <c r="A494" i="3"/>
  <c r="A493" i="3"/>
  <c r="A492" i="3"/>
  <c r="A491" i="3"/>
  <c r="A490" i="3"/>
  <c r="A489" i="3"/>
  <c r="A488" i="3"/>
  <c r="A574" i="3"/>
  <c r="A487" i="3"/>
  <c r="A486" i="3"/>
  <c r="A485" i="3"/>
  <c r="A484" i="3"/>
  <c r="A483" i="3"/>
  <c r="A482" i="3"/>
  <c r="A405" i="3"/>
  <c r="A203" i="3"/>
  <c r="A1032" i="3"/>
  <c r="A876" i="3"/>
  <c r="A715" i="3"/>
  <c r="A573" i="3"/>
  <c r="A481" i="3"/>
  <c r="A404" i="3"/>
  <c r="A480" i="3"/>
  <c r="A479" i="3"/>
  <c r="A403" i="3"/>
  <c r="A478" i="3"/>
  <c r="A402" i="3"/>
  <c r="A477" i="3"/>
  <c r="A401" i="3"/>
  <c r="A476" i="3"/>
  <c r="A400" i="3"/>
  <c r="A475" i="3"/>
  <c r="A474" i="3"/>
  <c r="A399" i="3"/>
  <c r="A202" i="3"/>
  <c r="A398" i="3"/>
  <c r="A473" i="3"/>
  <c r="A397" i="3"/>
  <c r="A472" i="3"/>
  <c r="A396" i="3"/>
  <c r="A395" i="3"/>
  <c r="A471" i="3"/>
  <c r="A394" i="3"/>
  <c r="A470" i="3"/>
  <c r="A393" i="3"/>
  <c r="A469" i="3"/>
  <c r="A392" i="3"/>
  <c r="A391" i="3"/>
  <c r="A390" i="3"/>
  <c r="A572" i="3"/>
  <c r="A468" i="3"/>
  <c r="A389" i="3"/>
  <c r="A467" i="3"/>
  <c r="A388" i="3"/>
  <c r="A466" i="3"/>
  <c r="A387" i="3"/>
  <c r="A465" i="3"/>
  <c r="A386" i="3"/>
  <c r="A464" i="3"/>
  <c r="A385" i="3"/>
  <c r="A463" i="3"/>
  <c r="A462" i="3"/>
  <c r="A384" i="3"/>
  <c r="A461" i="3"/>
  <c r="A383" i="3"/>
  <c r="A382" i="3"/>
  <c r="A381" i="3"/>
  <c r="A460" i="3"/>
  <c r="A380" i="3"/>
  <c r="A459" i="3"/>
  <c r="A379" i="3"/>
  <c r="A458" i="3"/>
  <c r="A378" i="3"/>
  <c r="A457" i="3"/>
  <c r="A377" i="3"/>
  <c r="A456" i="3"/>
  <c r="A376" i="3"/>
  <c r="A455" i="3"/>
  <c r="A375" i="3"/>
  <c r="A454" i="3"/>
  <c r="A374" i="3"/>
  <c r="A453" i="3"/>
  <c r="A452" i="3"/>
  <c r="A451" i="3"/>
  <c r="A450" i="3"/>
  <c r="A373" i="3"/>
  <c r="A372" i="3"/>
  <c r="A371" i="3"/>
  <c r="A449" i="3"/>
  <c r="A370" i="3"/>
  <c r="A369" i="3"/>
  <c r="A368" i="3"/>
  <c r="A367" i="3"/>
  <c r="A366" i="3"/>
  <c r="A448" i="3"/>
  <c r="A365" i="3"/>
  <c r="A447" i="3"/>
  <c r="A446" i="3"/>
  <c r="A364" i="3"/>
  <c r="A363" i="3"/>
  <c r="A445" i="3"/>
  <c r="A362" i="3"/>
  <c r="A361" i="3"/>
  <c r="A360" i="3"/>
  <c r="A444" i="3"/>
  <c r="A359" i="3"/>
  <c r="A443" i="3"/>
  <c r="A358" i="3"/>
  <c r="A442" i="3"/>
  <c r="A357" i="3"/>
  <c r="A441" i="3"/>
  <c r="A356" i="3"/>
  <c r="A355" i="3"/>
  <c r="A440" i="3"/>
  <c r="A354" i="3"/>
  <c r="A353" i="3"/>
  <c r="A439" i="3"/>
  <c r="A352" i="3"/>
  <c r="A438" i="3"/>
  <c r="A351" i="3"/>
  <c r="A437" i="3"/>
  <c r="A350" i="3"/>
  <c r="A436" i="3"/>
  <c r="A349" i="3"/>
  <c r="A435" i="3"/>
  <c r="A348" i="3"/>
  <c r="A434" i="3"/>
  <c r="A347" i="3"/>
  <c r="A346" i="3"/>
  <c r="A345" i="3"/>
  <c r="A344" i="3"/>
  <c r="A343" i="3"/>
  <c r="A342" i="3"/>
  <c r="A341" i="3"/>
  <c r="A201" i="3"/>
  <c r="A340" i="3"/>
  <c r="A339" i="3"/>
  <c r="A338" i="3"/>
  <c r="A337" i="3"/>
  <c r="A336" i="3"/>
  <c r="A335" i="3"/>
  <c r="A334" i="3"/>
  <c r="A333" i="3"/>
  <c r="A332" i="3"/>
  <c r="A331" i="3"/>
  <c r="A433" i="3"/>
  <c r="A330" i="3"/>
  <c r="A329" i="3"/>
  <c r="A328" i="3"/>
  <c r="A327" i="3"/>
  <c r="A200" i="3"/>
  <c r="A199" i="3"/>
  <c r="A326" i="3"/>
  <c r="A325" i="3"/>
  <c r="A324" i="3"/>
  <c r="A323" i="3"/>
  <c r="A322" i="3"/>
  <c r="A321" i="3"/>
  <c r="A320" i="3"/>
  <c r="A432" i="3"/>
  <c r="A319" i="3"/>
  <c r="A54" i="8"/>
  <c r="A318" i="3"/>
  <c r="A317" i="3"/>
  <c r="A316" i="3"/>
  <c r="A315" i="3"/>
  <c r="A198" i="3"/>
  <c r="A314" i="3"/>
  <c r="A197" i="3"/>
  <c r="A875" i="3"/>
  <c r="A714" i="3"/>
  <c r="A571" i="3"/>
  <c r="A431" i="3"/>
  <c r="A313" i="3"/>
  <c r="A874" i="3"/>
  <c r="A713" i="3"/>
  <c r="A570" i="3"/>
  <c r="A430" i="3"/>
  <c r="A312" i="3"/>
  <c r="A311" i="3"/>
  <c r="A310" i="3"/>
  <c r="A53" i="8"/>
  <c r="A309" i="3"/>
  <c r="A196" i="3"/>
  <c r="A308" i="3"/>
  <c r="A307" i="3"/>
  <c r="A306" i="3"/>
  <c r="A305" i="3"/>
  <c r="A429" i="3"/>
  <c r="A304" i="3"/>
  <c r="A428" i="3"/>
  <c r="A303" i="3"/>
  <c r="A302" i="3"/>
  <c r="A301" i="3"/>
  <c r="A300" i="3"/>
  <c r="A73" i="8"/>
  <c r="A427" i="3"/>
  <c r="A1156" i="2"/>
  <c r="A476" i="4"/>
  <c r="A476" i="5"/>
  <c r="F442" i="1"/>
  <c r="A72" i="8"/>
  <c r="A426" i="3"/>
  <c r="A1155" i="2"/>
  <c r="A475" i="4"/>
  <c r="A475" i="5"/>
  <c r="F237" i="1"/>
  <c r="A569" i="3"/>
  <c r="A71" i="8"/>
  <c r="A425" i="3"/>
  <c r="A1154" i="2"/>
  <c r="A1038" i="2"/>
  <c r="A474" i="4"/>
  <c r="A474" i="5"/>
  <c r="F550" i="1"/>
  <c r="A52" i="8"/>
  <c r="A299" i="3"/>
  <c r="A473" i="4"/>
  <c r="A473" i="5"/>
  <c r="F455" i="1"/>
  <c r="A70" i="8"/>
  <c r="A424" i="3"/>
  <c r="A910" i="2"/>
  <c r="A553" i="2"/>
  <c r="A472" i="4"/>
  <c r="A472" i="5"/>
  <c r="F32" i="1"/>
  <c r="A69" i="8"/>
  <c r="A423" i="3"/>
  <c r="A471" i="4"/>
  <c r="A471" i="5"/>
  <c r="F358" i="1"/>
  <c r="A68" i="8"/>
  <c r="A422" i="3"/>
  <c r="A470" i="4"/>
  <c r="A470" i="5"/>
  <c r="F347" i="1"/>
  <c r="A1110" i="2"/>
  <c r="F192" i="1"/>
  <c r="A730" i="2"/>
  <c r="A881" i="2"/>
  <c r="A723" i="2"/>
  <c r="A313" i="2"/>
  <c r="A741" i="2"/>
  <c r="A335" i="2"/>
  <c r="A656" i="2"/>
  <c r="A460" i="2"/>
  <c r="A1081" i="2"/>
  <c r="A618" i="2"/>
  <c r="A773" i="2"/>
  <c r="A368" i="2"/>
  <c r="A1168" i="2"/>
  <c r="A772" i="2"/>
  <c r="A367" i="2"/>
  <c r="A158" i="2"/>
  <c r="A6" i="8"/>
  <c r="A5" i="8"/>
  <c r="A708" i="2"/>
  <c r="A51" i="8"/>
  <c r="A298" i="3"/>
  <c r="A752" i="2"/>
  <c r="A351" i="2"/>
  <c r="A469" i="4"/>
  <c r="A469" i="5"/>
  <c r="F375" i="1"/>
  <c r="A50" i="8"/>
  <c r="A297" i="3"/>
  <c r="A751" i="2"/>
  <c r="A551" i="2"/>
  <c r="A143" i="2"/>
  <c r="A468" i="4"/>
  <c r="A468" i="5"/>
  <c r="F59" i="1"/>
  <c r="A29" i="8"/>
  <c r="A191" i="3"/>
  <c r="A1037" i="2"/>
  <c r="A350" i="2"/>
  <c r="A467" i="4"/>
  <c r="A467" i="5"/>
  <c r="F502" i="1"/>
  <c r="A504" i="2"/>
  <c r="A853" i="2"/>
  <c r="A490" i="2"/>
  <c r="A67" i="8"/>
  <c r="A421" i="3"/>
  <c r="A3" i="8"/>
  <c r="A4" i="8"/>
  <c r="A1092" i="2"/>
  <c r="A438" i="2"/>
  <c r="A195" i="3"/>
  <c r="A1146" i="2"/>
  <c r="A966" i="2"/>
  <c r="A296" i="3"/>
  <c r="A194" i="3"/>
  <c r="A49" i="8"/>
  <c r="A295" i="3"/>
  <c r="A550" i="2"/>
  <c r="A349" i="2"/>
  <c r="A466" i="4"/>
  <c r="A466" i="5"/>
  <c r="F360" i="1"/>
  <c r="A1148" i="2"/>
  <c r="A1147" i="2"/>
  <c r="A1145" i="2"/>
  <c r="A449" i="2"/>
  <c r="A52" i="2"/>
  <c r="A659" i="2"/>
  <c r="A242" i="2"/>
  <c r="A653" i="2"/>
  <c r="A236" i="2"/>
  <c r="A827" i="2"/>
  <c r="A193" i="3"/>
  <c r="A30" i="8"/>
  <c r="A27" i="8"/>
  <c r="A21" i="8"/>
  <c r="A186" i="8"/>
  <c r="A189" i="3"/>
  <c r="A909" i="2"/>
  <c r="A142" i="2"/>
  <c r="A465" i="4"/>
  <c r="A465" i="5"/>
  <c r="F369" i="1"/>
  <c r="A66" i="8"/>
  <c r="A420" i="3"/>
  <c r="A750" i="2"/>
  <c r="A348" i="2"/>
  <c r="A464" i="4"/>
  <c r="A464" i="5"/>
  <c r="F531" i="1"/>
  <c r="A65" i="8"/>
  <c r="A64" i="8"/>
  <c r="A419" i="3"/>
  <c r="A908" i="2"/>
  <c r="A549" i="2"/>
  <c r="A463" i="4"/>
  <c r="A463" i="5"/>
  <c r="F371" i="1"/>
  <c r="F2" i="1"/>
  <c r="A63" i="8"/>
  <c r="A418" i="3"/>
  <c r="A749" i="2"/>
  <c r="A347" i="2"/>
  <c r="A462" i="4"/>
  <c r="A462" i="5"/>
  <c r="F132" i="1"/>
  <c r="A62" i="8"/>
  <c r="A417" i="3"/>
  <c r="A748" i="2"/>
  <c r="A346" i="2"/>
  <c r="A461" i="4"/>
  <c r="A461" i="5"/>
  <c r="F108" i="1"/>
  <c r="A61" i="8"/>
  <c r="A416" i="3"/>
  <c r="A548" i="2"/>
  <c r="A140" i="2"/>
  <c r="A460" i="4"/>
  <c r="A460" i="5"/>
  <c r="F164" i="1"/>
  <c r="A60" i="8"/>
  <c r="A415" i="3"/>
  <c r="A547" i="2"/>
  <c r="A344" i="2"/>
  <c r="A459" i="4"/>
  <c r="A459" i="5"/>
  <c r="F208" i="1"/>
  <c r="A59" i="8"/>
  <c r="A414" i="3"/>
  <c r="A458" i="4"/>
  <c r="A458" i="5"/>
  <c r="F465" i="1"/>
  <c r="A58" i="8"/>
  <c r="A413" i="3"/>
  <c r="A1036" i="2"/>
  <c r="A546" i="2"/>
  <c r="A457" i="4"/>
  <c r="A457" i="5"/>
  <c r="F61" i="1"/>
  <c r="A57" i="8"/>
  <c r="A412" i="3"/>
  <c r="A747" i="2"/>
  <c r="A343" i="2"/>
  <c r="A456" i="4"/>
  <c r="A456" i="5"/>
  <c r="F472" i="1"/>
  <c r="A1143" i="2"/>
  <c r="A1144" i="2"/>
  <c r="A91" i="3"/>
  <c r="A103" i="3"/>
  <c r="A113" i="3"/>
  <c r="A123" i="3"/>
  <c r="A134" i="3"/>
  <c r="A146" i="3"/>
  <c r="A156" i="3"/>
  <c r="A166" i="3"/>
  <c r="A83" i="3"/>
  <c r="A76" i="3"/>
  <c r="A68" i="3"/>
  <c r="A13" i="8"/>
  <c r="A13" i="3"/>
  <c r="A17" i="3"/>
  <c r="A21" i="3"/>
  <c r="A27" i="3"/>
  <c r="A33" i="3"/>
  <c r="A40" i="3"/>
  <c r="A47" i="3"/>
  <c r="A59" i="3"/>
  <c r="A67" i="3"/>
  <c r="A190" i="3"/>
  <c r="A102" i="3"/>
  <c r="A112" i="3"/>
  <c r="A122" i="3"/>
  <c r="A133" i="3"/>
  <c r="A145" i="3"/>
  <c r="A155" i="3"/>
  <c r="A165" i="3"/>
  <c r="A179" i="3"/>
  <c r="A188" i="3"/>
  <c r="A8" i="3"/>
  <c r="A90" i="3"/>
  <c r="A101" i="3"/>
  <c r="A111" i="3"/>
  <c r="A121" i="3"/>
  <c r="A132" i="3"/>
  <c r="A144" i="3"/>
  <c r="A154" i="3"/>
  <c r="A164" i="3"/>
  <c r="A178" i="3"/>
  <c r="A187" i="3"/>
  <c r="A82" i="3"/>
  <c r="A12" i="3"/>
  <c r="A16" i="3"/>
  <c r="A20" i="3"/>
  <c r="A26" i="3"/>
  <c r="A32" i="3"/>
  <c r="A39" i="3"/>
  <c r="A46" i="3"/>
  <c r="A52" i="3"/>
  <c r="A58" i="3"/>
  <c r="A66" i="3"/>
  <c r="A7" i="3"/>
  <c r="A48" i="8"/>
  <c r="A294" i="3"/>
  <c r="A545" i="2"/>
  <c r="A342" i="2"/>
  <c r="A455" i="4"/>
  <c r="A455" i="5"/>
  <c r="F98" i="1"/>
  <c r="A23" i="8"/>
  <c r="A11" i="8"/>
  <c r="A11" i="3"/>
  <c r="A15" i="3"/>
  <c r="A19" i="3"/>
  <c r="A25" i="3"/>
  <c r="A31" i="3"/>
  <c r="A38" i="3"/>
  <c r="A45" i="3"/>
  <c r="A51" i="3"/>
  <c r="A57" i="3"/>
  <c r="A65" i="3"/>
  <c r="A75" i="3"/>
  <c r="A100" i="3"/>
  <c r="A110" i="3"/>
  <c r="A120" i="3"/>
  <c r="A131" i="3"/>
  <c r="A143" i="3"/>
  <c r="A153" i="3"/>
  <c r="A163" i="3"/>
  <c r="A177" i="3"/>
  <c r="A186" i="3"/>
  <c r="A6" i="3"/>
  <c r="A162" i="3"/>
  <c r="A176" i="3"/>
  <c r="A185" i="3"/>
  <c r="A142" i="3"/>
  <c r="A20" i="8"/>
  <c r="A184" i="3"/>
  <c r="A175" i="3"/>
  <c r="A161" i="3"/>
  <c r="A141" i="3"/>
  <c r="A22" i="8"/>
  <c r="A183" i="3"/>
  <c r="A174" i="3"/>
  <c r="A130" i="3"/>
  <c r="A109" i="3"/>
  <c r="A99" i="3"/>
  <c r="A89" i="3"/>
  <c r="A74" i="3"/>
  <c r="A64" i="3"/>
  <c r="A12" i="8"/>
  <c r="A129" i="3"/>
  <c r="A140" i="3"/>
  <c r="A152" i="3"/>
  <c r="A160" i="3"/>
  <c r="A173" i="3"/>
  <c r="A119" i="3"/>
  <c r="A10" i="8"/>
  <c r="A73" i="3"/>
  <c r="A63" i="3"/>
  <c r="A37" i="3"/>
  <c r="A7" i="8"/>
  <c r="A17" i="8"/>
  <c r="A2" i="8"/>
  <c r="A16" i="8"/>
  <c r="A81" i="3"/>
  <c r="A88" i="3"/>
  <c r="A98" i="3"/>
  <c r="A108" i="3"/>
  <c r="A118" i="3"/>
  <c r="A128" i="3"/>
  <c r="A139" i="3"/>
  <c r="A151" i="3"/>
  <c r="A172" i="3"/>
  <c r="A182" i="3"/>
  <c r="A5" i="3"/>
  <c r="A10" i="3"/>
  <c r="A14" i="3"/>
  <c r="A18" i="3"/>
  <c r="A24" i="3"/>
  <c r="A30" i="3"/>
  <c r="A36" i="3"/>
  <c r="A44" i="3"/>
  <c r="A56" i="3"/>
  <c r="A62" i="3"/>
  <c r="A72" i="3"/>
  <c r="A411" i="3"/>
  <c r="A56" i="8"/>
  <c r="A829" i="2"/>
  <c r="A80" i="3"/>
  <c r="A87" i="3"/>
  <c r="A97" i="3"/>
  <c r="A107" i="3"/>
  <c r="A117" i="3"/>
  <c r="A127" i="3"/>
  <c r="A138" i="3"/>
  <c r="A150" i="3"/>
  <c r="A159" i="3"/>
  <c r="A171" i="3"/>
  <c r="A181" i="3"/>
  <c r="A23" i="3"/>
  <c r="A29" i="3"/>
  <c r="A35" i="3"/>
  <c r="A43" i="3"/>
  <c r="A50" i="3"/>
  <c r="A55" i="3"/>
  <c r="A61" i="3"/>
  <c r="A71" i="3"/>
  <c r="A79" i="3"/>
  <c r="A86" i="3"/>
  <c r="A96" i="3"/>
  <c r="A106" i="3"/>
  <c r="A116" i="3"/>
  <c r="A126" i="3"/>
  <c r="A137" i="3"/>
  <c r="A149" i="3"/>
  <c r="A158" i="3"/>
  <c r="A170" i="3"/>
  <c r="A180" i="3"/>
  <c r="A169" i="3"/>
  <c r="A157" i="3"/>
  <c r="A148" i="3"/>
  <c r="A136" i="3"/>
  <c r="A125" i="3"/>
  <c r="A115" i="3"/>
  <c r="A105" i="3"/>
  <c r="A95" i="3"/>
  <c r="A85" i="3"/>
  <c r="A78" i="3"/>
  <c r="A70" i="3"/>
  <c r="A60" i="3"/>
  <c r="A54" i="3"/>
  <c r="A49" i="3"/>
  <c r="A42" i="3"/>
  <c r="A34" i="3"/>
  <c r="A28" i="3"/>
  <c r="A22" i="3"/>
  <c r="A9" i="3"/>
  <c r="A4" i="3"/>
  <c r="A147" i="3"/>
  <c r="A135" i="3"/>
  <c r="A124" i="3"/>
  <c r="A114" i="3"/>
  <c r="A104" i="3"/>
  <c r="A94" i="3"/>
  <c r="A84" i="3"/>
  <c r="A77" i="3"/>
  <c r="A69" i="3"/>
  <c r="A53" i="3"/>
  <c r="A48" i="3"/>
  <c r="A41" i="3"/>
  <c r="A19" i="8"/>
  <c r="A9" i="8"/>
  <c r="A838" i="2"/>
  <c r="A8" i="8"/>
  <c r="A14" i="8"/>
  <c r="A410" i="3"/>
  <c r="A293" i="3"/>
  <c r="A192" i="3"/>
  <c r="A47" i="8"/>
  <c r="A292" i="3"/>
  <c r="A454" i="4"/>
  <c r="A454" i="5"/>
  <c r="F544" i="1"/>
  <c r="A46" i="8"/>
  <c r="A291" i="3"/>
  <c r="A906" i="2"/>
  <c r="A341" i="2"/>
  <c r="A453" i="4"/>
  <c r="A453" i="5"/>
  <c r="F120" i="1"/>
  <c r="A45" i="8"/>
  <c r="A290" i="3"/>
  <c r="A905" i="2"/>
  <c r="A544" i="2"/>
  <c r="A452" i="4"/>
  <c r="A452" i="5"/>
  <c r="F68" i="1"/>
  <c r="A44" i="8"/>
  <c r="A289" i="3"/>
  <c r="A746" i="2"/>
  <c r="A340" i="2"/>
  <c r="A451" i="4"/>
  <c r="A451" i="5"/>
  <c r="F58" i="1"/>
  <c r="A55" i="8"/>
  <c r="A409" i="3"/>
  <c r="A542" i="2"/>
  <c r="A138" i="2"/>
  <c r="A450" i="4"/>
  <c r="A450" i="5"/>
  <c r="F493" i="1"/>
  <c r="A93" i="3"/>
  <c r="A15" i="8"/>
  <c r="A92" i="3"/>
  <c r="A130" i="2"/>
  <c r="A898" i="2"/>
  <c r="A26" i="8"/>
  <c r="A168" i="3"/>
  <c r="A904" i="2"/>
  <c r="A745" i="2"/>
  <c r="A339" i="2"/>
  <c r="A449" i="4"/>
  <c r="A449" i="5"/>
  <c r="F318" i="1"/>
  <c r="A856" i="2"/>
  <c r="A94" i="2"/>
  <c r="A855" i="2"/>
  <c r="A43" i="8"/>
  <c r="A288" i="3"/>
  <c r="A1035" i="2"/>
  <c r="A744" i="2"/>
  <c r="A448" i="4"/>
  <c r="A448" i="5"/>
  <c r="F463" i="1"/>
  <c r="A25" i="8"/>
  <c r="A167" i="3"/>
  <c r="A903" i="2"/>
  <c r="A743" i="2"/>
  <c r="A338" i="2"/>
  <c r="A447" i="4"/>
  <c r="A447" i="5"/>
  <c r="F141" i="1"/>
  <c r="A646" i="2"/>
  <c r="A769" i="2"/>
  <c r="A364" i="2"/>
  <c r="A42" i="8"/>
  <c r="A287" i="3"/>
  <c r="A1034" i="2"/>
  <c r="A137" i="2"/>
  <c r="A446" i="4"/>
  <c r="A446" i="5"/>
  <c r="F422" i="1"/>
  <c r="A41" i="8"/>
  <c r="A286" i="3"/>
  <c r="A1152" i="2"/>
  <c r="A445" i="4"/>
  <c r="A445" i="5"/>
  <c r="F441" i="1"/>
  <c r="A40" i="8"/>
  <c r="A285" i="3"/>
  <c r="A1151" i="2"/>
  <c r="A444" i="4"/>
  <c r="A444" i="5"/>
  <c r="F433" i="1"/>
  <c r="A2" i="2"/>
  <c r="F532" i="1"/>
  <c r="A1157" i="2"/>
  <c r="A900" i="2"/>
  <c r="A534" i="2"/>
  <c r="A737" i="2"/>
  <c r="A896" i="2"/>
  <c r="A532" i="2"/>
  <c r="A733" i="2"/>
  <c r="A894" i="2"/>
  <c r="A890" i="2"/>
  <c r="A889" i="2"/>
  <c r="A887" i="2"/>
  <c r="A525" i="2"/>
  <c r="A724" i="2"/>
  <c r="A1137" i="2"/>
  <c r="A521" i="2"/>
  <c r="A722" i="2"/>
  <c r="A880" i="2"/>
  <c r="A718" i="2"/>
  <c r="A512" i="2"/>
  <c r="A712" i="2"/>
  <c r="A875" i="2"/>
  <c r="A510" i="2"/>
  <c r="A874" i="2"/>
  <c r="A870" i="2"/>
  <c r="A869" i="2"/>
  <c r="A868" i="2"/>
  <c r="A867" i="2"/>
  <c r="A863" i="2"/>
  <c r="A862" i="2"/>
  <c r="A494" i="2"/>
  <c r="A692" i="2"/>
  <c r="A858" i="2"/>
  <c r="A1125" i="2"/>
  <c r="A489" i="2"/>
  <c r="A690" i="2"/>
  <c r="A852" i="2"/>
  <c r="A1001" i="2"/>
  <c r="A486" i="2"/>
  <c r="A687" i="2"/>
  <c r="A851" i="2"/>
  <c r="A485" i="2"/>
  <c r="A850" i="2"/>
  <c r="A742" i="2"/>
  <c r="A540" i="2"/>
  <c r="A1033" i="2"/>
  <c r="A1032" i="2"/>
  <c r="A740" i="2"/>
  <c r="A135" i="2"/>
  <c r="A333" i="2"/>
  <c r="A539" i="2"/>
  <c r="A538" i="2"/>
  <c r="A738" i="2"/>
  <c r="A535" i="2"/>
  <c r="A606" i="2"/>
  <c r="A447" i="2"/>
  <c r="A686" i="2"/>
  <c r="A886" i="2"/>
  <c r="A331" i="2"/>
  <c r="A736" i="2"/>
  <c r="A897" i="2"/>
  <c r="A533" i="2"/>
  <c r="A735" i="2"/>
  <c r="A895" i="2"/>
  <c r="A1150" i="2"/>
  <c r="A327" i="2"/>
  <c r="A1175" i="2"/>
  <c r="A1174" i="2"/>
  <c r="A1172" i="2"/>
  <c r="A1173" i="2"/>
  <c r="A776" i="2"/>
  <c r="A1179" i="2"/>
  <c r="A1178" i="2"/>
  <c r="A1177" i="2"/>
  <c r="A1176" i="2"/>
  <c r="A775" i="2"/>
  <c r="A530" i="2"/>
  <c r="A529" i="2"/>
  <c r="A888" i="2"/>
  <c r="A729" i="2"/>
  <c r="A1142" i="2"/>
  <c r="A527" i="2"/>
  <c r="A728" i="2"/>
  <c r="A727" i="2"/>
  <c r="A1141" i="2"/>
  <c r="A885" i="2"/>
  <c r="A526" i="2"/>
  <c r="A884" i="2"/>
  <c r="A725" i="2"/>
  <c r="A883" i="2"/>
  <c r="A314" i="2"/>
  <c r="A1140" i="2"/>
  <c r="A1139" i="2"/>
  <c r="A882" i="2"/>
  <c r="A118" i="2"/>
  <c r="A1136" i="2"/>
  <c r="A523" i="2"/>
  <c r="A522" i="2"/>
  <c r="A310" i="2"/>
  <c r="A879" i="2"/>
  <c r="A878" i="2"/>
  <c r="A721" i="2"/>
  <c r="A1135" i="2"/>
  <c r="A720" i="2"/>
  <c r="A719" i="2"/>
  <c r="A517" i="2"/>
  <c r="A516" i="2"/>
  <c r="A514" i="2"/>
  <c r="A1134" i="2"/>
  <c r="A717" i="2"/>
  <c r="A716" i="2"/>
  <c r="A715" i="2"/>
  <c r="A714" i="2"/>
  <c r="A713" i="2"/>
  <c r="A302" i="2"/>
  <c r="A301" i="2"/>
  <c r="A876" i="2"/>
  <c r="A1015" i="2"/>
  <c r="A710" i="2"/>
  <c r="A709" i="2"/>
  <c r="A511" i="2"/>
  <c r="A707" i="2"/>
  <c r="A873" i="2"/>
  <c r="A1014" i="2"/>
  <c r="A706" i="2"/>
  <c r="A1132" i="2"/>
  <c r="A705" i="2"/>
  <c r="A704" i="2"/>
  <c r="A1131" i="2"/>
  <c r="A703" i="2"/>
  <c r="A871" i="2"/>
  <c r="A702" i="2"/>
  <c r="A507" i="2"/>
  <c r="A701" i="2"/>
  <c r="A700" i="2"/>
  <c r="A506" i="2"/>
  <c r="A505" i="2"/>
  <c r="A102" i="2"/>
  <c r="A699" i="2"/>
  <c r="A865" i="2"/>
  <c r="A864" i="2"/>
  <c r="A697" i="2"/>
  <c r="A500" i="2"/>
  <c r="A499" i="2"/>
  <c r="A696" i="2"/>
  <c r="A1129" i="2"/>
  <c r="A695" i="2"/>
  <c r="A498" i="2"/>
  <c r="A694" i="2"/>
  <c r="A693" i="2"/>
  <c r="A1009" i="2"/>
  <c r="A1008" i="2"/>
  <c r="A1127" i="2"/>
  <c r="A1126" i="2"/>
  <c r="A496" i="2"/>
  <c r="A860" i="2"/>
  <c r="A859" i="2"/>
  <c r="A280" i="2"/>
  <c r="A691" i="2"/>
  <c r="A493" i="2"/>
  <c r="A492" i="2"/>
  <c r="A854" i="2"/>
  <c r="A1003" i="2"/>
  <c r="A278" i="2"/>
  <c r="A689" i="2"/>
  <c r="A688" i="2"/>
  <c r="A488" i="2"/>
  <c r="A487" i="2"/>
  <c r="A276" i="2"/>
  <c r="A275" i="2"/>
  <c r="A484" i="2"/>
  <c r="A849" i="2"/>
  <c r="A483" i="2"/>
  <c r="A843" i="2"/>
  <c r="A842" i="2"/>
  <c r="A476" i="2"/>
  <c r="A999" i="2"/>
  <c r="A847" i="2"/>
  <c r="A846" i="2"/>
  <c r="A845" i="2"/>
  <c r="A683" i="2"/>
  <c r="A998" i="2"/>
  <c r="A682" i="2"/>
  <c r="A482" i="2"/>
  <c r="A681" i="2"/>
  <c r="A680" i="2"/>
  <c r="A844" i="2"/>
  <c r="A679" i="2"/>
  <c r="A478" i="2"/>
  <c r="A477" i="2"/>
  <c r="A266" i="2"/>
  <c r="A678" i="2"/>
  <c r="A677" i="2"/>
  <c r="A675" i="2"/>
  <c r="A674" i="2"/>
  <c r="A1120" i="2"/>
  <c r="A1119" i="2"/>
  <c r="A1118" i="2"/>
  <c r="A475" i="2"/>
  <c r="A1117" i="2"/>
  <c r="A672" i="2"/>
  <c r="A474" i="2"/>
  <c r="A473" i="2"/>
  <c r="A671" i="2"/>
  <c r="A472" i="2"/>
  <c r="A1116" i="2"/>
  <c r="A670" i="2"/>
  <c r="A254" i="2"/>
  <c r="A669" i="2"/>
  <c r="A841" i="2"/>
  <c r="A666" i="2"/>
  <c r="A840" i="2"/>
  <c r="A667" i="2"/>
  <c r="A471" i="2"/>
  <c r="A251" i="2"/>
  <c r="A665" i="2"/>
  <c r="A664" i="2"/>
  <c r="A470" i="2"/>
  <c r="A1113" i="2"/>
  <c r="A663" i="2"/>
  <c r="A1109" i="2"/>
  <c r="A658" i="2"/>
  <c r="A657" i="2"/>
  <c r="A836" i="2"/>
  <c r="A835" i="2"/>
  <c r="A655" i="2"/>
  <c r="A662" i="2"/>
  <c r="A1111" i="2"/>
  <c r="A468" i="2"/>
  <c r="A469" i="2"/>
  <c r="A70" i="2"/>
  <c r="A467" i="2"/>
  <c r="A980" i="2"/>
  <c r="A660" i="2"/>
  <c r="A837" i="2"/>
  <c r="A68" i="2"/>
  <c r="A241" i="2"/>
  <c r="A463" i="2"/>
  <c r="A462" i="2"/>
  <c r="A1108" i="2"/>
  <c r="A1107" i="2"/>
  <c r="A1106" i="2"/>
  <c r="A1105" i="2"/>
  <c r="A1104" i="2"/>
  <c r="A64" i="2"/>
  <c r="A238" i="2"/>
  <c r="A1103" i="2"/>
  <c r="A237" i="2"/>
  <c r="A459" i="2"/>
  <c r="A654" i="2"/>
  <c r="A458" i="2"/>
  <c r="A834" i="2"/>
  <c r="A453" i="2"/>
  <c r="A651" i="2"/>
  <c r="A833" i="2"/>
  <c r="A1101" i="2"/>
  <c r="A60" i="2"/>
  <c r="A455" i="2"/>
  <c r="A58" i="2"/>
  <c r="A1100" i="2"/>
  <c r="A652" i="2"/>
  <c r="A234" i="2"/>
  <c r="A452" i="2"/>
  <c r="A1096" i="2"/>
  <c r="A832" i="2"/>
  <c r="A46" i="2"/>
  <c r="A826" i="2"/>
  <c r="A825" i="2"/>
  <c r="A433" i="2"/>
  <c r="A643" i="2"/>
  <c r="A824" i="2"/>
  <c r="A636" i="2"/>
  <c r="A821" i="2"/>
  <c r="A420" i="2"/>
  <c r="A631" i="2"/>
  <c r="A820" i="2"/>
  <c r="A626" i="2"/>
  <c r="A625" i="2"/>
  <c r="A414" i="2"/>
  <c r="A817" i="2"/>
  <c r="A959" i="2"/>
  <c r="A956" i="2"/>
  <c r="A451" i="2"/>
  <c r="A1098" i="2"/>
  <c r="A650" i="2"/>
  <c r="A649" i="2"/>
  <c r="A648" i="2"/>
  <c r="A971" i="2"/>
  <c r="A970" i="2"/>
  <c r="A1093" i="2"/>
  <c r="A443" i="2"/>
  <c r="A442" i="2"/>
  <c r="A830" i="2"/>
  <c r="A440" i="2"/>
  <c r="A437" i="2"/>
  <c r="A231" i="2"/>
  <c r="A436" i="2"/>
  <c r="A229" i="2"/>
  <c r="A228" i="2"/>
  <c r="A435" i="2"/>
  <c r="A434" i="2"/>
  <c r="A1094" i="2"/>
  <c r="A446" i="2"/>
  <c r="A445" i="2"/>
  <c r="A831" i="2"/>
  <c r="A644" i="2"/>
  <c r="A225" i="2"/>
  <c r="A1091" i="2"/>
  <c r="A642" i="2"/>
  <c r="A432" i="2"/>
  <c r="A431" i="2"/>
  <c r="A1090" i="2"/>
  <c r="A641" i="2"/>
  <c r="A640" i="2"/>
  <c r="A1089" i="2"/>
  <c r="A639" i="2"/>
  <c r="A638" i="2"/>
  <c r="A429" i="2"/>
  <c r="A637" i="2"/>
  <c r="A218" i="2"/>
  <c r="A635" i="2"/>
  <c r="A27" i="2"/>
  <c r="A634" i="2"/>
  <c r="A633" i="2"/>
  <c r="A822" i="2"/>
  <c r="A424" i="2"/>
  <c r="A423" i="2"/>
  <c r="A422" i="2"/>
  <c r="A421" i="2"/>
  <c r="A962" i="2"/>
  <c r="A632" i="2"/>
  <c r="A214" i="2"/>
  <c r="A419" i="2"/>
  <c r="A630" i="2"/>
  <c r="A629" i="2"/>
  <c r="A818" i="2"/>
  <c r="A628" i="2"/>
  <c r="A415" i="2"/>
  <c r="A1087" i="2"/>
  <c r="A627" i="2"/>
  <c r="A960" i="2"/>
  <c r="A208" i="2"/>
  <c r="A413" i="2"/>
  <c r="A1085" i="2"/>
  <c r="A816" i="2"/>
  <c r="A411" i="2"/>
  <c r="A624" i="2"/>
  <c r="A410" i="2"/>
  <c r="A623" i="2"/>
  <c r="A409" i="2"/>
  <c r="A1084" i="2"/>
  <c r="A1083" i="2"/>
  <c r="A622" i="2"/>
  <c r="A621" i="2"/>
  <c r="A620" i="2"/>
  <c r="A619" i="2"/>
  <c r="A1082" i="2"/>
  <c r="A201" i="2"/>
  <c r="A1080" i="2"/>
  <c r="A407" i="2"/>
  <c r="A616" i="2"/>
  <c r="A814" i="2"/>
  <c r="A405" i="2"/>
  <c r="A1079" i="2"/>
  <c r="A199" i="2"/>
  <c r="A813" i="2"/>
  <c r="A406" i="2"/>
  <c r="A1078" i="2"/>
  <c r="A198" i="2"/>
  <c r="A950" i="2"/>
  <c r="A404" i="2"/>
  <c r="A614" i="2"/>
  <c r="A949" i="2"/>
  <c r="A810" i="2"/>
  <c r="A402" i="2"/>
  <c r="A612" i="2"/>
  <c r="A401" i="2"/>
  <c r="A809" i="2"/>
  <c r="A1077" i="2"/>
  <c r="A611" i="2"/>
  <c r="A610" i="2"/>
  <c r="A400" i="2"/>
  <c r="A609" i="2"/>
  <c r="A608" i="2"/>
  <c r="A808" i="2"/>
  <c r="A921" i="2"/>
  <c r="A920" i="2"/>
  <c r="A569" i="2"/>
  <c r="A770" i="2"/>
  <c r="A919" i="2"/>
  <c r="A918" i="2"/>
  <c r="A917" i="2"/>
  <c r="A762" i="2"/>
  <c r="A913" i="2"/>
  <c r="A760" i="2"/>
  <c r="A1170" i="2"/>
  <c r="A570" i="2"/>
  <c r="A1055" i="2"/>
  <c r="A1167" i="2"/>
  <c r="A771" i="2"/>
  <c r="A1165" i="2"/>
  <c r="A365" i="2"/>
  <c r="A568" i="2"/>
  <c r="A1164" i="2"/>
  <c r="A1163" i="2"/>
  <c r="A768" i="2"/>
  <c r="A567" i="2"/>
  <c r="A566" i="2"/>
  <c r="A767" i="2"/>
  <c r="A1162" i="2"/>
  <c r="A565" i="2"/>
  <c r="A564" i="2"/>
  <c r="A766" i="2"/>
  <c r="A1047" i="2"/>
  <c r="A1161" i="2"/>
  <c r="A914" i="2"/>
  <c r="A1046" i="2"/>
  <c r="A765" i="2"/>
  <c r="A774" i="2"/>
  <c r="A1171" i="2"/>
  <c r="A607" i="2"/>
  <c r="A764" i="2"/>
  <c r="A763" i="2"/>
  <c r="A1159" i="2"/>
  <c r="A1158" i="2"/>
  <c r="A357" i="2"/>
  <c r="A761" i="2"/>
  <c r="A562" i="2"/>
  <c r="A759" i="2"/>
  <c r="A758" i="2"/>
  <c r="A1042" i="2"/>
  <c r="A757" i="2"/>
  <c r="A912" i="2"/>
  <c r="A560" i="2"/>
  <c r="A1041" i="2"/>
  <c r="A911" i="2"/>
  <c r="A756" i="2"/>
  <c r="A755" i="2"/>
  <c r="A556" i="2"/>
  <c r="A555" i="2"/>
  <c r="A754" i="2"/>
  <c r="A554" i="2"/>
  <c r="A552" i="2"/>
  <c r="A753" i="2"/>
  <c r="A1153" i="2"/>
  <c r="A345" i="2"/>
  <c r="A907" i="2"/>
  <c r="A543" i="2"/>
  <c r="A536" i="2"/>
  <c r="A899" i="2"/>
  <c r="A326" i="2"/>
  <c r="A531" i="2"/>
  <c r="A732" i="2"/>
  <c r="A893" i="2"/>
  <c r="A1030" i="2"/>
  <c r="A731" i="2"/>
  <c r="A726" i="2"/>
  <c r="A1138" i="2"/>
  <c r="A518" i="2"/>
  <c r="A877" i="2"/>
  <c r="A508" i="2"/>
  <c r="A872" i="2"/>
  <c r="A101" i="2"/>
  <c r="A503" i="2"/>
  <c r="A698" i="2"/>
  <c r="A866" i="2"/>
  <c r="A1128" i="2"/>
  <c r="A1124" i="2"/>
  <c r="A1123" i="2"/>
  <c r="A1121" i="2"/>
  <c r="A676" i="2"/>
  <c r="A673" i="2"/>
  <c r="A668" i="2"/>
  <c r="A1112" i="2"/>
  <c r="A661" i="2"/>
  <c r="A461" i="2"/>
  <c r="A448" i="2"/>
  <c r="A439" i="2"/>
  <c r="A227" i="2"/>
  <c r="A645" i="2"/>
  <c r="A430" i="2"/>
  <c r="A426" i="2"/>
  <c r="A823" i="2"/>
  <c r="A819" i="2"/>
  <c r="A418" i="2"/>
  <c r="A958" i="2"/>
  <c r="A617" i="2"/>
  <c r="A613" i="2"/>
  <c r="A807" i="2"/>
  <c r="A399" i="2"/>
  <c r="A197" i="2"/>
  <c r="A1166" i="2"/>
  <c r="A916" i="2"/>
  <c r="A1053" i="2"/>
  <c r="A1160" i="2"/>
  <c r="A561" i="2"/>
  <c r="A1045" i="2"/>
  <c r="A153" i="2"/>
  <c r="A3" i="2"/>
  <c r="A200" i="2"/>
  <c r="A1086" i="2"/>
  <c r="A19" i="2"/>
  <c r="A26" i="2"/>
  <c r="A30" i="2"/>
  <c r="A42" i="2"/>
  <c r="A50" i="2"/>
  <c r="A54" i="2"/>
  <c r="A457" i="2"/>
  <c r="A65" i="2"/>
  <c r="A245" i="2"/>
  <c r="A986" i="2"/>
  <c r="A253" i="2"/>
  <c r="A260" i="2"/>
  <c r="A263" i="2"/>
  <c r="A995" i="2"/>
  <c r="A1000" i="2"/>
  <c r="A1002" i="2"/>
  <c r="A857" i="2"/>
  <c r="A1010" i="2"/>
  <c r="A286" i="2"/>
  <c r="A107" i="2"/>
  <c r="A109" i="2"/>
  <c r="A297" i="2"/>
  <c r="A116" i="2"/>
  <c r="A119" i="2"/>
  <c r="A319" i="2"/>
  <c r="A324" i="2"/>
  <c r="A126" i="2"/>
  <c r="A131" i="2"/>
  <c r="A902" i="2"/>
  <c r="A139" i="2"/>
  <c r="A141" i="2"/>
  <c r="A144" i="2"/>
  <c r="A145" i="2"/>
  <c r="A352" i="2"/>
  <c r="A146" i="2"/>
  <c r="A147" i="2"/>
  <c r="A557" i="2"/>
  <c r="A558" i="2"/>
  <c r="A1040" i="2"/>
  <c r="A559" i="2"/>
  <c r="A148" i="2"/>
  <c r="A149" i="2"/>
  <c r="A353" i="2"/>
  <c r="A354" i="2"/>
  <c r="A355" i="2"/>
  <c r="A150" i="2"/>
  <c r="A356" i="2"/>
  <c r="A1043" i="2"/>
  <c r="A1044" i="2"/>
  <c r="A358" i="2"/>
  <c r="A359" i="2"/>
  <c r="A151" i="2"/>
  <c r="A563" i="2"/>
  <c r="A915" i="2"/>
  <c r="A360" i="2"/>
  <c r="A361" i="2"/>
  <c r="A152" i="2"/>
  <c r="A1048" i="2"/>
  <c r="A362" i="2"/>
  <c r="A154" i="2"/>
  <c r="A155" i="2"/>
  <c r="A363" i="2"/>
  <c r="A1049" i="2"/>
  <c r="A1050" i="2"/>
  <c r="A156" i="2"/>
  <c r="A157" i="2"/>
  <c r="A1051" i="2"/>
  <c r="A1052" i="2"/>
  <c r="A366" i="2"/>
  <c r="A1054" i="2"/>
  <c r="A1169" i="2"/>
  <c r="A159" i="2"/>
  <c r="A160" i="2"/>
  <c r="A1056" i="2"/>
  <c r="A1057" i="2"/>
  <c r="A369" i="2"/>
  <c r="A192" i="2"/>
  <c r="A193" i="2"/>
  <c r="A4" i="2"/>
  <c r="A194" i="2"/>
  <c r="A195" i="2"/>
  <c r="A948" i="2"/>
  <c r="A196" i="2"/>
  <c r="A5" i="2"/>
  <c r="A6" i="2"/>
  <c r="A811" i="2"/>
  <c r="A403" i="2"/>
  <c r="A7" i="2"/>
  <c r="A812" i="2"/>
  <c r="A615" i="2"/>
  <c r="A8" i="2"/>
  <c r="A9" i="2"/>
  <c r="A10" i="2"/>
  <c r="A951" i="2"/>
  <c r="A815" i="2"/>
  <c r="A952" i="2"/>
  <c r="A11" i="2"/>
  <c r="A953" i="2"/>
  <c r="A202" i="2"/>
  <c r="A203" i="2"/>
  <c r="A204" i="2"/>
  <c r="A408" i="2"/>
  <c r="A205" i="2"/>
  <c r="A954" i="2"/>
  <c r="A12" i="2"/>
  <c r="A955" i="2"/>
  <c r="A13" i="2"/>
  <c r="A206" i="2"/>
  <c r="A14" i="2"/>
  <c r="A207" i="2"/>
  <c r="A15" i="2"/>
  <c r="A412" i="2"/>
  <c r="A957" i="2"/>
  <c r="A16" i="2"/>
  <c r="A17" i="2"/>
  <c r="A209" i="2"/>
  <c r="A210" i="2"/>
  <c r="A961" i="2"/>
  <c r="A18" i="2"/>
  <c r="A211" i="2"/>
  <c r="A416" i="2"/>
  <c r="A417" i="2"/>
  <c r="A212" i="2"/>
  <c r="A213" i="2"/>
  <c r="A20" i="2"/>
  <c r="A21" i="2"/>
  <c r="A215" i="2"/>
  <c r="A1088" i="2"/>
  <c r="A22" i="2"/>
  <c r="A23" i="2"/>
  <c r="A24" i="2"/>
  <c r="A25" i="2"/>
  <c r="A425" i="2"/>
  <c r="A216" i="2"/>
  <c r="A217" i="2"/>
  <c r="A427" i="2"/>
  <c r="A428" i="2"/>
  <c r="A28" i="2"/>
  <c r="A219" i="2"/>
  <c r="A29" i="2"/>
  <c r="A220" i="2"/>
  <c r="A221" i="2"/>
  <c r="A963" i="2"/>
  <c r="A222" i="2"/>
  <c r="A223" i="2"/>
  <c r="A964" i="2"/>
  <c r="A31" i="2"/>
  <c r="A32" i="2"/>
  <c r="A224" i="2"/>
  <c r="A965" i="2"/>
  <c r="A33" i="2"/>
  <c r="A34" i="2"/>
  <c r="A35" i="2"/>
  <c r="A226" i="2"/>
  <c r="A36" i="2"/>
  <c r="A37" i="2"/>
  <c r="A38" i="2"/>
  <c r="A39" i="2"/>
  <c r="A40" i="2"/>
  <c r="A230" i="2"/>
  <c r="A647" i="2"/>
  <c r="A41" i="2"/>
  <c r="A828" i="2"/>
  <c r="A43" i="2"/>
  <c r="A441" i="2"/>
  <c r="A44" i="2"/>
  <c r="A45" i="2"/>
  <c r="A967" i="2"/>
  <c r="A444" i="2"/>
  <c r="A47" i="2"/>
  <c r="A48" i="2"/>
  <c r="A968" i="2"/>
  <c r="A969" i="2"/>
  <c r="A51" i="2"/>
  <c r="A1095" i="2"/>
  <c r="A53" i="2"/>
  <c r="A232" i="2"/>
  <c r="A233" i="2"/>
  <c r="A1097" i="2"/>
  <c r="A450" i="2"/>
  <c r="A972" i="2"/>
  <c r="A55" i="2"/>
  <c r="A1099" i="2"/>
  <c r="A56" i="2"/>
  <c r="A57" i="2"/>
  <c r="A235" i="2"/>
  <c r="A973" i="2"/>
  <c r="A454" i="2"/>
  <c r="A59" i="2"/>
  <c r="A456" i="2"/>
  <c r="A974" i="2"/>
  <c r="A61" i="2"/>
  <c r="A62" i="2"/>
  <c r="A1102" i="2"/>
  <c r="A975" i="2"/>
  <c r="A63" i="2"/>
  <c r="A239" i="2"/>
  <c r="A976" i="2"/>
  <c r="A977" i="2"/>
  <c r="A978" i="2"/>
  <c r="A979" i="2"/>
  <c r="A66" i="2"/>
  <c r="A240" i="2"/>
  <c r="A67" i="2"/>
  <c r="A464" i="2"/>
  <c r="A465" i="2"/>
  <c r="A69" i="2"/>
  <c r="A243" i="2"/>
  <c r="A466" i="2"/>
  <c r="A244" i="2"/>
  <c r="A839" i="2"/>
  <c r="A246" i="2"/>
  <c r="A981" i="2"/>
  <c r="A982" i="2"/>
  <c r="A71" i="2"/>
  <c r="A983" i="2"/>
  <c r="A247" i="2"/>
  <c r="A984" i="2"/>
  <c r="A985" i="2"/>
  <c r="A248" i="2"/>
  <c r="A987" i="2"/>
  <c r="A72" i="2"/>
  <c r="A1114" i="2"/>
  <c r="A249" i="2"/>
  <c r="A250" i="2"/>
  <c r="A73" i="2"/>
  <c r="A74" i="2"/>
  <c r="A1115" i="2"/>
  <c r="A252" i="2"/>
  <c r="A75" i="2"/>
  <c r="A76" i="2"/>
  <c r="A255" i="2"/>
  <c r="A77" i="2"/>
  <c r="A256" i="2"/>
  <c r="A257" i="2"/>
  <c r="A258" i="2"/>
  <c r="A259" i="2"/>
  <c r="A988" i="2"/>
  <c r="A78" i="2"/>
  <c r="A989" i="2"/>
  <c r="A990" i="2"/>
  <c r="A991" i="2"/>
  <c r="A79" i="2"/>
  <c r="A992" i="2"/>
  <c r="A993" i="2"/>
  <c r="A994" i="2"/>
  <c r="A261" i="2"/>
  <c r="A262" i="2"/>
  <c r="A264" i="2"/>
  <c r="A265" i="2"/>
  <c r="A80" i="2"/>
  <c r="A81" i="2"/>
  <c r="A267" i="2"/>
  <c r="A479" i="2"/>
  <c r="A82" i="2"/>
  <c r="A268" i="2"/>
  <c r="A269" i="2"/>
  <c r="A996" i="2"/>
  <c r="A997" i="2"/>
  <c r="A270" i="2"/>
  <c r="A1122" i="2"/>
  <c r="A271" i="2"/>
  <c r="A480" i="2"/>
  <c r="A481" i="2"/>
  <c r="A684" i="2"/>
  <c r="A685" i="2"/>
  <c r="A272" i="2"/>
  <c r="A83" i="2"/>
  <c r="A848" i="2"/>
  <c r="A274" i="2"/>
  <c r="A84" i="2"/>
  <c r="A85" i="2"/>
  <c r="A86" i="2"/>
  <c r="A87" i="2"/>
  <c r="A88" i="2"/>
  <c r="A277" i="2"/>
  <c r="A89" i="2"/>
  <c r="A90" i="2"/>
  <c r="A1004" i="2"/>
  <c r="A1005" i="2"/>
  <c r="A491" i="2"/>
  <c r="A91" i="2"/>
  <c r="A92" i="2"/>
  <c r="A279" i="2"/>
  <c r="A93" i="2"/>
  <c r="A95" i="2"/>
  <c r="A495" i="2"/>
  <c r="A96" i="2"/>
  <c r="A97" i="2"/>
  <c r="A1006" i="2"/>
  <c r="A1007" i="2"/>
  <c r="A861" i="2"/>
  <c r="A497" i="2"/>
  <c r="A281" i="2"/>
  <c r="A282" i="2"/>
  <c r="A98" i="2"/>
  <c r="A283" i="2"/>
  <c r="A1011" i="2"/>
  <c r="A284" i="2"/>
  <c r="A99" i="2"/>
  <c r="A100" i="2"/>
  <c r="A285" i="2"/>
  <c r="A1130" i="2"/>
  <c r="A501" i="2"/>
  <c r="A502" i="2"/>
  <c r="A287" i="2"/>
  <c r="A288" i="2"/>
  <c r="A103" i="2"/>
  <c r="A289" i="2"/>
  <c r="A290" i="2"/>
  <c r="A104" i="2"/>
  <c r="A291" i="2"/>
  <c r="A105" i="2"/>
  <c r="A106" i="2"/>
  <c r="A292" i="2"/>
  <c r="A1012" i="2"/>
  <c r="A293" i="2"/>
  <c r="A294" i="2"/>
  <c r="A1013" i="2"/>
  <c r="A295" i="2"/>
  <c r="A509" i="2"/>
  <c r="A296" i="2"/>
  <c r="A108" i="2"/>
  <c r="A110" i="2"/>
  <c r="A298" i="2"/>
  <c r="A299" i="2"/>
  <c r="A111" i="2"/>
  <c r="A300" i="2"/>
  <c r="A711" i="2"/>
  <c r="A112" i="2"/>
  <c r="A303" i="2"/>
  <c r="A304" i="2"/>
  <c r="A305" i="2"/>
  <c r="A306" i="2"/>
  <c r="A513" i="2"/>
  <c r="A1133" i="2"/>
  <c r="A1016" i="2"/>
  <c r="A113" i="2"/>
  <c r="A515" i="2"/>
  <c r="A114" i="2"/>
  <c r="A115" i="2"/>
  <c r="A307" i="2"/>
  <c r="A308" i="2"/>
  <c r="A1017" i="2"/>
  <c r="A309" i="2"/>
  <c r="A519" i="2"/>
  <c r="A520" i="2"/>
  <c r="A117" i="2"/>
  <c r="A311" i="2"/>
  <c r="A312" i="2"/>
  <c r="A1018" i="2"/>
  <c r="A524" i="2"/>
  <c r="A1019" i="2"/>
  <c r="A1020" i="2"/>
  <c r="A120" i="2"/>
  <c r="A121" i="2"/>
  <c r="A315" i="2"/>
  <c r="A316" i="2"/>
  <c r="A122" i="2"/>
  <c r="A317" i="2"/>
  <c r="A1021" i="2"/>
  <c r="A320" i="2"/>
  <c r="A321" i="2"/>
  <c r="A123" i="2"/>
  <c r="A1022" i="2"/>
  <c r="A322" i="2"/>
  <c r="A528" i="2"/>
  <c r="A124" i="2"/>
  <c r="A125" i="2"/>
  <c r="A323" i="2"/>
  <c r="A891" i="2"/>
  <c r="A1023" i="2"/>
  <c r="A1024" i="2"/>
  <c r="A1025" i="2"/>
  <c r="A325" i="2"/>
  <c r="A1026" i="2"/>
  <c r="A1027" i="2"/>
  <c r="A1028" i="2"/>
  <c r="A1029" i="2"/>
  <c r="A1149" i="2"/>
  <c r="A892" i="2"/>
  <c r="A127" i="2"/>
  <c r="A1031" i="2"/>
  <c r="A734" i="2"/>
  <c r="A328" i="2"/>
  <c r="A128" i="2"/>
  <c r="A329" i="2"/>
  <c r="A330" i="2"/>
  <c r="A129" i="2"/>
  <c r="A332" i="2"/>
  <c r="A537" i="2"/>
  <c r="A132" i="2"/>
  <c r="A133" i="2"/>
  <c r="A134" i="2"/>
  <c r="A739" i="2"/>
  <c r="A334" i="2"/>
  <c r="A901" i="2"/>
  <c r="A336" i="2"/>
  <c r="A136" i="2"/>
  <c r="A541" i="2"/>
  <c r="A337" i="2"/>
  <c r="A191" i="2"/>
  <c r="A49" i="2"/>
  <c r="A273" i="2"/>
  <c r="A318" i="2"/>
  <c r="A1039" i="2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F253" i="1"/>
  <c r="F83" i="1"/>
  <c r="F126" i="1"/>
  <c r="F352" i="1"/>
  <c r="F450" i="1"/>
  <c r="F254" i="1"/>
  <c r="F8" i="1"/>
  <c r="F99" i="1"/>
  <c r="F314" i="1"/>
  <c r="F251" i="1"/>
  <c r="F373" i="1"/>
  <c r="F35" i="1"/>
  <c r="F92" i="1"/>
  <c r="F393" i="1"/>
  <c r="F525" i="1"/>
  <c r="F409" i="1"/>
  <c r="F154" i="1"/>
  <c r="F431" i="1"/>
  <c r="F110" i="1"/>
  <c r="F131" i="1"/>
  <c r="F317" i="1"/>
  <c r="F17" i="1"/>
  <c r="F277" i="1"/>
  <c r="F501" i="1"/>
  <c r="F415" i="1"/>
  <c r="F512" i="1"/>
  <c r="F462" i="1"/>
  <c r="F27" i="1"/>
  <c r="F24" i="1"/>
  <c r="F183" i="1"/>
  <c r="F100" i="1"/>
  <c r="F507" i="1"/>
  <c r="F383" i="1"/>
  <c r="F300" i="1"/>
  <c r="F394" i="1"/>
  <c r="F43" i="1"/>
  <c r="F536" i="1"/>
  <c r="F331" i="1"/>
  <c r="F434" i="1"/>
  <c r="F285" i="1"/>
  <c r="F86" i="1"/>
  <c r="F291" i="1"/>
  <c r="F367" i="1"/>
  <c r="F147" i="1"/>
  <c r="F259" i="1"/>
  <c r="F118" i="1"/>
  <c r="F45" i="1"/>
  <c r="F350" i="1"/>
  <c r="F227" i="1"/>
  <c r="F410" i="1"/>
  <c r="F374" i="1"/>
  <c r="F387" i="1"/>
  <c r="F404" i="1"/>
  <c r="F189" i="1"/>
  <c r="F15" i="1"/>
  <c r="F440" i="1"/>
  <c r="F78" i="1"/>
  <c r="F171" i="1"/>
  <c r="F384" i="1"/>
  <c r="F354" i="1"/>
  <c r="F281" i="1"/>
  <c r="F127" i="1"/>
  <c r="F172" i="1"/>
  <c r="F236" i="1"/>
  <c r="F28" i="1"/>
  <c r="F548" i="1"/>
  <c r="F553" i="1"/>
  <c r="F473" i="1"/>
  <c r="F166" i="1"/>
  <c r="F165" i="1"/>
  <c r="F380" i="1"/>
  <c r="F381" i="1"/>
  <c r="F411" i="1"/>
  <c r="F289" i="1"/>
  <c r="F288" i="1"/>
  <c r="F449" i="1"/>
  <c r="F262" i="1"/>
  <c r="F495" i="1"/>
  <c r="F168" i="1"/>
  <c r="F94" i="1"/>
  <c r="F40" i="1"/>
  <c r="F308" i="1"/>
  <c r="F91" i="1"/>
  <c r="F446" i="1"/>
  <c r="F546" i="1"/>
  <c r="F487" i="1"/>
  <c r="F234" i="1"/>
  <c r="F185" i="1"/>
  <c r="F211" i="1"/>
  <c r="F231" i="1"/>
  <c r="F203" i="1"/>
  <c r="F175" i="1"/>
  <c r="F438" i="1"/>
  <c r="F341" i="1"/>
  <c r="F159" i="1"/>
  <c r="F25" i="1"/>
  <c r="F205" i="1"/>
  <c r="F400" i="1"/>
  <c r="F306" i="1"/>
  <c r="F143" i="1"/>
  <c r="F55" i="1"/>
  <c r="F107" i="1"/>
  <c r="F436" i="1"/>
  <c r="F361" i="1"/>
  <c r="F73" i="1"/>
  <c r="F509" i="1"/>
  <c r="F447" i="1"/>
  <c r="F426" i="1"/>
  <c r="F357" i="1"/>
  <c r="F334" i="1"/>
  <c r="F280" i="1"/>
  <c r="F263" i="1"/>
  <c r="F195" i="1"/>
  <c r="F136" i="1"/>
  <c r="F84" i="1"/>
  <c r="F64" i="1"/>
  <c r="F52" i="1"/>
  <c r="F284" i="1"/>
  <c r="F184" i="1"/>
  <c r="F157" i="1"/>
  <c r="F364" i="1"/>
  <c r="F428" i="1"/>
  <c r="F241" i="1"/>
  <c r="F217" i="1"/>
  <c r="F148" i="1"/>
  <c r="F19" i="1"/>
  <c r="F545" i="1"/>
  <c r="F486" i="1"/>
  <c r="F408" i="1"/>
  <c r="F378" i="1"/>
  <c r="F320" i="1"/>
  <c r="F271" i="1"/>
  <c r="F266" i="1"/>
  <c r="F247" i="1"/>
  <c r="F128" i="1"/>
  <c r="F444" i="1"/>
  <c r="F391" i="1"/>
  <c r="F272" i="1"/>
  <c r="F309" i="1"/>
  <c r="F424" i="1"/>
  <c r="F322" i="1"/>
  <c r="F419" i="1"/>
  <c r="F26" i="1"/>
  <c r="F385" i="1"/>
  <c r="F218" i="1"/>
  <c r="F155" i="1"/>
  <c r="F37" i="1"/>
  <c r="F344" i="1"/>
  <c r="F323" i="1"/>
  <c r="F140" i="1"/>
  <c r="F552" i="1"/>
  <c r="F520" i="1"/>
  <c r="F513" i="1"/>
  <c r="F485" i="1"/>
  <c r="F379" i="1"/>
  <c r="F351" i="1"/>
  <c r="F313" i="1"/>
  <c r="F296" i="1"/>
  <c r="F292" i="1"/>
  <c r="F276" i="1"/>
  <c r="F268" i="1"/>
  <c r="F228" i="1"/>
  <c r="F219" i="1"/>
  <c r="F137" i="1"/>
  <c r="F115" i="1"/>
  <c r="F96" i="1"/>
  <c r="F80" i="1"/>
  <c r="F33" i="1"/>
  <c r="F540" i="1"/>
  <c r="F325" i="1"/>
  <c r="F510" i="1"/>
  <c r="F88" i="1"/>
  <c r="F506" i="1"/>
  <c r="F111" i="1"/>
  <c r="F63" i="1"/>
  <c r="F245" i="1"/>
  <c r="F106" i="1"/>
  <c r="F238" i="1"/>
  <c r="F239" i="1"/>
  <c r="F74" i="1"/>
  <c r="F252" i="1"/>
  <c r="F34" i="1"/>
  <c r="F187" i="1"/>
  <c r="F456" i="1"/>
  <c r="F62" i="1"/>
  <c r="F213" i="1"/>
  <c r="F305" i="1"/>
  <c r="F67" i="1"/>
  <c r="F475" i="1"/>
  <c r="F386" i="1"/>
  <c r="F401" i="1"/>
  <c r="F370" i="1"/>
  <c r="F346" i="1"/>
  <c r="F336" i="1"/>
  <c r="F333" i="1"/>
  <c r="F301" i="1"/>
  <c r="F293" i="1"/>
  <c r="F149" i="1"/>
  <c r="F75" i="1"/>
  <c r="F57" i="1"/>
  <c r="F56" i="1"/>
  <c r="F150" i="1"/>
  <c r="F103" i="1"/>
  <c r="F290" i="1"/>
  <c r="F226" i="1"/>
  <c r="F327" i="1"/>
  <c r="F123" i="1"/>
  <c r="F294" i="1"/>
  <c r="F51" i="1"/>
  <c r="F368" i="1"/>
  <c r="F282" i="1"/>
  <c r="F71" i="1"/>
  <c r="F526" i="1"/>
  <c r="F481" i="1"/>
  <c r="F398" i="1"/>
  <c r="F348" i="1"/>
  <c r="F261" i="1"/>
  <c r="F193" i="1"/>
  <c r="F133" i="1"/>
  <c r="F114" i="1"/>
  <c r="F104" i="1"/>
  <c r="F72" i="1"/>
  <c r="F5" i="1"/>
  <c r="F6" i="1"/>
  <c r="F315" i="1"/>
  <c r="F222" i="1"/>
  <c r="F196" i="1"/>
  <c r="F459" i="1"/>
  <c r="F488" i="1"/>
  <c r="F177" i="1"/>
  <c r="F134" i="1"/>
  <c r="F81" i="1"/>
  <c r="F471" i="1"/>
  <c r="F505" i="1"/>
  <c r="F14" i="1"/>
  <c r="F250" i="1"/>
  <c r="F176" i="1"/>
  <c r="F79" i="1"/>
  <c r="F53" i="1"/>
  <c r="F124" i="1"/>
  <c r="F267" i="1"/>
  <c r="F519" i="1"/>
  <c r="F541" i="1"/>
  <c r="F232" i="1"/>
  <c r="F414" i="1"/>
  <c r="F489" i="1"/>
  <c r="F248" i="1"/>
  <c r="F146" i="1"/>
  <c r="F142" i="1"/>
  <c r="F460" i="1"/>
  <c r="F214" i="1"/>
  <c r="F491" i="1"/>
  <c r="F303" i="1"/>
  <c r="F432" i="1"/>
  <c r="F207" i="1"/>
  <c r="F388" i="1"/>
  <c r="F482" i="1"/>
  <c r="F483" i="1"/>
  <c r="F439" i="1"/>
  <c r="F497" i="1"/>
  <c r="F418" i="1"/>
  <c r="F240" i="1"/>
  <c r="F503" i="1"/>
  <c r="F244" i="1"/>
  <c r="F242" i="1"/>
  <c r="F416" i="1"/>
  <c r="F319" i="1"/>
  <c r="F265" i="1"/>
  <c r="F528" i="1"/>
  <c r="F390" i="1"/>
  <c r="F197" i="1"/>
  <c r="F396" i="1"/>
  <c r="F225" i="1"/>
  <c r="F109" i="1"/>
  <c r="F399" i="1"/>
  <c r="F337" i="1"/>
  <c r="F328" i="1"/>
  <c r="F151" i="1"/>
  <c r="F121" i="1"/>
  <c r="F454" i="1"/>
  <c r="F445" i="1"/>
  <c r="F530" i="1"/>
  <c r="F163" i="1"/>
  <c r="F89" i="1"/>
  <c r="F191" i="1"/>
  <c r="F542" i="1"/>
  <c r="F523" i="1"/>
  <c r="F518" i="1"/>
  <c r="F417" i="1"/>
  <c r="F349" i="1"/>
  <c r="F321" i="1"/>
  <c r="F200" i="1"/>
  <c r="F49" i="1"/>
  <c r="F420" i="1"/>
  <c r="F31" i="1"/>
  <c r="F144" i="1"/>
  <c r="F264" i="1"/>
  <c r="F60" i="1"/>
  <c r="F135" i="1"/>
  <c r="F260" i="1"/>
  <c r="F452" i="1"/>
  <c r="F458" i="1"/>
  <c r="F457" i="1"/>
  <c r="F246" i="1"/>
  <c r="F514" i="1"/>
  <c r="F453" i="1"/>
  <c r="F451" i="1"/>
  <c r="F402" i="1"/>
  <c r="F529" i="1"/>
  <c r="F429" i="1"/>
  <c r="F312" i="1"/>
  <c r="F278" i="1"/>
  <c r="F105" i="1"/>
  <c r="F70" i="1"/>
  <c r="F46" i="1"/>
  <c r="F515" i="1"/>
  <c r="F204" i="1"/>
  <c r="F365" i="1"/>
  <c r="F138" i="1"/>
  <c r="F423" i="1"/>
  <c r="F275" i="1"/>
  <c r="F230" i="1"/>
  <c r="F199" i="1"/>
  <c r="F12" i="1"/>
  <c r="F430" i="1"/>
  <c r="F113" i="1"/>
  <c r="F4" i="1"/>
  <c r="F392" i="1"/>
  <c r="F326" i="1"/>
  <c r="F304" i="1"/>
  <c r="F539" i="1"/>
  <c r="F534" i="1"/>
  <c r="F474" i="1"/>
  <c r="F421" i="1"/>
  <c r="F389" i="1"/>
  <c r="F297" i="1"/>
  <c r="F209" i="1"/>
  <c r="F129" i="1"/>
  <c r="F44" i="1"/>
  <c r="F38" i="1"/>
  <c r="F339" i="1"/>
  <c r="F3" i="1"/>
  <c r="F206" i="1"/>
  <c r="F102" i="1"/>
  <c r="F494" i="1"/>
  <c r="F470" i="1"/>
  <c r="F122" i="1"/>
  <c r="F30" i="1"/>
  <c r="F116" i="1"/>
  <c r="F66" i="1"/>
  <c r="F224" i="1"/>
  <c r="F324" i="1"/>
  <c r="F158" i="1"/>
  <c r="F372" i="1"/>
  <c r="F212" i="1"/>
  <c r="F338" i="1"/>
  <c r="F362" i="1"/>
  <c r="F332" i="1"/>
  <c r="F467" i="1"/>
  <c r="F233" i="1"/>
  <c r="F50" i="1"/>
  <c r="F76" i="1"/>
  <c r="F484" i="1"/>
  <c r="F468" i="1"/>
  <c r="F466" i="1"/>
  <c r="F427" i="1"/>
  <c r="F307" i="1"/>
  <c r="F295" i="1"/>
  <c r="F221" i="1"/>
  <c r="F69" i="1"/>
  <c r="F269" i="1"/>
  <c r="F405" i="1"/>
  <c r="F130" i="1"/>
  <c r="F533" i="1"/>
  <c r="F443" i="1"/>
  <c r="F500" i="1"/>
  <c r="F437" i="1"/>
  <c r="F343" i="1"/>
  <c r="F41" i="1"/>
  <c r="F330" i="1"/>
  <c r="F210" i="1"/>
  <c r="F48" i="1"/>
  <c r="F527" i="1"/>
  <c r="F188" i="1"/>
  <c r="F538" i="1"/>
  <c r="F407" i="1"/>
  <c r="F255" i="1"/>
  <c r="F492" i="1"/>
  <c r="F162" i="1"/>
  <c r="F13" i="1"/>
  <c r="F77" i="1"/>
  <c r="F125" i="1"/>
  <c r="F18" i="1"/>
  <c r="F186" i="1"/>
  <c r="F382" i="1"/>
  <c r="F353" i="1"/>
  <c r="F167" i="1"/>
  <c r="F156" i="1"/>
  <c r="F20" i="1"/>
  <c r="F10" i="1"/>
  <c r="F47" i="1"/>
  <c r="F178" i="1"/>
  <c r="F521" i="1"/>
  <c r="F363" i="1"/>
  <c r="F270" i="1"/>
  <c r="F478" i="1"/>
  <c r="F97" i="1"/>
  <c r="F477" i="1"/>
  <c r="F216" i="1"/>
  <c r="F179" i="1"/>
  <c r="F7" i="1"/>
  <c r="F537" i="1"/>
  <c r="F310" i="1"/>
  <c r="F316" i="1"/>
  <c r="F496" i="1"/>
  <c r="F413" i="1"/>
  <c r="F335" i="1"/>
  <c r="F16" i="1"/>
  <c r="F279" i="1"/>
  <c r="F173" i="1"/>
  <c r="F435" i="1"/>
  <c r="F376" i="1"/>
  <c r="F174" i="1"/>
  <c r="F524" i="1"/>
  <c r="F299" i="1"/>
  <c r="F139" i="1"/>
  <c r="F256" i="1"/>
  <c r="F479" i="1"/>
  <c r="F508" i="1"/>
  <c r="F82" i="1"/>
  <c r="F377" i="1"/>
  <c r="F425" i="1"/>
  <c r="F202" i="1"/>
  <c r="F406" i="1"/>
  <c r="F215" i="1"/>
  <c r="F194" i="1"/>
  <c r="F235" i="1"/>
  <c r="F448" i="1"/>
  <c r="A2" i="3"/>
  <c r="A1" i="10" l="1" a="1"/>
  <c r="A1" i="10" s="1"/>
  <c r="B1" i="10" s="1"/>
  <c r="C5" i="10" l="1"/>
  <c r="C6" i="10" s="1"/>
  <c r="C4" i="10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631742-C55D-49AD-8ED9-27D8F96A0151}" keepAlive="1" name="Consulta - TablaHorarioAlumno1" description="Conexión a la consulta 'TablaHorarioAlumno1' en el libro." type="5" refreshedVersion="8" background="1" saveData="1">
    <dbPr connection="Provider=Microsoft.Mashup.OleDb.1;Data Source=$Workbook$;Location=TablaHorarioAlumno1;Extended Properties=&quot;&quot;" command="SELECT * FROM [TablaHorarioAlumno1]"/>
  </connection>
  <connection id="2" xr16:uid="{0E2520D4-93AB-4728-B9DA-ABAE4CD4BF9E}" keepAlive="1" name="Consulta - TablaPagosAlumno" description="Conexión a la consulta 'TablaPagosAlumno' en el libro." type="5" refreshedVersion="8" background="1" saveData="1">
    <dbPr connection="Provider=Microsoft.Mashup.OleDb.1;Data Source=$Workbook$;Location=TablaPagosAlumno;Extended Properties=&quot;&quot;" command="SELECT * FROM [TablaPagosAlumno]"/>
  </connection>
  <connection id="3" xr16:uid="{5C20987A-6310-456E-89E3-F03E52DEF028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8C69BFE4-BF23-4AC7-8D6C-03E83CA8B7CD}" name="WorksheetConnection_Base de Datos - JustSwim.xlsm!TablaDatosAlumno" type="102" refreshedVersion="8" minRefreshableVersion="5">
    <extLst>
      <ext xmlns:x15="http://schemas.microsoft.com/office/spreadsheetml/2010/11/main" uri="{DE250136-89BD-433C-8126-D09CA5730AF9}">
        <x15:connection id="TablaDatosAlumno">
          <x15:rangePr sourceName="_xlcn.WorksheetConnection_BasedeDatosJustSwim.xlsmTablaDatosAlumno1"/>
        </x15:connection>
      </ext>
    </extLst>
  </connection>
  <connection id="5" xr16:uid="{97CAEC13-90DF-448A-B38F-BE541B6A6FE8}" name="WorksheetConnection_Base de Datos - JustSwim.xlsm!TablaEmergenciaAlumno" type="102" refreshedVersion="8" minRefreshableVersion="5">
    <extLst>
      <ext xmlns:x15="http://schemas.microsoft.com/office/spreadsheetml/2010/11/main" uri="{DE250136-89BD-433C-8126-D09CA5730AF9}">
        <x15:connection id="TablaEmergenciaAlumno">
          <x15:rangePr sourceName="_xlcn.WorksheetConnection_BasedeDatosJustSwim.xlsmTablaEmergenciaAlumno1"/>
        </x15:connection>
      </ext>
    </extLst>
  </connection>
  <connection id="6" xr16:uid="{968D1EC5-F3F4-4F00-A675-6C8D3F52164C}" name="WorksheetConnection_Base de Datos - JustSwim.xlsm!TablaHorarioAlumno" type="102" refreshedVersion="8" minRefreshableVersion="5">
    <extLst>
      <ext xmlns:x15="http://schemas.microsoft.com/office/spreadsheetml/2010/11/main" uri="{DE250136-89BD-433C-8126-D09CA5730AF9}">
        <x15:connection id="TablaHorarioAlumno">
          <x15:rangePr sourceName="_xlcn.WorksheetConnection_BasedeDatosJustSwim.xlsmTablaHorarioAlumno1"/>
        </x15:connection>
      </ext>
    </extLst>
  </connection>
  <connection id="7" xr16:uid="{C03D3290-8940-459A-8F20-C28CF13EED1B}" name="WorksheetConnection_Base de Datos - JustSwim.xlsm!TablaInscripcionAlumno" type="102" refreshedVersion="8" minRefreshableVersion="5">
    <extLst>
      <ext xmlns:x15="http://schemas.microsoft.com/office/spreadsheetml/2010/11/main" uri="{DE250136-89BD-433C-8126-D09CA5730AF9}">
        <x15:connection id="TablaInscripcionAlumno">
          <x15:rangePr sourceName="_xlcn.WorksheetConnection_BasedeDatosJustSwim.xlsmTablaInscripcionAlumno1"/>
        </x15:connection>
      </ext>
    </extLst>
  </connection>
  <connection id="8" xr16:uid="{A82018D7-30E7-45C0-AE3D-1DB4B2835D52}" name="WorksheetConnection_Base de Datos - JustSwim.xlsm!TablaPagosAlumno" type="102" refreshedVersion="8" minRefreshableVersion="5">
    <extLst>
      <ext xmlns:x15="http://schemas.microsoft.com/office/spreadsheetml/2010/11/main" uri="{DE250136-89BD-433C-8126-D09CA5730AF9}">
        <x15:connection id="TablaPagosAlumno">
          <x15:rangePr sourceName="_xlcn.WorksheetConnection_BasedeDatosJustSwim.xlsmTablaPagosAlumno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<sst xmlns="http://schemas.openxmlformats.org/spreadsheetml/2006/main" count="56602" uniqueCount="14553">
  <si>
    <t>ID</t>
  </si>
  <si>
    <t>APELLIDO PATERNO</t>
  </si>
  <si>
    <t>APELLIDO MATERNO</t>
  </si>
  <si>
    <t>NOMBE(S)</t>
  </si>
  <si>
    <t>FECHA DE NACIMIENTO</t>
  </si>
  <si>
    <t>EDAD</t>
  </si>
  <si>
    <t>CELULAR</t>
  </si>
  <si>
    <t>CORREO</t>
  </si>
  <si>
    <t>TIPO DE ALUMNO</t>
  </si>
  <si>
    <t>NIVEL</t>
  </si>
  <si>
    <t>JS0</t>
  </si>
  <si>
    <t>a</t>
  </si>
  <si>
    <t>COMODIN</t>
  </si>
  <si>
    <t>JS350</t>
  </si>
  <si>
    <t>ROJAS</t>
  </si>
  <si>
    <t>GARCIA</t>
  </si>
  <si>
    <t xml:space="preserve">AARON </t>
  </si>
  <si>
    <t>JS335</t>
  </si>
  <si>
    <t>RINCON</t>
  </si>
  <si>
    <t>ALCANTARA</t>
  </si>
  <si>
    <t>ABRAHAM</t>
  </si>
  <si>
    <t>REGULAR</t>
  </si>
  <si>
    <t>JS230</t>
  </si>
  <si>
    <t>MARTINEZ</t>
  </si>
  <si>
    <t>GONZALEZ</t>
  </si>
  <si>
    <t>ABRIL</t>
  </si>
  <si>
    <t>PRINCIPIANTE A</t>
  </si>
  <si>
    <t>JS231</t>
  </si>
  <si>
    <t>JS419</t>
  </si>
  <si>
    <t>VALDOS</t>
  </si>
  <si>
    <t>DOMINGUEZ</t>
  </si>
  <si>
    <t>ABRIL ESTEDANY</t>
  </si>
  <si>
    <t>JS13</t>
  </si>
  <si>
    <t>AMARO</t>
  </si>
  <si>
    <t>LEAL</t>
  </si>
  <si>
    <t>ABRIL MONTSERRAT</t>
  </si>
  <si>
    <t>JS408</t>
  </si>
  <si>
    <t>TORRES</t>
  </si>
  <si>
    <t>RODRIGUEZ</t>
  </si>
  <si>
    <t>ADRIAN</t>
  </si>
  <si>
    <t>JS332</t>
  </si>
  <si>
    <t>REYES</t>
  </si>
  <si>
    <t>RUIZ</t>
  </si>
  <si>
    <t>ADRIANA</t>
  </si>
  <si>
    <t>JS398</t>
  </si>
  <si>
    <t>SOTELO</t>
  </si>
  <si>
    <t>@</t>
  </si>
  <si>
    <t>JS242</t>
  </si>
  <si>
    <t>MENDEZ</t>
  </si>
  <si>
    <t>ESPINOSA</t>
  </si>
  <si>
    <t>ADRIANA OLIVIA</t>
  </si>
  <si>
    <t>ZARAGOZA</t>
  </si>
  <si>
    <t>INTERMEDIO B</t>
  </si>
  <si>
    <t>JS61</t>
  </si>
  <si>
    <t>CHAPARRO</t>
  </si>
  <si>
    <t>CASTILLO</t>
  </si>
  <si>
    <t>AISLINN</t>
  </si>
  <si>
    <t>JS426</t>
  </si>
  <si>
    <t>VARGAS</t>
  </si>
  <si>
    <t>AITANA</t>
  </si>
  <si>
    <t>PERSONALIZADA</t>
  </si>
  <si>
    <t>JS28</t>
  </si>
  <si>
    <t xml:space="preserve">BARCENAS </t>
  </si>
  <si>
    <t>SALGADO</t>
  </si>
  <si>
    <t>AKBAL</t>
  </si>
  <si>
    <t>PRINCIPIANTE B</t>
  </si>
  <si>
    <t>JS401</t>
  </si>
  <si>
    <t>TAPIA</t>
  </si>
  <si>
    <t>DE LA TORRE</t>
  </si>
  <si>
    <t>ALAIA</t>
  </si>
  <si>
    <t>JS132</t>
  </si>
  <si>
    <t>ALAN</t>
  </si>
  <si>
    <t>JS407</t>
  </si>
  <si>
    <t>JIMENEZ</t>
  </si>
  <si>
    <t>ALAN EMANNUEL</t>
  </si>
  <si>
    <t>JS35</t>
  </si>
  <si>
    <t>BENITEZ</t>
  </si>
  <si>
    <t>ALEJANDRA</t>
  </si>
  <si>
    <t>UNAM</t>
  </si>
  <si>
    <t>JS102</t>
  </si>
  <si>
    <t>FERRER</t>
  </si>
  <si>
    <t>JUAREZ</t>
  </si>
  <si>
    <t>AVANZADO</t>
  </si>
  <si>
    <t>JS149</t>
  </si>
  <si>
    <t>GUITIERREZ</t>
  </si>
  <si>
    <t>BLANCO</t>
  </si>
  <si>
    <t>INTERMEDIO A</t>
  </si>
  <si>
    <t>JS34</t>
  </si>
  <si>
    <t>ALEJANDRO</t>
  </si>
  <si>
    <t>JS71</t>
  </si>
  <si>
    <t>CORTES</t>
  </si>
  <si>
    <t>ALVAREZ</t>
  </si>
  <si>
    <t>JS356</t>
  </si>
  <si>
    <t>ROMERO</t>
  </si>
  <si>
    <t>ALEXANDER</t>
  </si>
  <si>
    <t>JS303</t>
  </si>
  <si>
    <t>PINO</t>
  </si>
  <si>
    <t>RUBIO</t>
  </si>
  <si>
    <t>ALFREDO</t>
  </si>
  <si>
    <t>JS471</t>
  </si>
  <si>
    <t>PIMENTEL</t>
  </si>
  <si>
    <t>RODEA</t>
  </si>
  <si>
    <t>ALICIA ZOMAIRA</t>
  </si>
  <si>
    <t>JS174</t>
  </si>
  <si>
    <t>HERNANDEZ</t>
  </si>
  <si>
    <t>SANCHEZ</t>
  </si>
  <si>
    <t>ALISON HASHLY YANNELI</t>
  </si>
  <si>
    <t>JS188</t>
  </si>
  <si>
    <t>ITURBIDE</t>
  </si>
  <si>
    <t xml:space="preserve">BARRERA </t>
  </si>
  <si>
    <t>ALMA PATRICIA</t>
  </si>
  <si>
    <t>JS18</t>
  </si>
  <si>
    <t>ARVIZU</t>
  </si>
  <si>
    <t>REYNAGA</t>
  </si>
  <si>
    <t>ALMA VANESSA</t>
  </si>
  <si>
    <t>JS153</t>
  </si>
  <si>
    <t>GUTIERREZ</t>
  </si>
  <si>
    <t>VAZQUEZ</t>
  </si>
  <si>
    <t>AMANDA</t>
  </si>
  <si>
    <t>JS348</t>
  </si>
  <si>
    <t>MAQUEDA</t>
  </si>
  <si>
    <t>JS87</t>
  </si>
  <si>
    <t>DIAZ</t>
  </si>
  <si>
    <t>REPPER</t>
  </si>
  <si>
    <t>AMANDA DANIELA</t>
  </si>
  <si>
    <t>JS387</t>
  </si>
  <si>
    <t>SEPULVEDA</t>
  </si>
  <si>
    <t>CARRERA</t>
  </si>
  <si>
    <t>AMBAR</t>
  </si>
  <si>
    <t>JS42</t>
  </si>
  <si>
    <t>BUENDIA</t>
  </si>
  <si>
    <t>SALAZAR</t>
  </si>
  <si>
    <t>ANA CECILIA</t>
  </si>
  <si>
    <t>JS347</t>
  </si>
  <si>
    <t>CASTRO</t>
  </si>
  <si>
    <t>ANA JULIETA</t>
  </si>
  <si>
    <t>JS53</t>
  </si>
  <si>
    <t>CARVAJAL</t>
  </si>
  <si>
    <t>RAMIREZ</t>
  </si>
  <si>
    <t>ANA KAREM</t>
  </si>
  <si>
    <t>JS323</t>
  </si>
  <si>
    <t>FUENTES</t>
  </si>
  <si>
    <t>ANA LAURA</t>
  </si>
  <si>
    <t>JS409</t>
  </si>
  <si>
    <t xml:space="preserve">TORREZ </t>
  </si>
  <si>
    <t>VILLAFAÑA</t>
  </si>
  <si>
    <t>ANA LUCIA</t>
  </si>
  <si>
    <t>JS390</t>
  </si>
  <si>
    <t>SERVIN</t>
  </si>
  <si>
    <t>AYAALA</t>
  </si>
  <si>
    <t>ANA LUISA</t>
  </si>
  <si>
    <t>JS301</t>
  </si>
  <si>
    <t>PEREZ</t>
  </si>
  <si>
    <t>SORIANO</t>
  </si>
  <si>
    <t>ANA MARIA</t>
  </si>
  <si>
    <t>JS369</t>
  </si>
  <si>
    <t xml:space="preserve">SALVADOR </t>
  </si>
  <si>
    <t xml:space="preserve">CEJA </t>
  </si>
  <si>
    <t>ANA MARIA AQUETZALLI</t>
  </si>
  <si>
    <t>JS215</t>
  </si>
  <si>
    <t>MADRAZO</t>
  </si>
  <si>
    <t>MENA</t>
  </si>
  <si>
    <t>ANA PAOLA</t>
  </si>
  <si>
    <t>JS123</t>
  </si>
  <si>
    <t>ANA PATRICIA</t>
  </si>
  <si>
    <t>JS246</t>
  </si>
  <si>
    <t>MIER</t>
  </si>
  <si>
    <t>GOMEZ</t>
  </si>
  <si>
    <t>ANA PAULA</t>
  </si>
  <si>
    <t>JS107</t>
  </si>
  <si>
    <t xml:space="preserve">FONTES </t>
  </si>
  <si>
    <t>GARCÍA</t>
  </si>
  <si>
    <t>ANA VALENTINA</t>
  </si>
  <si>
    <t>JS207</t>
  </si>
  <si>
    <t>LOPEZ</t>
  </si>
  <si>
    <t>VELAZCO</t>
  </si>
  <si>
    <t>ANABEL</t>
  </si>
  <si>
    <t>JS206</t>
  </si>
  <si>
    <t>ANDRE</t>
  </si>
  <si>
    <t>MONTE DE PIEDAD</t>
  </si>
  <si>
    <t>JS449</t>
  </si>
  <si>
    <t>BISTRAIN</t>
  </si>
  <si>
    <t>ANDREA</t>
  </si>
  <si>
    <t>JS467</t>
  </si>
  <si>
    <t>JS306</t>
  </si>
  <si>
    <t>PLANCARTE</t>
  </si>
  <si>
    <t>ROSAS</t>
  </si>
  <si>
    <t>ANDREA ELIZABETH</t>
  </si>
  <si>
    <t>JS456</t>
  </si>
  <si>
    <t>TOLEDO</t>
  </si>
  <si>
    <t>ANDREA LILIANA</t>
  </si>
  <si>
    <t>JS191</t>
  </si>
  <si>
    <t>LARA</t>
  </si>
  <si>
    <t>OLIVARES</t>
  </si>
  <si>
    <t>ANDRES</t>
  </si>
  <si>
    <t>HORARIO LIBRE</t>
  </si>
  <si>
    <t>JS181</t>
  </si>
  <si>
    <t>HINOJOSA</t>
  </si>
  <si>
    <t>ANDRES ARTURO</t>
  </si>
  <si>
    <t>JS122</t>
  </si>
  <si>
    <t>CHAVEZ</t>
  </si>
  <si>
    <t>ANGEL</t>
  </si>
  <si>
    <t>JS358</t>
  </si>
  <si>
    <t>GIL</t>
  </si>
  <si>
    <t>ANGEL DAVID</t>
  </si>
  <si>
    <t>JS194</t>
  </si>
  <si>
    <t>LEGORRETA</t>
  </si>
  <si>
    <t>ANGEL GABRIEL</t>
  </si>
  <si>
    <t>JS450</t>
  </si>
  <si>
    <t>BARBA</t>
  </si>
  <si>
    <t>ANGELICA</t>
  </si>
  <si>
    <t>JS378</t>
  </si>
  <si>
    <t>IGNACIO</t>
  </si>
  <si>
    <t>ANITA</t>
  </si>
  <si>
    <t>JS322</t>
  </si>
  <si>
    <t>ROMAN</t>
  </si>
  <si>
    <t>ANSWIN MINERVA</t>
  </si>
  <si>
    <t>JS218</t>
  </si>
  <si>
    <t>MARQUEZ</t>
  </si>
  <si>
    <t>PEDROTE</t>
  </si>
  <si>
    <t>ANTONIO</t>
  </si>
  <si>
    <t>JS229</t>
  </si>
  <si>
    <t>IBARRA</t>
  </si>
  <si>
    <t>JS111</t>
  </si>
  <si>
    <t>GALINDO</t>
  </si>
  <si>
    <t>ANTONIO ALEJANDRO</t>
  </si>
  <si>
    <t>BECA PROFESOR</t>
  </si>
  <si>
    <t>JS186</t>
  </si>
  <si>
    <t>HUESCA</t>
  </si>
  <si>
    <t>ARREOLA</t>
  </si>
  <si>
    <t>AQUILES</t>
  </si>
  <si>
    <t>JS205</t>
  </si>
  <si>
    <t>ARACELI</t>
  </si>
  <si>
    <t>JS370</t>
  </si>
  <si>
    <t>SAN MIGUEL</t>
  </si>
  <si>
    <t>MONTERDE</t>
  </si>
  <si>
    <t>ARIADNA</t>
  </si>
  <si>
    <t>JS399</t>
  </si>
  <si>
    <t>TABOADA</t>
  </si>
  <si>
    <t>ARQUELLO</t>
  </si>
  <si>
    <t>ARIADNA FERNANDA</t>
  </si>
  <si>
    <t>JS63</t>
  </si>
  <si>
    <t>CISNEROS</t>
  </si>
  <si>
    <t>MEDINA</t>
  </si>
  <si>
    <t>ARMANDO</t>
  </si>
  <si>
    <t>JS245</t>
  </si>
  <si>
    <t>MEZA</t>
  </si>
  <si>
    <t>VILLEGAS</t>
  </si>
  <si>
    <t>ARMINDA</t>
  </si>
  <si>
    <t>DIF</t>
  </si>
  <si>
    <t>JS173</t>
  </si>
  <si>
    <t>ARTURO</t>
  </si>
  <si>
    <t>JS239</t>
  </si>
  <si>
    <t>MELENDEZ</t>
  </si>
  <si>
    <t>JS438</t>
  </si>
  <si>
    <t>VILLANUEVA</t>
  </si>
  <si>
    <t>ARTURO PAVEL</t>
  </si>
  <si>
    <t>JS7</t>
  </si>
  <si>
    <t>ALBA</t>
  </si>
  <si>
    <t>ROSALES</t>
  </si>
  <si>
    <t>AURORA</t>
  </si>
  <si>
    <t>JS121</t>
  </si>
  <si>
    <t>AZUCENA</t>
  </si>
  <si>
    <t>JS47</t>
  </si>
  <si>
    <t>CAMACHO</t>
  </si>
  <si>
    <t>BARBARA SOPHIA</t>
  </si>
  <si>
    <t>JS178</t>
  </si>
  <si>
    <t>HIGAREDA</t>
  </si>
  <si>
    <t>BERENICE</t>
  </si>
  <si>
    <t>JS292</t>
  </si>
  <si>
    <t>PERALTA</t>
  </si>
  <si>
    <t>MONRROY</t>
  </si>
  <si>
    <t>BERTHA ISABEL</t>
  </si>
  <si>
    <t>JS89</t>
  </si>
  <si>
    <t>DOSTA</t>
  </si>
  <si>
    <t>BLANCA LIRIO</t>
  </si>
  <si>
    <t>JS19</t>
  </si>
  <si>
    <t>AVILA</t>
  </si>
  <si>
    <t>DEANTES</t>
  </si>
  <si>
    <t>BLANCA NATINIDAD</t>
  </si>
  <si>
    <t>JS86</t>
  </si>
  <si>
    <t>BRUNO</t>
  </si>
  <si>
    <t>JS172</t>
  </si>
  <si>
    <t>FLORES</t>
  </si>
  <si>
    <t>BRYAN</t>
  </si>
  <si>
    <t>JS415</t>
  </si>
  <si>
    <t>URZUA</t>
  </si>
  <si>
    <t>CAMELIA</t>
  </si>
  <si>
    <t>JS453</t>
  </si>
  <si>
    <t>CARINA</t>
  </si>
  <si>
    <t>JS14</t>
  </si>
  <si>
    <t xml:space="preserve">ANTONIO </t>
  </si>
  <si>
    <t xml:space="preserve">HERNANDEZ </t>
  </si>
  <si>
    <t>CARLOS</t>
  </si>
  <si>
    <t>JS37</t>
  </si>
  <si>
    <t>BERNAL</t>
  </si>
  <si>
    <t>JS352</t>
  </si>
  <si>
    <t>ROLDAN</t>
  </si>
  <si>
    <t>MORA</t>
  </si>
  <si>
    <t>CARLOS ALBERTO</t>
  </si>
  <si>
    <t>JS209</t>
  </si>
  <si>
    <t xml:space="preserve">LOPEZ </t>
  </si>
  <si>
    <t>CARLOS ANGEL</t>
  </si>
  <si>
    <t>JS228</t>
  </si>
  <si>
    <t>MIRANDA</t>
  </si>
  <si>
    <t>CARLOS CUAUHTEMOC</t>
  </si>
  <si>
    <t>BECA JUST SWIM</t>
  </si>
  <si>
    <t>JS321</t>
  </si>
  <si>
    <t>ESCALANTE</t>
  </si>
  <si>
    <t>CARLOS FERNANDO</t>
  </si>
  <si>
    <t>JS183</t>
  </si>
  <si>
    <t>HORTA</t>
  </si>
  <si>
    <t>GIM</t>
  </si>
  <si>
    <t>CARLOS FRANCISCO</t>
  </si>
  <si>
    <t>JS108</t>
  </si>
  <si>
    <t>CARMEN</t>
  </si>
  <si>
    <t>JS460</t>
  </si>
  <si>
    <t>CARMEN NATALIA</t>
  </si>
  <si>
    <t>JS282</t>
  </si>
  <si>
    <t>OSORNIO</t>
  </si>
  <si>
    <t>ANDRADE</t>
  </si>
  <si>
    <t>CASSANDRA GUADALUPE</t>
  </si>
  <si>
    <t>JS25</t>
  </si>
  <si>
    <t>BARAJAS</t>
  </si>
  <si>
    <t>ROA</t>
  </si>
  <si>
    <t>CECILIA</t>
  </si>
  <si>
    <t>JS180</t>
  </si>
  <si>
    <t>HILLS</t>
  </si>
  <si>
    <t>ORTEGA</t>
  </si>
  <si>
    <t>CELIA EDITH</t>
  </si>
  <si>
    <t>JS334</t>
  </si>
  <si>
    <t>CESAR DAVID</t>
  </si>
  <si>
    <t>JS227</t>
  </si>
  <si>
    <t>CIRCE GABRIELA</t>
  </si>
  <si>
    <t>JS171</t>
  </si>
  <si>
    <t>CLAUDIA</t>
  </si>
  <si>
    <t>JS357</t>
  </si>
  <si>
    <t>SANDOVAL</t>
  </si>
  <si>
    <t>JS52</t>
  </si>
  <si>
    <t>CLAUDIO</t>
  </si>
  <si>
    <t>JS451</t>
  </si>
  <si>
    <t>CLOTILDE</t>
  </si>
  <si>
    <t>JS287</t>
  </si>
  <si>
    <t>PALMAS</t>
  </si>
  <si>
    <t xml:space="preserve">CRISTIAN FABIAN </t>
  </si>
  <si>
    <t>JS355</t>
  </si>
  <si>
    <t>CRISTINA</t>
  </si>
  <si>
    <t>JS213</t>
  </si>
  <si>
    <t>LUGO</t>
  </si>
  <si>
    <t>LOZANO</t>
  </si>
  <si>
    <t>CRISTOPHER ALEXIS</t>
  </si>
  <si>
    <t>JS247</t>
  </si>
  <si>
    <t>MILLA</t>
  </si>
  <si>
    <t>SILVA</t>
  </si>
  <si>
    <t>CYNTHIA PATRICIA</t>
  </si>
  <si>
    <t>JS400</t>
  </si>
  <si>
    <t>EQUIHUA</t>
  </si>
  <si>
    <t>DAMASO</t>
  </si>
  <si>
    <t>JS8</t>
  </si>
  <si>
    <t>ALLOCA</t>
  </si>
  <si>
    <t>DAMIAN</t>
  </si>
  <si>
    <t>JS68</t>
  </si>
  <si>
    <t>CORNEJO</t>
  </si>
  <si>
    <t>DANIEL</t>
  </si>
  <si>
    <t>JS141</t>
  </si>
  <si>
    <t>ESPINOZA</t>
  </si>
  <si>
    <t>JS346</t>
  </si>
  <si>
    <t>ZARATE</t>
  </si>
  <si>
    <t>JS381</t>
  </si>
  <si>
    <t>SANTILLAN</t>
  </si>
  <si>
    <t>MENDOZA</t>
  </si>
  <si>
    <t>DANIEL ARTURO</t>
  </si>
  <si>
    <t>JS26</t>
  </si>
  <si>
    <t>BARANDA</t>
  </si>
  <si>
    <t>DANIELA</t>
  </si>
  <si>
    <t>JS461</t>
  </si>
  <si>
    <t>JS226</t>
  </si>
  <si>
    <t>AQUIQUE</t>
  </si>
  <si>
    <t>JS238</t>
  </si>
  <si>
    <t xml:space="preserve">MEDINA </t>
  </si>
  <si>
    <t>JS307</t>
  </si>
  <si>
    <t>PONCE</t>
  </si>
  <si>
    <t>CALDERON</t>
  </si>
  <si>
    <t>DANIELA GERALDINE</t>
  </si>
  <si>
    <t>JS120</t>
  </si>
  <si>
    <t>DANIELA MITSUKO</t>
  </si>
  <si>
    <t>JS170</t>
  </si>
  <si>
    <t>AVENDAÑO</t>
  </si>
  <si>
    <t>DANTE ISRAEL</t>
  </si>
  <si>
    <t>JS327</t>
  </si>
  <si>
    <t>RAZO</t>
  </si>
  <si>
    <t>MANZANO</t>
  </si>
  <si>
    <t>DAVID</t>
  </si>
  <si>
    <t>JS434</t>
  </si>
  <si>
    <t>VIDAL</t>
  </si>
  <si>
    <t>MORENO</t>
  </si>
  <si>
    <t>JS156</t>
  </si>
  <si>
    <t>HERES</t>
  </si>
  <si>
    <t>DEL VALLE</t>
  </si>
  <si>
    <t>DAVID RICARDO</t>
  </si>
  <si>
    <t>JS445</t>
  </si>
  <si>
    <t>ZAMORA</t>
  </si>
  <si>
    <t>DELIA</t>
  </si>
  <si>
    <t>JS257</t>
  </si>
  <si>
    <t>MORALES</t>
  </si>
  <si>
    <t>CASTELAN</t>
  </si>
  <si>
    <t>DENI</t>
  </si>
  <si>
    <t>JS106</t>
  </si>
  <si>
    <t>LAGUNA</t>
  </si>
  <si>
    <t>DIANA</t>
  </si>
  <si>
    <t>JS304</t>
  </si>
  <si>
    <t>PIÑA</t>
  </si>
  <si>
    <t>JS256</t>
  </si>
  <si>
    <t>DIDIER</t>
  </si>
  <si>
    <t>JS50</t>
  </si>
  <si>
    <t>CARDENAS</t>
  </si>
  <si>
    <t>DIEGO</t>
  </si>
  <si>
    <t>NADO LIBRE</t>
  </si>
  <si>
    <t>JS131</t>
  </si>
  <si>
    <t>SOTO</t>
  </si>
  <si>
    <t>JS204</t>
  </si>
  <si>
    <t>ORENDAIN</t>
  </si>
  <si>
    <t>JS208</t>
  </si>
  <si>
    <t>ORDELAIN</t>
  </si>
  <si>
    <t>JS286</t>
  </si>
  <si>
    <t>PACHECO</t>
  </si>
  <si>
    <t>JS23</t>
  </si>
  <si>
    <t>BAEZ</t>
  </si>
  <si>
    <t>MUÑOZ</t>
  </si>
  <si>
    <t>DIEGO ALBERTO</t>
  </si>
  <si>
    <t>JS152</t>
  </si>
  <si>
    <t>DIEGO ALEJANDRO</t>
  </si>
  <si>
    <t>JS406</t>
  </si>
  <si>
    <t>DIEGO ALFONSO</t>
  </si>
  <si>
    <t>JS126</t>
  </si>
  <si>
    <t>GARCIA COLIN</t>
  </si>
  <si>
    <t>DIEGO ANDRES</t>
  </si>
  <si>
    <t>JS361</t>
  </si>
  <si>
    <t>SALAS</t>
  </si>
  <si>
    <t>DIEGO KAMIL</t>
  </si>
  <si>
    <t>JS101</t>
  </si>
  <si>
    <t>FERNANDEZ</t>
  </si>
  <si>
    <t>DOMINIC SANTIAGO</t>
  </si>
  <si>
    <t>JS397</t>
  </si>
  <si>
    <t>SOLORZANO</t>
  </si>
  <si>
    <t>EDGAR ANDRE</t>
  </si>
  <si>
    <t>JS291</t>
  </si>
  <si>
    <t>ORTIZ</t>
  </si>
  <si>
    <t>EDGAR DAN</t>
  </si>
  <si>
    <t>JS459</t>
  </si>
  <si>
    <t>EDGAR ULISES</t>
  </si>
  <si>
    <t>JS76</t>
  </si>
  <si>
    <t>CRUZ</t>
  </si>
  <si>
    <t>MEJIA</t>
  </si>
  <si>
    <t>EDITH</t>
  </si>
  <si>
    <t>JS75</t>
  </si>
  <si>
    <t>HERRERA</t>
  </si>
  <si>
    <t>EDSON</t>
  </si>
  <si>
    <t>ESCUELA PUBLICA</t>
  </si>
  <si>
    <t>JS405</t>
  </si>
  <si>
    <t>EDUARDO</t>
  </si>
  <si>
    <t>JS85</t>
  </si>
  <si>
    <t>CANO</t>
  </si>
  <si>
    <t>EDZNA ELIZABETH</t>
  </si>
  <si>
    <t>JS64</t>
  </si>
  <si>
    <t>COLIN</t>
  </si>
  <si>
    <t>ELIZABETH</t>
  </si>
  <si>
    <t>JS69</t>
  </si>
  <si>
    <t>CORONA</t>
  </si>
  <si>
    <t>MENESES</t>
  </si>
  <si>
    <t>JS428</t>
  </si>
  <si>
    <t>VEGA</t>
  </si>
  <si>
    <t>JS431</t>
  </si>
  <si>
    <t>VERGARA</t>
  </si>
  <si>
    <t>JS98</t>
  </si>
  <si>
    <t>ESQUIVEL</t>
  </si>
  <si>
    <t>ESCUDERO</t>
  </si>
  <si>
    <t>ELLY ROMINA</t>
  </si>
  <si>
    <t>JS244</t>
  </si>
  <si>
    <t>MESINO</t>
  </si>
  <si>
    <t>ELVIA PATRICIA</t>
  </si>
  <si>
    <t>JS237</t>
  </si>
  <si>
    <t>NUÑEZ</t>
  </si>
  <si>
    <t>EMILIA</t>
  </si>
  <si>
    <t>JS410</t>
  </si>
  <si>
    <t>TREJO</t>
  </si>
  <si>
    <t>EMILIANO</t>
  </si>
  <si>
    <t>JS418</t>
  </si>
  <si>
    <t>VALDEZ</t>
  </si>
  <si>
    <t>JS36</t>
  </si>
  <si>
    <t>EMILIO</t>
  </si>
  <si>
    <t>JS125</t>
  </si>
  <si>
    <t>EMILIO ADRIAN</t>
  </si>
  <si>
    <t>JS94</t>
  </si>
  <si>
    <t>ESCARZAGA</t>
  </si>
  <si>
    <t>EMILIO TOMAS</t>
  </si>
  <si>
    <t>JS402</t>
  </si>
  <si>
    <t>TERAN</t>
  </si>
  <si>
    <t>EMMA CRISTINA</t>
  </si>
  <si>
    <t>JS189</t>
  </si>
  <si>
    <t>JEREZ</t>
  </si>
  <si>
    <t>EMMA VALENTINA</t>
  </si>
  <si>
    <t>JS392</t>
  </si>
  <si>
    <t>SEVILLA</t>
  </si>
  <si>
    <t>ERIC TADEO</t>
  </si>
  <si>
    <t>JS60</t>
  </si>
  <si>
    <t>CHAMONA</t>
  </si>
  <si>
    <t>ERICK</t>
  </si>
  <si>
    <t>JS293</t>
  </si>
  <si>
    <t>PEREA</t>
  </si>
  <si>
    <t>ERNESTO</t>
  </si>
  <si>
    <t>JS249</t>
  </si>
  <si>
    <t xml:space="preserve">MIRELES </t>
  </si>
  <si>
    <t>LEMUS</t>
  </si>
  <si>
    <t>ESLI</t>
  </si>
  <si>
    <t>JS225</t>
  </si>
  <si>
    <t>ENRIQUEZ</t>
  </si>
  <si>
    <t>ESTEBAN</t>
  </si>
  <si>
    <t>JS3</t>
  </si>
  <si>
    <t xml:space="preserve">ZEPEDA </t>
  </si>
  <si>
    <t xml:space="preserve">ESTEFANIA </t>
  </si>
  <si>
    <t>JS119</t>
  </si>
  <si>
    <t>ESTELA TERESA</t>
  </si>
  <si>
    <t>JS234</t>
  </si>
  <si>
    <t>MAYA</t>
  </si>
  <si>
    <t>AMEZCUA</t>
  </si>
  <si>
    <t>EVANGELINA</t>
  </si>
  <si>
    <t>JS279</t>
  </si>
  <si>
    <t>FABIOLA</t>
  </si>
  <si>
    <t>JS331</t>
  </si>
  <si>
    <t>NOYOLA</t>
  </si>
  <si>
    <t>FAUSTO ALBERTO</t>
  </si>
  <si>
    <t>JS300</t>
  </si>
  <si>
    <t>FELICITAS</t>
  </si>
  <si>
    <t>JS441</t>
  </si>
  <si>
    <t xml:space="preserve">WILLES </t>
  </si>
  <si>
    <t>FERNANDA</t>
  </si>
  <si>
    <t>JS97</t>
  </si>
  <si>
    <t>FERNANDA NICOLE</t>
  </si>
  <si>
    <t>JS325</t>
  </si>
  <si>
    <t>RAMOS</t>
  </si>
  <si>
    <t>BRISEÑO</t>
  </si>
  <si>
    <t>FERNANDA SHADEY</t>
  </si>
  <si>
    <t>JS103</t>
  </si>
  <si>
    <t>FIGUEROA</t>
  </si>
  <si>
    <t>ARMENTA</t>
  </si>
  <si>
    <t>FERNANDO</t>
  </si>
  <si>
    <t>JS351</t>
  </si>
  <si>
    <t xml:space="preserve">ROJAS </t>
  </si>
  <si>
    <t>JS263</t>
  </si>
  <si>
    <t>NAZARIO</t>
  </si>
  <si>
    <t>BARROGAN</t>
  </si>
  <si>
    <t>FRANCISCO MAXIMILIANO</t>
  </si>
  <si>
    <t>PREPAEATORIA</t>
  </si>
  <si>
    <t>JS458</t>
  </si>
  <si>
    <t>GUERRERO</t>
  </si>
  <si>
    <t>FRIDA</t>
  </si>
  <si>
    <t>JS345</t>
  </si>
  <si>
    <t>GABRIEL</t>
  </si>
  <si>
    <t>JS389</t>
  </si>
  <si>
    <t>SERBER</t>
  </si>
  <si>
    <t>GABRIEL ALEJANDRO</t>
  </si>
  <si>
    <t>JS95</t>
  </si>
  <si>
    <t>ESCOBAR</t>
  </si>
  <si>
    <t>GUARDADO</t>
  </si>
  <si>
    <t>GABRIELA</t>
  </si>
  <si>
    <t>JS363</t>
  </si>
  <si>
    <t>SANTANA</t>
  </si>
  <si>
    <t>JS192</t>
  </si>
  <si>
    <t>LARIOS</t>
  </si>
  <si>
    <t>ARISTA</t>
  </si>
  <si>
    <t>GABRIELA SARAI</t>
  </si>
  <si>
    <t>JS259</t>
  </si>
  <si>
    <t>MOTA</t>
  </si>
  <si>
    <t>GAEL</t>
  </si>
  <si>
    <t>JS2</t>
  </si>
  <si>
    <t xml:space="preserve">ZAPATA </t>
  </si>
  <si>
    <t>GRUPAL INFANTIL</t>
  </si>
  <si>
    <t>JS417</t>
  </si>
  <si>
    <t>VALDES</t>
  </si>
  <si>
    <t>ALCANTAR</t>
  </si>
  <si>
    <t>GEORGINA</t>
  </si>
  <si>
    <t>JS130</t>
  </si>
  <si>
    <t>GERALDINE</t>
  </si>
  <si>
    <t>JS151</t>
  </si>
  <si>
    <t>GERALDINE MARGARITA</t>
  </si>
  <si>
    <t>JS169</t>
  </si>
  <si>
    <t>GERARDO</t>
  </si>
  <si>
    <t>JS377</t>
  </si>
  <si>
    <t>GERMAN</t>
  </si>
  <si>
    <t>JS233</t>
  </si>
  <si>
    <t>MATIAS</t>
  </si>
  <si>
    <t>GINA DANAE</t>
  </si>
  <si>
    <t>JS359</t>
  </si>
  <si>
    <t>RUAN</t>
  </si>
  <si>
    <t>GISELA</t>
  </si>
  <si>
    <t>JS281</t>
  </si>
  <si>
    <t>OSNAYA</t>
  </si>
  <si>
    <t>GLORIA</t>
  </si>
  <si>
    <t>JS211</t>
  </si>
  <si>
    <t>RIVERA</t>
  </si>
  <si>
    <t>GLORIA IMELDA</t>
  </si>
  <si>
    <t>JS55</t>
  </si>
  <si>
    <t>ROSILES</t>
  </si>
  <si>
    <t>GLORIA PATRICIA</t>
  </si>
  <si>
    <t>JS168</t>
  </si>
  <si>
    <t>FRAGOSO</t>
  </si>
  <si>
    <t>GUADALUPE</t>
  </si>
  <si>
    <t>JS330</t>
  </si>
  <si>
    <t>GUADALUPE ARMINDA</t>
  </si>
  <si>
    <t>JS96</t>
  </si>
  <si>
    <t>MONTIEL</t>
  </si>
  <si>
    <t>GUADALUPE ROCIO</t>
  </si>
  <si>
    <t>JS252</t>
  </si>
  <si>
    <t>MONDRAGON</t>
  </si>
  <si>
    <t>VILLAGOMEZ</t>
  </si>
  <si>
    <t>GUILLERMINA</t>
  </si>
  <si>
    <t>JS368</t>
  </si>
  <si>
    <t>RIVEROS</t>
  </si>
  <si>
    <t>GUILLERMO</t>
  </si>
  <si>
    <t>JS93</t>
  </si>
  <si>
    <t>ESCALERA</t>
  </si>
  <si>
    <t>FRANCO</t>
  </si>
  <si>
    <t>GUSTAVO</t>
  </si>
  <si>
    <t>JS4</t>
  </si>
  <si>
    <t>ZERMEÑO</t>
  </si>
  <si>
    <t>HANNA SHADANNY</t>
  </si>
  <si>
    <t>JS70</t>
  </si>
  <si>
    <t>AGUILAR</t>
  </si>
  <si>
    <t>HARJOT TZURIEL</t>
  </si>
  <si>
    <t>JS474</t>
  </si>
  <si>
    <t>PINEDA</t>
  </si>
  <si>
    <t>CONDADO</t>
  </si>
  <si>
    <t>HAYDEE LETICIA</t>
  </si>
  <si>
    <t>JS184</t>
  </si>
  <si>
    <t>HUERTA</t>
  </si>
  <si>
    <t>HECTOR</t>
  </si>
  <si>
    <t>JS185</t>
  </si>
  <si>
    <t>HIPATIA</t>
  </si>
  <si>
    <t>JS270</t>
  </si>
  <si>
    <t>OLIVER</t>
  </si>
  <si>
    <t>HONORINA</t>
  </si>
  <si>
    <t>JS129</t>
  </si>
  <si>
    <t>ROCHA</t>
  </si>
  <si>
    <t>HUGO</t>
  </si>
  <si>
    <t>JS273</t>
  </si>
  <si>
    <t>ORDOÑEZ</t>
  </si>
  <si>
    <t>MIRELES</t>
  </si>
  <si>
    <t>HUGO ASAF</t>
  </si>
  <si>
    <t>JS272</t>
  </si>
  <si>
    <t xml:space="preserve">ALDANA </t>
  </si>
  <si>
    <t>HUGO JAIME</t>
  </si>
  <si>
    <t>JS182</t>
  </si>
  <si>
    <t>HODALGO</t>
  </si>
  <si>
    <t>IKER</t>
  </si>
  <si>
    <t>JS312</t>
  </si>
  <si>
    <t>PRIETO</t>
  </si>
  <si>
    <t>MORAN</t>
  </si>
  <si>
    <t>INES</t>
  </si>
  <si>
    <t>JS140</t>
  </si>
  <si>
    <t>MORTERA</t>
  </si>
  <si>
    <t>IRIS RUBI</t>
  </si>
  <si>
    <t>JS255</t>
  </si>
  <si>
    <t>ISAIAS</t>
  </si>
  <si>
    <t>JS243</t>
  </si>
  <si>
    <t>ISRAEL ANTONIO</t>
  </si>
  <si>
    <t>JS16</t>
  </si>
  <si>
    <t>ARIZA</t>
  </si>
  <si>
    <t>NIETO</t>
  </si>
  <si>
    <t>ISSAC</t>
  </si>
  <si>
    <t>JS187</t>
  </si>
  <si>
    <t>ISLAS</t>
  </si>
  <si>
    <t>ISSAC IGNACIO</t>
  </si>
  <si>
    <t>JS10</t>
  </si>
  <si>
    <t>ALVARADO</t>
  </si>
  <si>
    <t>ISSIS YOLOTZIN</t>
  </si>
  <si>
    <t>JS12</t>
  </si>
  <si>
    <t>AMADOR</t>
  </si>
  <si>
    <t>IVONNE</t>
  </si>
  <si>
    <t>JS395</t>
  </si>
  <si>
    <t>SOLIS</t>
  </si>
  <si>
    <t>SIL</t>
  </si>
  <si>
    <t>IZMENEN</t>
  </si>
  <si>
    <t>JS435</t>
  </si>
  <si>
    <t>VIELMA</t>
  </si>
  <si>
    <t>JACKELINE</t>
  </si>
  <si>
    <t>JS51</t>
  </si>
  <si>
    <t>CARDONA</t>
  </si>
  <si>
    <t>JAIME</t>
  </si>
  <si>
    <t>JS308</t>
  </si>
  <si>
    <t>PORCEL</t>
  </si>
  <si>
    <t>SASTRIAS</t>
  </si>
  <si>
    <t>JS224</t>
  </si>
  <si>
    <t>JAIME DE JESUS</t>
  </si>
  <si>
    <t>JS83</t>
  </si>
  <si>
    <t>DELGADILLO</t>
  </si>
  <si>
    <t>JAIR</t>
  </si>
  <si>
    <t>JS118</t>
  </si>
  <si>
    <t>JAVIER</t>
  </si>
  <si>
    <t>JS305</t>
  </si>
  <si>
    <t>PIÑON</t>
  </si>
  <si>
    <t>JS276</t>
  </si>
  <si>
    <t>LABASTIDA</t>
  </si>
  <si>
    <t>JAVIER EDUARDO</t>
  </si>
  <si>
    <t>JS139</t>
  </si>
  <si>
    <t>BARRIENTOS</t>
  </si>
  <si>
    <t>JAVIER ZEFERINO</t>
  </si>
  <si>
    <t>JS248</t>
  </si>
  <si>
    <t>JESSICA ITALIA</t>
  </si>
  <si>
    <t>JS167</t>
  </si>
  <si>
    <t>PARRA</t>
  </si>
  <si>
    <t>JESSICA JAQUELINE</t>
  </si>
  <si>
    <t>JS379</t>
  </si>
  <si>
    <t>JESUS ALEJANDRO</t>
  </si>
  <si>
    <t>JS413</t>
  </si>
  <si>
    <t>URIBE</t>
  </si>
  <si>
    <t>JS138</t>
  </si>
  <si>
    <t>JOAQUIN</t>
  </si>
  <si>
    <t>JS144</t>
  </si>
  <si>
    <t xml:space="preserve">GONZALEZ </t>
  </si>
  <si>
    <t xml:space="preserve">QUINTANA </t>
  </si>
  <si>
    <t>JOHANA MARYSOL</t>
  </si>
  <si>
    <t>JS329</t>
  </si>
  <si>
    <t>HIDALGO</t>
  </si>
  <si>
    <t>JORGE ABRAHAM</t>
  </si>
  <si>
    <t>JS166</t>
  </si>
  <si>
    <t>LIRA</t>
  </si>
  <si>
    <t>JOSE ABEL</t>
  </si>
  <si>
    <t>JS29</t>
  </si>
  <si>
    <t>BARRERA</t>
  </si>
  <si>
    <t>CUEVAS</t>
  </si>
  <si>
    <t>JOSE ANGEL</t>
  </si>
  <si>
    <t>JS320</t>
  </si>
  <si>
    <t>JOSE ANTONIO</t>
  </si>
  <si>
    <t>JS427</t>
  </si>
  <si>
    <t xml:space="preserve">VAZQUEZ </t>
  </si>
  <si>
    <t xml:space="preserve">MATA </t>
  </si>
  <si>
    <t xml:space="preserve">JOSE DE JESUS </t>
  </si>
  <si>
    <t>JS117</t>
  </si>
  <si>
    <t>JOSE EDUARDO</t>
  </si>
  <si>
    <t>JS67</t>
  </si>
  <si>
    <t>JOSE LUIS</t>
  </si>
  <si>
    <t>JS217</t>
  </si>
  <si>
    <t>JS124</t>
  </si>
  <si>
    <t>JOSE RICARDO</t>
  </si>
  <si>
    <t>JS46</t>
  </si>
  <si>
    <t>CALZADA</t>
  </si>
  <si>
    <t>CAMPOS</t>
  </si>
  <si>
    <t>JOSE SANTIAGO</t>
  </si>
  <si>
    <t>JS81</t>
  </si>
  <si>
    <t>DE LA VEGA</t>
  </si>
  <si>
    <t>JOSUÉ</t>
  </si>
  <si>
    <t>JS80</t>
  </si>
  <si>
    <t>JOSUE ALEXIS</t>
  </si>
  <si>
    <t>JS210</t>
  </si>
  <si>
    <t>LORENZANA</t>
  </si>
  <si>
    <t>JUAN</t>
  </si>
  <si>
    <t>JS48</t>
  </si>
  <si>
    <t>CAMPA</t>
  </si>
  <si>
    <t>JUAN CARLOS</t>
  </si>
  <si>
    <t>JS165</t>
  </si>
  <si>
    <t>JUAN JACOBO</t>
  </si>
  <si>
    <t>JS203</t>
  </si>
  <si>
    <t>LEON</t>
  </si>
  <si>
    <t>JUAN MANUEL</t>
  </si>
  <si>
    <t>JS214</t>
  </si>
  <si>
    <t>LUNA</t>
  </si>
  <si>
    <t>JUAN RICARDO</t>
  </si>
  <si>
    <t>JS376</t>
  </si>
  <si>
    <t>JUDITH NORMA</t>
  </si>
  <si>
    <t>JS164</t>
  </si>
  <si>
    <t>JULIA</t>
  </si>
  <si>
    <t>JS344</t>
  </si>
  <si>
    <t>PEDROZA</t>
  </si>
  <si>
    <t>JS433</t>
  </si>
  <si>
    <t>VERON</t>
  </si>
  <si>
    <t>JULIAN</t>
  </si>
  <si>
    <t>JS40</t>
  </si>
  <si>
    <t>BUCIO</t>
  </si>
  <si>
    <t>BENAVIDES</t>
  </si>
  <si>
    <t>JULIAN EMILIANO</t>
  </si>
  <si>
    <t>JS202</t>
  </si>
  <si>
    <t>JULIO ADRIAN</t>
  </si>
  <si>
    <t>JS261</t>
  </si>
  <si>
    <t>NAVA</t>
  </si>
  <si>
    <t>KAREN ABIGAIL</t>
  </si>
  <si>
    <t>JS338</t>
  </si>
  <si>
    <t>ROBLES</t>
  </si>
  <si>
    <t>KARIM SANTIAGO</t>
  </si>
  <si>
    <t>JS193</t>
  </si>
  <si>
    <t>LEDEZMA</t>
  </si>
  <si>
    <t>KARINA</t>
  </si>
  <si>
    <t>JS105</t>
  </si>
  <si>
    <t>SALVADOR</t>
  </si>
  <si>
    <t>KARINA MARISOL</t>
  </si>
  <si>
    <t>JS375</t>
  </si>
  <si>
    <t xml:space="preserve">MAYA </t>
  </si>
  <si>
    <t>KARLA GRACIELA</t>
  </si>
  <si>
    <t>JS88</t>
  </si>
  <si>
    <t>CABAL</t>
  </si>
  <si>
    <t>KARLA JONET</t>
  </si>
  <si>
    <t>JS145</t>
  </si>
  <si>
    <t>GRADAS</t>
  </si>
  <si>
    <t>ESTRADA</t>
  </si>
  <si>
    <t>KARLA MARIANA</t>
  </si>
  <si>
    <t>JS421</t>
  </si>
  <si>
    <t>VALLE</t>
  </si>
  <si>
    <t>KARLA VANESSA</t>
  </si>
  <si>
    <t>JS319</t>
  </si>
  <si>
    <t xml:space="preserve">VEGA </t>
  </si>
  <si>
    <t>KENDRA</t>
  </si>
  <si>
    <t>JS163</t>
  </si>
  <si>
    <t>KENIA</t>
  </si>
  <si>
    <t>JS15</t>
  </si>
  <si>
    <t>AQUILERA</t>
  </si>
  <si>
    <t>KENNETH</t>
  </si>
  <si>
    <t>JS232</t>
  </si>
  <si>
    <t>KENYA DONAJI</t>
  </si>
  <si>
    <t>JS422</t>
  </si>
  <si>
    <t>VAN RENSBURG</t>
  </si>
  <si>
    <t>KEVIN</t>
  </si>
  <si>
    <t>JS27</t>
  </si>
  <si>
    <t>BARCENAS</t>
  </si>
  <si>
    <t>KINAM</t>
  </si>
  <si>
    <t>JS447</t>
  </si>
  <si>
    <t>LAURA</t>
  </si>
  <si>
    <t>JS275</t>
  </si>
  <si>
    <t>LEITE</t>
  </si>
  <si>
    <t>JS137</t>
  </si>
  <si>
    <t>LAURA ANDREA</t>
  </si>
  <si>
    <t>JS299</t>
  </si>
  <si>
    <t>LAURA BARBARA</t>
  </si>
  <si>
    <t>JS147</t>
  </si>
  <si>
    <t>GRANADOS</t>
  </si>
  <si>
    <t>LAURA ELIZABETH</t>
  </si>
  <si>
    <t>JS155</t>
  </si>
  <si>
    <t>GUZMAN</t>
  </si>
  <si>
    <t>GARIBAY</t>
  </si>
  <si>
    <t>JS360</t>
  </si>
  <si>
    <t>LAURA EVELIA</t>
  </si>
  <si>
    <t>JS176</t>
  </si>
  <si>
    <t>HERNANDEZ PINO</t>
  </si>
  <si>
    <t>CID</t>
  </si>
  <si>
    <t>LAURA SILVIA</t>
  </si>
  <si>
    <t>JS337</t>
  </si>
  <si>
    <t xml:space="preserve">RIVAS </t>
  </si>
  <si>
    <t>VERNIS</t>
  </si>
  <si>
    <t>LEOBARDO</t>
  </si>
  <si>
    <t>JS212</t>
  </si>
  <si>
    <t>LUCERO</t>
  </si>
  <si>
    <t>LEONARDO</t>
  </si>
  <si>
    <t>JS285</t>
  </si>
  <si>
    <t>JS388</t>
  </si>
  <si>
    <t>LEONARDO SEBASTIAN</t>
  </si>
  <si>
    <t>JS44</t>
  </si>
  <si>
    <t>CALVA</t>
  </si>
  <si>
    <t>LESLY DANIELA</t>
  </si>
  <si>
    <t>JS366</t>
  </si>
  <si>
    <t>SALINAS</t>
  </si>
  <si>
    <t>GORYA</t>
  </si>
  <si>
    <t>LESLYE</t>
  </si>
  <si>
    <t>JS201</t>
  </si>
  <si>
    <t>LETICIA</t>
  </si>
  <si>
    <t>JS116</t>
  </si>
  <si>
    <t>LETICIA GABRIELA</t>
  </si>
  <si>
    <t>JS425</t>
  </si>
  <si>
    <t>LIAN LUCIANO</t>
  </si>
  <si>
    <t>JS200</t>
  </si>
  <si>
    <t>OLIVERA</t>
  </si>
  <si>
    <t>LIBERTAD</t>
  </si>
  <si>
    <t>JS284</t>
  </si>
  <si>
    <t>ORZUA</t>
  </si>
  <si>
    <t>LILA</t>
  </si>
  <si>
    <t>JS364</t>
  </si>
  <si>
    <t>SALDAÑA</t>
  </si>
  <si>
    <t>LILIAN ARCELI</t>
  </si>
  <si>
    <t>JS349</t>
  </si>
  <si>
    <t>LILIANA</t>
  </si>
  <si>
    <t>JS100</t>
  </si>
  <si>
    <t>LIZBETH LILIANA</t>
  </si>
  <si>
    <t>JS386</t>
  </si>
  <si>
    <t xml:space="preserve">SEGURA </t>
  </si>
  <si>
    <t>VIMBELA</t>
  </si>
  <si>
    <t>LIZETTE</t>
  </si>
  <si>
    <t>JS154</t>
  </si>
  <si>
    <t>LORENA</t>
  </si>
  <si>
    <t>JS199</t>
  </si>
  <si>
    <t>LORENA MARIEL</t>
  </si>
  <si>
    <t>JS469</t>
  </si>
  <si>
    <t>ARROYO</t>
  </si>
  <si>
    <t>BERTRAND</t>
  </si>
  <si>
    <t>LOURDES</t>
  </si>
  <si>
    <t>JS222</t>
  </si>
  <si>
    <t>LUCIA</t>
  </si>
  <si>
    <t>JS223</t>
  </si>
  <si>
    <t>JS298</t>
  </si>
  <si>
    <t>LUCIANA</t>
  </si>
  <si>
    <t>JS54</t>
  </si>
  <si>
    <t>IRIBARREN</t>
  </si>
  <si>
    <t>LUCIANA ANTONELLA</t>
  </si>
  <si>
    <t>JS162</t>
  </si>
  <si>
    <t>ARANA</t>
  </si>
  <si>
    <t>LUIS ALFREDO</t>
  </si>
  <si>
    <t>JS9</t>
  </si>
  <si>
    <t>ALTAMIRANO</t>
  </si>
  <si>
    <t>LUIS ALONSO</t>
  </si>
  <si>
    <t>JS404</t>
  </si>
  <si>
    <t>LIHO</t>
  </si>
  <si>
    <t>LUIS ANTONIO</t>
  </si>
  <si>
    <t>JS66</t>
  </si>
  <si>
    <t>LUIS AXEL</t>
  </si>
  <si>
    <t>JS115</t>
  </si>
  <si>
    <t>LUIS ENRIQUE</t>
  </si>
  <si>
    <t>JS470</t>
  </si>
  <si>
    <t>ARIAS</t>
  </si>
  <si>
    <t>PERABELES</t>
  </si>
  <si>
    <t>LUISA FERNANDA</t>
  </si>
  <si>
    <t>JS465</t>
  </si>
  <si>
    <t>IBAÑEZ</t>
  </si>
  <si>
    <t>LUZ MARIA ABIGAIL</t>
  </si>
  <si>
    <t>JS110</t>
  </si>
  <si>
    <t>GALICIA</t>
  </si>
  <si>
    <t>MABEL</t>
  </si>
  <si>
    <t>JS365</t>
  </si>
  <si>
    <t>MAGALI</t>
  </si>
  <si>
    <t>JS412</t>
  </si>
  <si>
    <t>UGALDE</t>
  </si>
  <si>
    <t>JS127</t>
  </si>
  <si>
    <t>GARRIDO</t>
  </si>
  <si>
    <t>CORTEZ</t>
  </si>
  <si>
    <t>MALAKAI</t>
  </si>
  <si>
    <t>JS326</t>
  </si>
  <si>
    <t>RANGEL</t>
  </si>
  <si>
    <t>MANUEL</t>
  </si>
  <si>
    <t>JS49</t>
  </si>
  <si>
    <t>CARBAJAL</t>
  </si>
  <si>
    <t xml:space="preserve">QUINTANAS </t>
  </si>
  <si>
    <t>MANUEL ISIDRO</t>
  </si>
  <si>
    <t>JS216</t>
  </si>
  <si>
    <t>MARCO</t>
  </si>
  <si>
    <t>JS464</t>
  </si>
  <si>
    <t>MOLINA</t>
  </si>
  <si>
    <t>YLLESCAS</t>
  </si>
  <si>
    <t>MARCO VINICIO</t>
  </si>
  <si>
    <t>JS198</t>
  </si>
  <si>
    <t>MARIA ALEJANDRA</t>
  </si>
  <si>
    <t>JS462</t>
  </si>
  <si>
    <t>STEVENEL</t>
  </si>
  <si>
    <t>NAVARRO</t>
  </si>
  <si>
    <t>JS362</t>
  </si>
  <si>
    <t xml:space="preserve">CASTILLO </t>
  </si>
  <si>
    <t>MARIA ANTONIETA</t>
  </si>
  <si>
    <t>JS17</t>
  </si>
  <si>
    <t>ARREGUIN</t>
  </si>
  <si>
    <t>GALLARDO</t>
  </si>
  <si>
    <t>MARIA CRISTINA</t>
  </si>
  <si>
    <t>JS57</t>
  </si>
  <si>
    <t>CEDILLO</t>
  </si>
  <si>
    <t>JS468</t>
  </si>
  <si>
    <t>MARIA DE JESUS</t>
  </si>
  <si>
    <t>JS430</t>
  </si>
  <si>
    <t>VERA</t>
  </si>
  <si>
    <t>MARIA DE LOURDES</t>
  </si>
  <si>
    <t>JS439</t>
  </si>
  <si>
    <t>VILLAREAL</t>
  </si>
  <si>
    <t>LAGUNES</t>
  </si>
  <si>
    <t>JS136</t>
  </si>
  <si>
    <t>MARIA DEL CARMEN</t>
  </si>
  <si>
    <t>JS161</t>
  </si>
  <si>
    <t>JS77</t>
  </si>
  <si>
    <t xml:space="preserve">DAVILA </t>
  </si>
  <si>
    <t>TAPETE</t>
  </si>
  <si>
    <t>MARIA DEL ROCIO</t>
  </si>
  <si>
    <t>JS78</t>
  </si>
  <si>
    <t>DE LA ROSA</t>
  </si>
  <si>
    <t>JS403</t>
  </si>
  <si>
    <t>ALONSO</t>
  </si>
  <si>
    <t>JS39</t>
  </si>
  <si>
    <t>CRESPO</t>
  </si>
  <si>
    <t>MARIA DEL ROSARIO</t>
  </si>
  <si>
    <t>JS65</t>
  </si>
  <si>
    <t xml:space="preserve">CONSUEGRA </t>
  </si>
  <si>
    <t>LAMADRINA</t>
  </si>
  <si>
    <t>MARIA DINORAH</t>
  </si>
  <si>
    <t>JS150</t>
  </si>
  <si>
    <t>MARIA DOLORES</t>
  </si>
  <si>
    <t>JS196</t>
  </si>
  <si>
    <t>LLAMAS</t>
  </si>
  <si>
    <t>ZAVALA</t>
  </si>
  <si>
    <t>MARIA EDUVIGES</t>
  </si>
  <si>
    <t>JS58</t>
  </si>
  <si>
    <t>CELIS</t>
  </si>
  <si>
    <t>RIVAS</t>
  </si>
  <si>
    <t>MARIA ESPERANZA</t>
  </si>
  <si>
    <t>JS264</t>
  </si>
  <si>
    <t>NORIEGA</t>
  </si>
  <si>
    <t>MARIA ESTHER</t>
  </si>
  <si>
    <t>JS343</t>
  </si>
  <si>
    <t>JS278</t>
  </si>
  <si>
    <t>MARIA FERNANDA</t>
  </si>
  <si>
    <t>JS143</t>
  </si>
  <si>
    <t>MARIA GUADALUPE</t>
  </si>
  <si>
    <t>JS336</t>
  </si>
  <si>
    <t>JS20</t>
  </si>
  <si>
    <t>AVILES</t>
  </si>
  <si>
    <t>MARIA ISABEL</t>
  </si>
  <si>
    <t>JS41</t>
  </si>
  <si>
    <t xml:space="preserve">BUCIO </t>
  </si>
  <si>
    <t>MARIA JOSE</t>
  </si>
  <si>
    <t>JS280</t>
  </si>
  <si>
    <t xml:space="preserve">ORTIZ </t>
  </si>
  <si>
    <t>MARIA JOSÉ</t>
  </si>
  <si>
    <t>JS221</t>
  </si>
  <si>
    <t>MARIA LUISA</t>
  </si>
  <si>
    <t>JS283</t>
  </si>
  <si>
    <t>MARIA MAGDALENA</t>
  </si>
  <si>
    <t>JS104</t>
  </si>
  <si>
    <t>QUEZADA</t>
  </si>
  <si>
    <t>MARIA TERESA</t>
  </si>
  <si>
    <t>JS197</t>
  </si>
  <si>
    <t>JS316</t>
  </si>
  <si>
    <t>QUINTANA</t>
  </si>
  <si>
    <t>CONTRERAS</t>
  </si>
  <si>
    <t>MARIA VICTORIA</t>
  </si>
  <si>
    <t>JS59</t>
  </si>
  <si>
    <t>CERVANTEZ</t>
  </si>
  <si>
    <t>MARIANA</t>
  </si>
  <si>
    <t>JS380</t>
  </si>
  <si>
    <t>SANTIAGO</t>
  </si>
  <si>
    <t>MARCELO</t>
  </si>
  <si>
    <t>JS1</t>
  </si>
  <si>
    <t>MARIANA SAIDE</t>
  </si>
  <si>
    <t>JS394</t>
  </si>
  <si>
    <t>MARIANE</t>
  </si>
  <si>
    <t>JS135</t>
  </si>
  <si>
    <t>CADENA</t>
  </si>
  <si>
    <t>MARIELA ALEJANDRA</t>
  </si>
  <si>
    <t>JS22</t>
  </si>
  <si>
    <t>MARIO FERNANDO</t>
  </si>
  <si>
    <t>JS56</t>
  </si>
  <si>
    <t>CEBALLOS</t>
  </si>
  <si>
    <t>MARISOL</t>
  </si>
  <si>
    <t>JS79</t>
  </si>
  <si>
    <t>PEÑUÑURI</t>
  </si>
  <si>
    <t>JS424</t>
  </si>
  <si>
    <t>MARLENNE</t>
  </si>
  <si>
    <t>JS253</t>
  </si>
  <si>
    <t>MONTUFAR</t>
  </si>
  <si>
    <t>MARTHA</t>
  </si>
  <si>
    <t>JS31</t>
  </si>
  <si>
    <t>BARRIOS</t>
  </si>
  <si>
    <t>MATEO</t>
  </si>
  <si>
    <t>JS274</t>
  </si>
  <si>
    <t>ORDORICA</t>
  </si>
  <si>
    <t>RESENOS</t>
  </si>
  <si>
    <t>JS297</t>
  </si>
  <si>
    <t>JS269</t>
  </si>
  <si>
    <t>OJEDA</t>
  </si>
  <si>
    <t>MATEO EMILIANO</t>
  </si>
  <si>
    <t>JS148</t>
  </si>
  <si>
    <t>RUIZ VELAZCO</t>
  </si>
  <si>
    <t>MATHIAS</t>
  </si>
  <si>
    <t>JS302</t>
  </si>
  <si>
    <t xml:space="preserve">PEREZ </t>
  </si>
  <si>
    <t>MATHIAS ADOLFO</t>
  </si>
  <si>
    <t>JS342</t>
  </si>
  <si>
    <t>MAURICIO</t>
  </si>
  <si>
    <t>JS444</t>
  </si>
  <si>
    <t>JS328</t>
  </si>
  <si>
    <t>REDON</t>
  </si>
  <si>
    <t>AVALOS</t>
  </si>
  <si>
    <t>MAXIMILIANO</t>
  </si>
  <si>
    <t>JS146</t>
  </si>
  <si>
    <t>MAYA IVANA</t>
  </si>
  <si>
    <t>JS440</t>
  </si>
  <si>
    <t>WAYE</t>
  </si>
  <si>
    <t>MEEKA</t>
  </si>
  <si>
    <t>JS114</t>
  </si>
  <si>
    <t>MARTELL</t>
  </si>
  <si>
    <t>MELISSA</t>
  </si>
  <si>
    <t>JS374</t>
  </si>
  <si>
    <t>MERINO</t>
  </si>
  <si>
    <t>MERCEDES ISABEL</t>
  </si>
  <si>
    <t>JS128</t>
  </si>
  <si>
    <t>GAYTAN</t>
  </si>
  <si>
    <t>NAVARRETE</t>
  </si>
  <si>
    <t>MIA CRISTEL</t>
  </si>
  <si>
    <t>JS318</t>
  </si>
  <si>
    <t>MICHELL</t>
  </si>
  <si>
    <t>JS333</t>
  </si>
  <si>
    <t>MIGUEL ANGEL</t>
  </si>
  <si>
    <t>JS24</t>
  </si>
  <si>
    <t xml:space="preserve">BAÑUELOS </t>
  </si>
  <si>
    <t>MIRIAM</t>
  </si>
  <si>
    <t>JS262</t>
  </si>
  <si>
    <t>ARELLANO</t>
  </si>
  <si>
    <t>JS442</t>
  </si>
  <si>
    <t>JS45</t>
  </si>
  <si>
    <t>CALVILLO</t>
  </si>
  <si>
    <t>MONICA</t>
  </si>
  <si>
    <t>JS429</t>
  </si>
  <si>
    <t>VELAZQUEZ</t>
  </si>
  <si>
    <t>MONSERRAT</t>
  </si>
  <si>
    <t>JS109</t>
  </si>
  <si>
    <t>ZARCO</t>
  </si>
  <si>
    <t>MYRIAM ANDREA</t>
  </si>
  <si>
    <t>JS385</t>
  </si>
  <si>
    <t>SEGURA</t>
  </si>
  <si>
    <t>NALLELY YOLANDA</t>
  </si>
  <si>
    <t>JS99</t>
  </si>
  <si>
    <t>NANCY KAREN</t>
  </si>
  <si>
    <t>JS267</t>
  </si>
  <si>
    <t>NATALIA CAROLINA</t>
  </si>
  <si>
    <t>JS62</t>
  </si>
  <si>
    <t>NATALIA VICTORIA</t>
  </si>
  <si>
    <t>JS443</t>
  </si>
  <si>
    <t>NATALIA YAEKO</t>
  </si>
  <si>
    <t>JS475</t>
  </si>
  <si>
    <t>NATALY NAIBETH</t>
  </si>
  <si>
    <t>JS383</t>
  </si>
  <si>
    <t>SAUCEDO</t>
  </si>
  <si>
    <t>NAYELLI LILIA</t>
  </si>
  <si>
    <t>JS142</t>
  </si>
  <si>
    <t>NICOLAS</t>
  </si>
  <si>
    <t>JS289</t>
  </si>
  <si>
    <t>PEDRAZA</t>
  </si>
  <si>
    <t>MONTERO</t>
  </si>
  <si>
    <t>JS90</t>
  </si>
  <si>
    <t>DOVEK</t>
  </si>
  <si>
    <t>NICOLAS ALEJANDRO</t>
  </si>
  <si>
    <t>JS113</t>
  </si>
  <si>
    <t xml:space="preserve">NIDIA </t>
  </si>
  <si>
    <t>JS5</t>
  </si>
  <si>
    <t>ZUBIETA</t>
  </si>
  <si>
    <t>NIDIA ITZALHY</t>
  </si>
  <si>
    <t>JS82</t>
  </si>
  <si>
    <t>DE SANTIAGO</t>
  </si>
  <si>
    <t>NOHEMI PAOLA</t>
  </si>
  <si>
    <t>JS11</t>
  </si>
  <si>
    <t>MARROQUIN</t>
  </si>
  <si>
    <t>NORBERTA</t>
  </si>
  <si>
    <t>JS315</t>
  </si>
  <si>
    <t>ANGELES</t>
  </si>
  <si>
    <t>NORMA ANGELICA</t>
  </si>
  <si>
    <t>JS309</t>
  </si>
  <si>
    <t>PRADO</t>
  </si>
  <si>
    <t>NUBIA YADIRA</t>
  </si>
  <si>
    <t>JS314</t>
  </si>
  <si>
    <t>OCTAVIO RONNY</t>
  </si>
  <si>
    <t>JS288</t>
  </si>
  <si>
    <t>OLIVIA</t>
  </si>
  <si>
    <t>JS472</t>
  </si>
  <si>
    <t>OLIVIA AMI</t>
  </si>
  <si>
    <t>JS190</t>
  </si>
  <si>
    <t>OSCAR</t>
  </si>
  <si>
    <t>JS311</t>
  </si>
  <si>
    <t>OSCAR ERIK</t>
  </si>
  <si>
    <t>UNIVERSIDAD</t>
  </si>
  <si>
    <t>JS310</t>
  </si>
  <si>
    <t>OSCAR HUGO</t>
  </si>
  <si>
    <t>JS235</t>
  </si>
  <si>
    <t>MEDEOT</t>
  </si>
  <si>
    <t>PABLO SEBASTIAN</t>
  </si>
  <si>
    <t>JS258</t>
  </si>
  <si>
    <t>LAYVA</t>
  </si>
  <si>
    <t>PAOLA</t>
  </si>
  <si>
    <t>JS33</t>
  </si>
  <si>
    <t>PATRICIA</t>
  </si>
  <si>
    <t>JS446</t>
  </si>
  <si>
    <t>ONTIVEROS</t>
  </si>
  <si>
    <t>JS457</t>
  </si>
  <si>
    <t>PETER MATTHEW</t>
  </si>
  <si>
    <t>JS373</t>
  </si>
  <si>
    <t>PARAMO</t>
  </si>
  <si>
    <t>RAUL</t>
  </si>
  <si>
    <t>JS367</t>
  </si>
  <si>
    <t xml:space="preserve">SALINAS </t>
  </si>
  <si>
    <t>RAUL JESUS</t>
  </si>
  <si>
    <t>JS372</t>
  </si>
  <si>
    <t>REBECA</t>
  </si>
  <si>
    <t>JS354</t>
  </si>
  <si>
    <t>RENATA</t>
  </si>
  <si>
    <t>JS240</t>
  </si>
  <si>
    <t>RICARDO</t>
  </si>
  <si>
    <t>JS455</t>
  </si>
  <si>
    <t>CORDOVA</t>
  </si>
  <si>
    <t>ORTA</t>
  </si>
  <si>
    <t>JS74</t>
  </si>
  <si>
    <t>SALES</t>
  </si>
  <si>
    <t>ROBERTA VANESSA</t>
  </si>
  <si>
    <t>JS341</t>
  </si>
  <si>
    <t>ROBERTO</t>
  </si>
  <si>
    <t>JS195</t>
  </si>
  <si>
    <t>LEVY</t>
  </si>
  <si>
    <t>ECHEVERRIA</t>
  </si>
  <si>
    <t>ROBERTO CAMILO</t>
  </si>
  <si>
    <t>JS416</t>
  </si>
  <si>
    <t xml:space="preserve">ROCIO </t>
  </si>
  <si>
    <t>JS414</t>
  </si>
  <si>
    <t>URIEGAS</t>
  </si>
  <si>
    <t>RODRIGO</t>
  </si>
  <si>
    <t>JS436</t>
  </si>
  <si>
    <t>VILCHIS</t>
  </si>
  <si>
    <t>JS220</t>
  </si>
  <si>
    <t>RODRIGO GERARDO</t>
  </si>
  <si>
    <t>JS265</t>
  </si>
  <si>
    <t>ROGELIO</t>
  </si>
  <si>
    <t>JS266</t>
  </si>
  <si>
    <t>JS371</t>
  </si>
  <si>
    <t>JS160</t>
  </si>
  <si>
    <t>ROMARIO ARTURO</t>
  </si>
  <si>
    <t>JS134</t>
  </si>
  <si>
    <t>MACEDA</t>
  </si>
  <si>
    <t>ROSA ERIKA</t>
  </si>
  <si>
    <t>JS92</t>
  </si>
  <si>
    <t>DURAN</t>
  </si>
  <si>
    <t>TOLENTINO</t>
  </si>
  <si>
    <t>ROSA ISELA</t>
  </si>
  <si>
    <t>JS236</t>
  </si>
  <si>
    <t>MOSCO</t>
  </si>
  <si>
    <t>JS254</t>
  </si>
  <si>
    <t>CHAGOYA</t>
  </si>
  <si>
    <t>ROSA MARIA</t>
  </si>
  <si>
    <t>JS260</t>
  </si>
  <si>
    <t>NARVAEZ</t>
  </si>
  <si>
    <t>ROSELA</t>
  </si>
  <si>
    <t>JS396</t>
  </si>
  <si>
    <t xml:space="preserve">SOLIS </t>
  </si>
  <si>
    <t>RUNA MIA</t>
  </si>
  <si>
    <t>JS448</t>
  </si>
  <si>
    <t>SAMANTA AYLIN</t>
  </si>
  <si>
    <t>JS353</t>
  </si>
  <si>
    <t xml:space="preserve">ROMAN </t>
  </si>
  <si>
    <t>FELIX</t>
  </si>
  <si>
    <t>SAMANTHA ANALI</t>
  </si>
  <si>
    <t>JS84</t>
  </si>
  <si>
    <t>SAMANTHA JOSSELINE</t>
  </si>
  <si>
    <t>JS423</t>
  </si>
  <si>
    <t>SAMUEL</t>
  </si>
  <si>
    <t>JS268</t>
  </si>
  <si>
    <t>OCHOA</t>
  </si>
  <si>
    <t>PALACIOS</t>
  </si>
  <si>
    <t>SANDRA MARIA</t>
  </si>
  <si>
    <t>JS384</t>
  </si>
  <si>
    <t>SCHULZ</t>
  </si>
  <si>
    <t>KUMAV</t>
  </si>
  <si>
    <t>SANTIAGO RAFAEL</t>
  </si>
  <si>
    <t>JS30</t>
  </si>
  <si>
    <t>SAUL</t>
  </si>
  <si>
    <t>JS466</t>
  </si>
  <si>
    <t>JS271</t>
  </si>
  <si>
    <t>OOLDERS</t>
  </si>
  <si>
    <t>SEBASTIAN</t>
  </si>
  <si>
    <t>JS241</t>
  </si>
  <si>
    <t>SEBASTIAN DAVID</t>
  </si>
  <si>
    <t>JS179</t>
  </si>
  <si>
    <t>SEBASTIAN EDGAR</t>
  </si>
  <si>
    <t>JS38</t>
  </si>
  <si>
    <t>BIVIANO</t>
  </si>
  <si>
    <t>ANAYA</t>
  </si>
  <si>
    <t>SERGIO</t>
  </si>
  <si>
    <t>JS437</t>
  </si>
  <si>
    <t>VILLAFRANCO</t>
  </si>
  <si>
    <t>GARZA</t>
  </si>
  <si>
    <t>JS112</t>
  </si>
  <si>
    <t xml:space="preserve">GALLARDO </t>
  </si>
  <si>
    <t>CASTAÑEDA</t>
  </si>
  <si>
    <t>SILVIA</t>
  </si>
  <si>
    <t>JS177</t>
  </si>
  <si>
    <t>JS32</t>
  </si>
  <si>
    <t>SIRIUS</t>
  </si>
  <si>
    <t>JS159</t>
  </si>
  <si>
    <t>SOFIA</t>
  </si>
  <si>
    <t>JS313</t>
  </si>
  <si>
    <t>PUENTE</t>
  </si>
  <si>
    <t>JS324</t>
  </si>
  <si>
    <t>RAMIRO</t>
  </si>
  <si>
    <t>SONIA</t>
  </si>
  <si>
    <t>JS296</t>
  </si>
  <si>
    <t>TADEO BARUCH</t>
  </si>
  <si>
    <t>JS250</t>
  </si>
  <si>
    <t>MON</t>
  </si>
  <si>
    <t>TANHE</t>
  </si>
  <si>
    <t>JS158</t>
  </si>
  <si>
    <t>CHETRIRQUIN</t>
  </si>
  <si>
    <t>TANIA</t>
  </si>
  <si>
    <t>JS411</t>
  </si>
  <si>
    <t>TOMAS MARGARITO</t>
  </si>
  <si>
    <t>JS295</t>
  </si>
  <si>
    <t>GARDUÑO</t>
  </si>
  <si>
    <t>ULISES MARTIN</t>
  </si>
  <si>
    <t>JS432</t>
  </si>
  <si>
    <t>VALENTINA</t>
  </si>
  <si>
    <t>JS21</t>
  </si>
  <si>
    <t>VALERIA FERNANDA</t>
  </si>
  <si>
    <t>JS219</t>
  </si>
  <si>
    <t>FRIAS</t>
  </si>
  <si>
    <t>VALERY FERNANDA</t>
  </si>
  <si>
    <t>JS391</t>
  </si>
  <si>
    <t>VANYA ERIKA</t>
  </si>
  <si>
    <t>JS277</t>
  </si>
  <si>
    <t>MARMOLEJO</t>
  </si>
  <si>
    <t>VERONICA</t>
  </si>
  <si>
    <t>JS317</t>
  </si>
  <si>
    <t>VILLARREAL</t>
  </si>
  <si>
    <t>JS290</t>
  </si>
  <si>
    <t>VERONICA DANA</t>
  </si>
  <si>
    <t>JS463</t>
  </si>
  <si>
    <t>VIANEY BEATRIZ</t>
  </si>
  <si>
    <t>JS6</t>
  </si>
  <si>
    <t>AGUIRRE</t>
  </si>
  <si>
    <t>VICTOR DANIEL</t>
  </si>
  <si>
    <t>JS382</t>
  </si>
  <si>
    <t>VICTOR DAVID</t>
  </si>
  <si>
    <t>JS340</t>
  </si>
  <si>
    <t>VICTOR HUGO</t>
  </si>
  <si>
    <t>JS43</t>
  </si>
  <si>
    <t>BUENOS AIRES</t>
  </si>
  <si>
    <t>TOBON</t>
  </si>
  <si>
    <t>VICTOR MANUEL</t>
  </si>
  <si>
    <t>JS420</t>
  </si>
  <si>
    <t>VALENCIA</t>
  </si>
  <si>
    <t>MAGAÑA</t>
  </si>
  <si>
    <t>VICTOR SANTIAGO</t>
  </si>
  <si>
    <t>JS393</t>
  </si>
  <si>
    <t>VICTORIA</t>
  </si>
  <si>
    <t>JS339</t>
  </si>
  <si>
    <t>MERLEVEDE</t>
  </si>
  <si>
    <t>VIRGINIA</t>
  </si>
  <si>
    <t>JS175</t>
  </si>
  <si>
    <t>VIVIAN MONTSERRAT</t>
  </si>
  <si>
    <t>JS251</t>
  </si>
  <si>
    <t>WENDY BERENICE</t>
  </si>
  <si>
    <t>JS294</t>
  </si>
  <si>
    <t>XIMENA</t>
  </si>
  <si>
    <t>JS452</t>
  </si>
  <si>
    <t>GALEAN</t>
  </si>
  <si>
    <t>YADIRA RUBI</t>
  </si>
  <si>
    <t>JS133</t>
  </si>
  <si>
    <t>CO</t>
  </si>
  <si>
    <t>YAHEL AMAURI</t>
  </si>
  <si>
    <t>JS91</t>
  </si>
  <si>
    <t>DUEÑAS</t>
  </si>
  <si>
    <t>MIGUEL</t>
  </si>
  <si>
    <t>YAHIR EDUARDO</t>
  </si>
  <si>
    <t>JS72</t>
  </si>
  <si>
    <t>YAZMIN</t>
  </si>
  <si>
    <t>JS473</t>
  </si>
  <si>
    <t>BARRAGAN</t>
  </si>
  <si>
    <t>YOCELIN DANAE</t>
  </si>
  <si>
    <t>JS157</t>
  </si>
  <si>
    <t>ZARA MELISSA</t>
  </si>
  <si>
    <t>JS73</t>
  </si>
  <si>
    <t>ZENAIDA HONORINA</t>
  </si>
  <si>
    <t>JS476</t>
  </si>
  <si>
    <t>MENDIZABAL</t>
  </si>
  <si>
    <t>YOLANDA ELISA</t>
  </si>
  <si>
    <t>IDALUMNO</t>
  </si>
  <si>
    <t>Calle</t>
  </si>
  <si>
    <t>No.</t>
  </si>
  <si>
    <t>C.P.</t>
  </si>
  <si>
    <t>Colonia</t>
  </si>
  <si>
    <t>Delegacion</t>
  </si>
  <si>
    <t>Ciudad</t>
  </si>
  <si>
    <t>XOCHIMILCO</t>
  </si>
  <si>
    <t>IZTAPALAPA</t>
  </si>
  <si>
    <t>DEL ROSAL</t>
  </si>
  <si>
    <t>AZCAPOTZALCO</t>
  </si>
  <si>
    <t>GUSTAVO A. MADERO</t>
  </si>
  <si>
    <t>IZTACALCO</t>
  </si>
  <si>
    <t>VENUSTIANO CARRANZA</t>
  </si>
  <si>
    <t>TLALPAN</t>
  </si>
  <si>
    <t>MIGUEL HIDALGO</t>
  </si>
  <si>
    <t>PARENTESCO</t>
  </si>
  <si>
    <t>TELEFONO CASA</t>
  </si>
  <si>
    <t>TELEFONO OFICINA</t>
  </si>
  <si>
    <t>MADRE</t>
  </si>
  <si>
    <t>HERMANO/A</t>
  </si>
  <si>
    <t>PADRE</t>
  </si>
  <si>
    <t>PAREJA</t>
  </si>
  <si>
    <t>ERIKA</t>
  </si>
  <si>
    <t>ESPOSO/A</t>
  </si>
  <si>
    <t>HIJO/A</t>
  </si>
  <si>
    <t>ABUELO/A</t>
  </si>
  <si>
    <t>MALDONADO</t>
  </si>
  <si>
    <t>VELASCO</t>
  </si>
  <si>
    <t>ELENA</t>
  </si>
  <si>
    <t>TIO/A</t>
  </si>
  <si>
    <t>MARIA LOURDES</t>
  </si>
  <si>
    <t>JORGE</t>
  </si>
  <si>
    <t>ESPINO</t>
  </si>
  <si>
    <t>ESCAMILLA</t>
  </si>
  <si>
    <t>PRIMO/A</t>
  </si>
  <si>
    <t>JOSUE</t>
  </si>
  <si>
    <t>ROCIO</t>
  </si>
  <si>
    <t xml:space="preserve">REYES </t>
  </si>
  <si>
    <t>PAULINA</t>
  </si>
  <si>
    <t>MAMÁ</t>
  </si>
  <si>
    <t>AMIGA</t>
  </si>
  <si>
    <t>HERMANO</t>
  </si>
  <si>
    <t>MAMA</t>
  </si>
  <si>
    <t>DIA</t>
  </si>
  <si>
    <t>HORA</t>
  </si>
  <si>
    <t>NUMERO</t>
  </si>
  <si>
    <t>LUNES</t>
  </si>
  <si>
    <t>MARTES</t>
  </si>
  <si>
    <t>7:00 A 8:00 PM</t>
  </si>
  <si>
    <t>JUEVES</t>
  </si>
  <si>
    <t>10:00 A 11:00 AM</t>
  </si>
  <si>
    <t>MIERCOLES</t>
  </si>
  <si>
    <t>VIERNES</t>
  </si>
  <si>
    <t>7:00 A 8:00 AM</t>
  </si>
  <si>
    <t>3:00 A 4:00 PM</t>
  </si>
  <si>
    <t>5:00 A 6:00 PM</t>
  </si>
  <si>
    <t>SABADO</t>
  </si>
  <si>
    <t>8:00 A 9:00 AM</t>
  </si>
  <si>
    <t>DOMINGO</t>
  </si>
  <si>
    <t>11:00 A 12:00 AM</t>
  </si>
  <si>
    <t>6:00 A 7:00 PM</t>
  </si>
  <si>
    <t>4:00 A 5:00 PM</t>
  </si>
  <si>
    <t>9:00 A 10:00 AM</t>
  </si>
  <si>
    <t xml:space="preserve"> </t>
  </si>
  <si>
    <t>5:00 A 5:30 PM</t>
  </si>
  <si>
    <t>10:30 A 11:00 AM</t>
  </si>
  <si>
    <t>10:00 A 10:30 AM</t>
  </si>
  <si>
    <t>5:30 A 6:00 PM</t>
  </si>
  <si>
    <t>3:00 A 3:30 PM</t>
  </si>
  <si>
    <t>6:30 A 7:00 PM</t>
  </si>
  <si>
    <t>4:30 A 5:00 PM</t>
  </si>
  <si>
    <t>MES</t>
  </si>
  <si>
    <t>AÑO</t>
  </si>
  <si>
    <t>RECIBO</t>
  </si>
  <si>
    <t>ENERO</t>
  </si>
  <si>
    <t>FEBRERO</t>
  </si>
  <si>
    <t>OCTUBRE</t>
  </si>
  <si>
    <t>MARZO</t>
  </si>
  <si>
    <t>MAYO</t>
  </si>
  <si>
    <t>JUNIO</t>
  </si>
  <si>
    <t>JULIO</t>
  </si>
  <si>
    <t>NOVIEMBRE</t>
  </si>
  <si>
    <t>DICIEMBRE</t>
  </si>
  <si>
    <t>AGOSTO</t>
  </si>
  <si>
    <t>SEPTIEMBRE</t>
  </si>
  <si>
    <t>Base de Datos</t>
  </si>
  <si>
    <t>&lt;---Cuenta el total de registros para darle el siguiente numero libre</t>
  </si>
  <si>
    <t>ALVARO OBREGON</t>
  </si>
  <si>
    <t>&lt;---Cuenta el total de registros de alumnos</t>
  </si>
  <si>
    <t>3:30 A 4:00 PM</t>
  </si>
  <si>
    <t>11:00 A 11:30 AM</t>
  </si>
  <si>
    <t>4:00 A 4:30 PM</t>
  </si>
  <si>
    <t>BENITO JUAREZ</t>
  </si>
  <si>
    <t>11:30 A 12:00 AM</t>
  </si>
  <si>
    <t>COYOACAN</t>
  </si>
  <si>
    <t>12:00 A 12:30 AM</t>
  </si>
  <si>
    <t>CUAJIMALPA DE MORELOS</t>
  </si>
  <si>
    <t>LIBRE</t>
  </si>
  <si>
    <t>12:30 A 01:00 PM</t>
  </si>
  <si>
    <t>EQUIPO</t>
  </si>
  <si>
    <t>CUAUHTEMOC</t>
  </si>
  <si>
    <t>6:00 A 6:30 PM</t>
  </si>
  <si>
    <t>NIETO/A</t>
  </si>
  <si>
    <t>7:00 A 7:30 PM</t>
  </si>
  <si>
    <t>7:30 A 8:00 PM</t>
  </si>
  <si>
    <t>MAGDALENA CONTRERAS</t>
  </si>
  <si>
    <t>SOBRINO/A</t>
  </si>
  <si>
    <t>MILPA ALTA</t>
  </si>
  <si>
    <t>SUEGRO/A</t>
  </si>
  <si>
    <t>TLAHUAC</t>
  </si>
  <si>
    <t>YERNO</t>
  </si>
  <si>
    <t>ADULTOS MAYORES</t>
  </si>
  <si>
    <t>NUERA</t>
  </si>
  <si>
    <t>CP</t>
  </si>
  <si>
    <t>01000</t>
  </si>
  <si>
    <t>San Ángel</t>
  </si>
  <si>
    <t>Álvaro Obregón</t>
  </si>
  <si>
    <t>Ciudad de México</t>
  </si>
  <si>
    <t>01010</t>
  </si>
  <si>
    <t>Los Alpes</t>
  </si>
  <si>
    <t>01020</t>
  </si>
  <si>
    <t>Guadalupe Inn</t>
  </si>
  <si>
    <t>01030</t>
  </si>
  <si>
    <t>Axotla</t>
  </si>
  <si>
    <t>Florida</t>
  </si>
  <si>
    <t>01040</t>
  </si>
  <si>
    <t>Campestre</t>
  </si>
  <si>
    <t>01049</t>
  </si>
  <si>
    <t>Tlacopac</t>
  </si>
  <si>
    <t>01050</t>
  </si>
  <si>
    <t>Ex-Hacienda de Guadalupe Chimalistac</t>
  </si>
  <si>
    <t>01060</t>
  </si>
  <si>
    <t>Altavista</t>
  </si>
  <si>
    <t>San Ángel Inn</t>
  </si>
  <si>
    <t>01070</t>
  </si>
  <si>
    <t>Chimalistac</t>
  </si>
  <si>
    <t>01080</t>
  </si>
  <si>
    <t>Progreso Tizapan</t>
  </si>
  <si>
    <t>01089</t>
  </si>
  <si>
    <t>Ermita Tizapan</t>
  </si>
  <si>
    <t>01090</t>
  </si>
  <si>
    <t>La Otra Banda</t>
  </si>
  <si>
    <t>Loreto</t>
  </si>
  <si>
    <t>Tizapan</t>
  </si>
  <si>
    <t>01100</t>
  </si>
  <si>
    <t>Pólvora</t>
  </si>
  <si>
    <t>01109</t>
  </si>
  <si>
    <t>La Conchita</t>
  </si>
  <si>
    <t>01110</t>
  </si>
  <si>
    <t>Belém de las Flores</t>
  </si>
  <si>
    <t>El Capulín</t>
  </si>
  <si>
    <t>Ampliación El Capulín</t>
  </si>
  <si>
    <t>Liberales de 1857</t>
  </si>
  <si>
    <t>01120</t>
  </si>
  <si>
    <t>Acueducto</t>
  </si>
  <si>
    <t>Cove</t>
  </si>
  <si>
    <t>Hidalgo</t>
  </si>
  <si>
    <t>Las Américas</t>
  </si>
  <si>
    <t>01125</t>
  </si>
  <si>
    <t>Ampliación Acueducto</t>
  </si>
  <si>
    <t>01130</t>
  </si>
  <si>
    <t>Paraíso</t>
  </si>
  <si>
    <t>Molino de Santo Domingo</t>
  </si>
  <si>
    <t>Real del Monte</t>
  </si>
  <si>
    <t>01139</t>
  </si>
  <si>
    <t>Reacomodo Pino Suárez</t>
  </si>
  <si>
    <t>01140</t>
  </si>
  <si>
    <t>Bellavista</t>
  </si>
  <si>
    <t>José Maria Pino Suárez</t>
  </si>
  <si>
    <t>01150</t>
  </si>
  <si>
    <t>Cristo Rey</t>
  </si>
  <si>
    <t>Tolteca</t>
  </si>
  <si>
    <t>01160</t>
  </si>
  <si>
    <t>Bosque</t>
  </si>
  <si>
    <t>Isidro Fabela</t>
  </si>
  <si>
    <t>Maria G. de García Ruiz</t>
  </si>
  <si>
    <t>1a Victoria</t>
  </si>
  <si>
    <t>01170</t>
  </si>
  <si>
    <t>Abraham M. González</t>
  </si>
  <si>
    <t>01180</t>
  </si>
  <si>
    <t>Carola</t>
  </si>
  <si>
    <t>8 de Agosto</t>
  </si>
  <si>
    <t>01183</t>
  </si>
  <si>
    <t>San Pedro de los Pinos</t>
  </si>
  <si>
    <t>01200</t>
  </si>
  <si>
    <t>Arturo Martínez</t>
  </si>
  <si>
    <t>01210</t>
  </si>
  <si>
    <t>Santa Fe</t>
  </si>
  <si>
    <t>01219</t>
  </si>
  <si>
    <t>Lomas de Santa Fe</t>
  </si>
  <si>
    <t>01220</t>
  </si>
  <si>
    <t>Bonanza</t>
  </si>
  <si>
    <t>Cuevitas</t>
  </si>
  <si>
    <t>El Cuernito</t>
  </si>
  <si>
    <t>Mártires de Tacubaya</t>
  </si>
  <si>
    <t>Zenón Delgado</t>
  </si>
  <si>
    <t>La Estrella</t>
  </si>
  <si>
    <t>01230</t>
  </si>
  <si>
    <t>Campo de Tiro los Gamitos</t>
  </si>
  <si>
    <t>Los Gamitos</t>
  </si>
  <si>
    <t>Tlapechico</t>
  </si>
  <si>
    <t>El Piru Santa Fe</t>
  </si>
  <si>
    <t>El Piru 2a Ampliación</t>
  </si>
  <si>
    <t>01239</t>
  </si>
  <si>
    <t>La Huerta</t>
  </si>
  <si>
    <t>01240</t>
  </si>
  <si>
    <t>Pueblo Nuevo</t>
  </si>
  <si>
    <t>01250</t>
  </si>
  <si>
    <t>El Árbol</t>
  </si>
  <si>
    <t>Ladera</t>
  </si>
  <si>
    <t>Lomas de Nuevo México</t>
  </si>
  <si>
    <t>Margarita Maza de Juárez</t>
  </si>
  <si>
    <t>Tecolalco</t>
  </si>
  <si>
    <t>01259</t>
  </si>
  <si>
    <t>Ampliación La Cebada</t>
  </si>
  <si>
    <t>La Mexicana 2a Ampliación</t>
  </si>
  <si>
    <t>01260</t>
  </si>
  <si>
    <t>Calzada Jalalpa</t>
  </si>
  <si>
    <t>La Mexicana</t>
  </si>
  <si>
    <t>Ampliación La Mexicana</t>
  </si>
  <si>
    <t>La Palmita</t>
  </si>
  <si>
    <t>Liberación Proletaria</t>
  </si>
  <si>
    <t>01269</t>
  </si>
  <si>
    <t>1a Sección Cañada</t>
  </si>
  <si>
    <t>2a Sección Cañada</t>
  </si>
  <si>
    <t>01270</t>
  </si>
  <si>
    <t>El Tejocote</t>
  </si>
  <si>
    <t>La Presa</t>
  </si>
  <si>
    <t>Golondrinas</t>
  </si>
  <si>
    <t>Golondrinas 1a Sección</t>
  </si>
  <si>
    <t>Golondrinas 2a Sección</t>
  </si>
  <si>
    <t>Lomas de Capula</t>
  </si>
  <si>
    <t>01275</t>
  </si>
  <si>
    <t>Villa Solidaridad</t>
  </si>
  <si>
    <t>01276</t>
  </si>
  <si>
    <t>El Pirul</t>
  </si>
  <si>
    <t>01278</t>
  </si>
  <si>
    <t>Desarrollo Urbano</t>
  </si>
  <si>
    <t>01279</t>
  </si>
  <si>
    <t>Lomas de Becerra</t>
  </si>
  <si>
    <t>01280</t>
  </si>
  <si>
    <t>Arvide</t>
  </si>
  <si>
    <t>El Pocito</t>
  </si>
  <si>
    <t>Francisco Villa</t>
  </si>
  <si>
    <t>La Joya</t>
  </si>
  <si>
    <t>01285</t>
  </si>
  <si>
    <t>El Rodeo</t>
  </si>
  <si>
    <t>01289</t>
  </si>
  <si>
    <t>Reacomodo El Cuernito</t>
  </si>
  <si>
    <t>01290</t>
  </si>
  <si>
    <t>Piloto Adolfo López Mateos</t>
  </si>
  <si>
    <t>Presidentes</t>
  </si>
  <si>
    <t>01296</t>
  </si>
  <si>
    <t>Jalalpa Tepito 2a Ampliación</t>
  </si>
  <si>
    <t>Ampliación Jalalpa</t>
  </si>
  <si>
    <t>Jalalpa Tepito</t>
  </si>
  <si>
    <t>01298</t>
  </si>
  <si>
    <t>Ampliación Piloto Adolfo López Mateos</t>
  </si>
  <si>
    <t>01299</t>
  </si>
  <si>
    <t>1a Ampliación Presidentes</t>
  </si>
  <si>
    <t>2a Ampliación Presidentes</t>
  </si>
  <si>
    <t>01310</t>
  </si>
  <si>
    <t>San Gabriel</t>
  </si>
  <si>
    <t>01320</t>
  </si>
  <si>
    <t>Carlos A. Madrazo</t>
  </si>
  <si>
    <t>01330</t>
  </si>
  <si>
    <t>Paseo de las Lomas</t>
  </si>
  <si>
    <t>01340</t>
  </si>
  <si>
    <t>Bejero del Pueblo Santa Fe</t>
  </si>
  <si>
    <t>01376</t>
  </si>
  <si>
    <t>Santa Fe Peña Blanca</t>
  </si>
  <si>
    <t>Santa Fe La Loma</t>
  </si>
  <si>
    <t>Santa Fe Centro Ciudad</t>
  </si>
  <si>
    <t>01377</t>
  </si>
  <si>
    <t>Jalalpa El Grande</t>
  </si>
  <si>
    <t>01389</t>
  </si>
  <si>
    <t>Santa Fe Tlayapaca</t>
  </si>
  <si>
    <t>01400</t>
  </si>
  <si>
    <t>Olivar del Conde 1a Sección</t>
  </si>
  <si>
    <t>Preconcreto</t>
  </si>
  <si>
    <t>01407</t>
  </si>
  <si>
    <t>Galeana</t>
  </si>
  <si>
    <t>01408</t>
  </si>
  <si>
    <t>Olivar del Conde 2a Sección</t>
  </si>
  <si>
    <t>01410</t>
  </si>
  <si>
    <t>Barrio Norte</t>
  </si>
  <si>
    <t>Palmas</t>
  </si>
  <si>
    <t>01419</t>
  </si>
  <si>
    <t>Minas Cristo Rey</t>
  </si>
  <si>
    <t>01420</t>
  </si>
  <si>
    <t>Sacramento</t>
  </si>
  <si>
    <t>Santa María Nonoalco</t>
  </si>
  <si>
    <t>01430</t>
  </si>
  <si>
    <t>Colina del Sur</t>
  </si>
  <si>
    <t>01450</t>
  </si>
  <si>
    <t>Hogar y Redención</t>
  </si>
  <si>
    <t>01460</t>
  </si>
  <si>
    <t>Alfonso XIII</t>
  </si>
  <si>
    <t>01470</t>
  </si>
  <si>
    <t>Alfalfar</t>
  </si>
  <si>
    <t>Molino de Rosas</t>
  </si>
  <si>
    <t>01480</t>
  </si>
  <si>
    <t>Lomas de Plateros</t>
  </si>
  <si>
    <t>01490</t>
  </si>
  <si>
    <t>La Cascada</t>
  </si>
  <si>
    <t>01500</t>
  </si>
  <si>
    <t>Santa Lucía</t>
  </si>
  <si>
    <t>Miguel Gaona Armenta</t>
  </si>
  <si>
    <t>01509</t>
  </si>
  <si>
    <t>Santa Lucía Chantepec</t>
  </si>
  <si>
    <t>01510</t>
  </si>
  <si>
    <t>Garcimarrero</t>
  </si>
  <si>
    <t>La Araña</t>
  </si>
  <si>
    <t>Los Cedros</t>
  </si>
  <si>
    <t>01520</t>
  </si>
  <si>
    <t>Ampliación Los Pirules</t>
  </si>
  <si>
    <t>Estado de Hidalgo</t>
  </si>
  <si>
    <t>Ampliación Estado de Hidalgo</t>
  </si>
  <si>
    <t>Piru Santa Lucía</t>
  </si>
  <si>
    <t>El Politoco</t>
  </si>
  <si>
    <t>01530</t>
  </si>
  <si>
    <t>Corpus Christy</t>
  </si>
  <si>
    <t>01538</t>
  </si>
  <si>
    <t>Tepopotla</t>
  </si>
  <si>
    <t>01539</t>
  </si>
  <si>
    <t>Acuilotla</t>
  </si>
  <si>
    <t>Cooperativa Unión Olivos</t>
  </si>
  <si>
    <t>01540</t>
  </si>
  <si>
    <t>Balcones de Cehuayo</t>
  </si>
  <si>
    <t>Cehuaya</t>
  </si>
  <si>
    <t>Llano Redondo</t>
  </si>
  <si>
    <t>Punta de Cehuaya</t>
  </si>
  <si>
    <t>01548</t>
  </si>
  <si>
    <t>Villa Progresista</t>
  </si>
  <si>
    <t>01549</t>
  </si>
  <si>
    <t>Dos Ríos del Pueblo Santa Lucía</t>
  </si>
  <si>
    <t>01550</t>
  </si>
  <si>
    <t>Tepeaca</t>
  </si>
  <si>
    <t>Ampliación Tepeaca</t>
  </si>
  <si>
    <t>Rinconada Las Cuevitas</t>
  </si>
  <si>
    <t>01560</t>
  </si>
  <si>
    <t>Ave Real</t>
  </si>
  <si>
    <t>Canutillo</t>
  </si>
  <si>
    <t>Canutillo 3a Sección</t>
  </si>
  <si>
    <t>Canutillo 2a Sección</t>
  </si>
  <si>
    <t>01566</t>
  </si>
  <si>
    <t>Hueytlale</t>
  </si>
  <si>
    <t>01569</t>
  </si>
  <si>
    <t>Reacomodo Valentín Gómez Farías</t>
  </si>
  <si>
    <t>01588</t>
  </si>
  <si>
    <t>Tarango</t>
  </si>
  <si>
    <t>01590</t>
  </si>
  <si>
    <t>El Rincón</t>
  </si>
  <si>
    <t>01600</t>
  </si>
  <si>
    <t>Merced Gómez</t>
  </si>
  <si>
    <t>01610</t>
  </si>
  <si>
    <t>Colinas de Tarango</t>
  </si>
  <si>
    <t>Profesor J. Arturo López Martínez</t>
  </si>
  <si>
    <t>01618</t>
  </si>
  <si>
    <t>Arcos Centenario</t>
  </si>
  <si>
    <t>Ex-Hacienda de Tarango</t>
  </si>
  <si>
    <t>01619</t>
  </si>
  <si>
    <t>La Martinica</t>
  </si>
  <si>
    <t>Rinconada de Tarango</t>
  </si>
  <si>
    <t>01620</t>
  </si>
  <si>
    <t>Lomas de Tarango</t>
  </si>
  <si>
    <t>01630</t>
  </si>
  <si>
    <t>Lomas de Puerta Grande</t>
  </si>
  <si>
    <t>Puerta Grande</t>
  </si>
  <si>
    <t>Los Juristas</t>
  </si>
  <si>
    <t>01640</t>
  </si>
  <si>
    <t>Herón Proal</t>
  </si>
  <si>
    <t>01645</t>
  </si>
  <si>
    <t>Ponciano Arriaga</t>
  </si>
  <si>
    <t>01650</t>
  </si>
  <si>
    <t>La Milagrosa</t>
  </si>
  <si>
    <t>Palmas Axotitla</t>
  </si>
  <si>
    <t>Tlacuitlapa</t>
  </si>
  <si>
    <t>Ampliación Tlacuitlapa</t>
  </si>
  <si>
    <t>2o Reacomodo Tlacuitlapa</t>
  </si>
  <si>
    <t>El Ruedo</t>
  </si>
  <si>
    <t>01700</t>
  </si>
  <si>
    <t>La Joyita del Pueblo Tetelpan</t>
  </si>
  <si>
    <t>Ocotillos del Pueblo Tetelpan</t>
  </si>
  <si>
    <t>San Agustín del Pueblo Tetelpan</t>
  </si>
  <si>
    <t>2a Del Moral del Pueblo Tetelpan</t>
  </si>
  <si>
    <t>Tecalcapa del Pueblo Tetelpan</t>
  </si>
  <si>
    <t>Tetelpan</t>
  </si>
  <si>
    <t>01708</t>
  </si>
  <si>
    <t>El Encino del Pueblo Tetelpan</t>
  </si>
  <si>
    <t>El Mirador del Pueblo Tetelpan</t>
  </si>
  <si>
    <t>01710</t>
  </si>
  <si>
    <t>Las Águilas</t>
  </si>
  <si>
    <t>Ampliación Alpes</t>
  </si>
  <si>
    <t>01720</t>
  </si>
  <si>
    <t>Lomas de Guadalupe</t>
  </si>
  <si>
    <t>01729</t>
  </si>
  <si>
    <t>Alcantarilla</t>
  </si>
  <si>
    <t>01730</t>
  </si>
  <si>
    <t>Lomas de las Águilas</t>
  </si>
  <si>
    <t>Puente Colorado</t>
  </si>
  <si>
    <t>01740</t>
  </si>
  <si>
    <t>La Peñita del Pueblo Tetelpan</t>
  </si>
  <si>
    <t>San Clemente Norte</t>
  </si>
  <si>
    <t>San Clemente Sur</t>
  </si>
  <si>
    <t>01750</t>
  </si>
  <si>
    <t>Las Águilas 1a Sección</t>
  </si>
  <si>
    <t>Las Águilas 2o Parque</t>
  </si>
  <si>
    <t>Las Águilas 3er Parque</t>
  </si>
  <si>
    <t>01759</t>
  </si>
  <si>
    <t>Ampliación Las Águilas</t>
  </si>
  <si>
    <t>01760</t>
  </si>
  <si>
    <t>Atlamaya</t>
  </si>
  <si>
    <t>Flor de María</t>
  </si>
  <si>
    <t>La Herradura del Pueblo Tetelpan</t>
  </si>
  <si>
    <t>01770</t>
  </si>
  <si>
    <t>La Angostura</t>
  </si>
  <si>
    <t>San José del Olivar</t>
  </si>
  <si>
    <t>01780</t>
  </si>
  <si>
    <t>Olivar de los Padres</t>
  </si>
  <si>
    <t>Tizampampano del Pueblo Tetelpan</t>
  </si>
  <si>
    <t>01789</t>
  </si>
  <si>
    <t>Miguel Hidalgo</t>
  </si>
  <si>
    <t>01790</t>
  </si>
  <si>
    <t>Lomas de los Ángeles del Pueblo Tetelpan</t>
  </si>
  <si>
    <t>Lomas de San Ángel Inn</t>
  </si>
  <si>
    <t>01800</t>
  </si>
  <si>
    <t>San Bartolo Ameyalco</t>
  </si>
  <si>
    <t>01807</t>
  </si>
  <si>
    <t>Rancho San Francisco Pueblo San Bartolo Ameyalco</t>
  </si>
  <si>
    <t>01810</t>
  </si>
  <si>
    <t>Villa Verdún</t>
  </si>
  <si>
    <t>01820</t>
  </si>
  <si>
    <t>Lomas Axomiatla</t>
  </si>
  <si>
    <t>Ejido San Mateo</t>
  </si>
  <si>
    <t>01830</t>
  </si>
  <si>
    <t>Santa Rosa Xochiac</t>
  </si>
  <si>
    <t>01840</t>
  </si>
  <si>
    <t>Torres de Potrero</t>
  </si>
  <si>
    <t>01849</t>
  </si>
  <si>
    <t>Rincón de la Bolsa</t>
  </si>
  <si>
    <t>Rancho del Carmen del Pueblo San Bartolo Ameyalco</t>
  </si>
  <si>
    <t>01857</t>
  </si>
  <si>
    <t>Lomas de Chamontoya</t>
  </si>
  <si>
    <t>01859</t>
  </si>
  <si>
    <t>Tlacoyaque</t>
  </si>
  <si>
    <t>01860</t>
  </si>
  <si>
    <t>Lomas de La Era</t>
  </si>
  <si>
    <t>01863</t>
  </si>
  <si>
    <t>Lomas del Capulín</t>
  </si>
  <si>
    <t>01870</t>
  </si>
  <si>
    <t>Lomas de los Cedros</t>
  </si>
  <si>
    <t>01900</t>
  </si>
  <si>
    <t>Jardines del Pedregal</t>
  </si>
  <si>
    <t>01904</t>
  </si>
  <si>
    <t>San Jerónimo Aculco</t>
  </si>
  <si>
    <t>02000</t>
  </si>
  <si>
    <t>Centro de Azcapotzalco</t>
  </si>
  <si>
    <t>Azcapotzalco</t>
  </si>
  <si>
    <t>02010</t>
  </si>
  <si>
    <t>Los Reyes</t>
  </si>
  <si>
    <t>San Rafael</t>
  </si>
  <si>
    <t>Nuevo Barrio San Rafael</t>
  </si>
  <si>
    <t>02020</t>
  </si>
  <si>
    <t>San Marcos</t>
  </si>
  <si>
    <t>Santo Tomás</t>
  </si>
  <si>
    <t>02040</t>
  </si>
  <si>
    <t>Del Maestro</t>
  </si>
  <si>
    <t>San Sebastián</t>
  </si>
  <si>
    <t>02050</t>
  </si>
  <si>
    <t>Libertad</t>
  </si>
  <si>
    <t>Santa María Malinalco</t>
  </si>
  <si>
    <t>02060</t>
  </si>
  <si>
    <t>Sindicato Mexicano de Electricistas</t>
  </si>
  <si>
    <t>Un Hogar Para Cada Trabajador</t>
  </si>
  <si>
    <t>02070</t>
  </si>
  <si>
    <t>Del Recreo</t>
  </si>
  <si>
    <t>Nextengo</t>
  </si>
  <si>
    <t>02080</t>
  </si>
  <si>
    <t>Clavería</t>
  </si>
  <si>
    <t>Sector Naval</t>
  </si>
  <si>
    <t>02090</t>
  </si>
  <si>
    <t>San Álvaro</t>
  </si>
  <si>
    <t>02099</t>
  </si>
  <si>
    <t>Ángel Zimbrón</t>
  </si>
  <si>
    <t>02100</t>
  </si>
  <si>
    <t>El Rosario</t>
  </si>
  <si>
    <t>02120</t>
  </si>
  <si>
    <t>San Martín Xochinahuac</t>
  </si>
  <si>
    <t>02128</t>
  </si>
  <si>
    <t>Nueva El Rosario</t>
  </si>
  <si>
    <t>02129</t>
  </si>
  <si>
    <t>Nueva España</t>
  </si>
  <si>
    <t>02130</t>
  </si>
  <si>
    <t>Tierra Nueva</t>
  </si>
  <si>
    <t>02140</t>
  </si>
  <si>
    <t>Santa Inés</t>
  </si>
  <si>
    <t>02150</t>
  </si>
  <si>
    <t>Pasteros</t>
  </si>
  <si>
    <t>02160</t>
  </si>
  <si>
    <t>Santo Domingo</t>
  </si>
  <si>
    <t>02200</t>
  </si>
  <si>
    <t>Reynosa Tamaulipas</t>
  </si>
  <si>
    <t>02230</t>
  </si>
  <si>
    <t>Santa Bárbara</t>
  </si>
  <si>
    <t>02240</t>
  </si>
  <si>
    <t>San Andrés</t>
  </si>
  <si>
    <t>02250</t>
  </si>
  <si>
    <t>Santa Catarina</t>
  </si>
  <si>
    <t>02300</t>
  </si>
  <si>
    <t>Industrial Vallejo</t>
  </si>
  <si>
    <t>02310</t>
  </si>
  <si>
    <t>Ferrería</t>
  </si>
  <si>
    <t>02320</t>
  </si>
  <si>
    <t>San Andrés de las Salinas</t>
  </si>
  <si>
    <t>02330</t>
  </si>
  <si>
    <t>Huautla de las Salinas</t>
  </si>
  <si>
    <t>02340</t>
  </si>
  <si>
    <t>Santa Cruz de las Salinas</t>
  </si>
  <si>
    <t>02360</t>
  </si>
  <si>
    <t>Las Salinas</t>
  </si>
  <si>
    <t>02400</t>
  </si>
  <si>
    <t>San Juan Tlihuaca</t>
  </si>
  <si>
    <t>02410</t>
  </si>
  <si>
    <t>Prados del Rosario</t>
  </si>
  <si>
    <t>02420</t>
  </si>
  <si>
    <t>Ex-Hacienda El Rosario</t>
  </si>
  <si>
    <t>02440</t>
  </si>
  <si>
    <t>Providencia</t>
  </si>
  <si>
    <t>02459</t>
  </si>
  <si>
    <t>Tezozomoc</t>
  </si>
  <si>
    <t>02460</t>
  </si>
  <si>
    <t>La Preciosa</t>
  </si>
  <si>
    <t>02470</t>
  </si>
  <si>
    <t>Ampliación Petrolera</t>
  </si>
  <si>
    <t>02480</t>
  </si>
  <si>
    <t>Petrolera</t>
  </si>
  <si>
    <t>02490</t>
  </si>
  <si>
    <t>San Mateo</t>
  </si>
  <si>
    <t>02500</t>
  </si>
  <si>
    <t>Unidad Cuitláhuac</t>
  </si>
  <si>
    <t>02519</t>
  </si>
  <si>
    <t>El Jagüey</t>
  </si>
  <si>
    <t>02520</t>
  </si>
  <si>
    <t>Estación Pantaco</t>
  </si>
  <si>
    <t>02530</t>
  </si>
  <si>
    <t>Jardín Azpeitia</t>
  </si>
  <si>
    <t>02600</t>
  </si>
  <si>
    <t>Pro-Hogar</t>
  </si>
  <si>
    <t>02630</t>
  </si>
  <si>
    <t>Coltongo</t>
  </si>
  <si>
    <t>02640</t>
  </si>
  <si>
    <t>Monte Alto</t>
  </si>
  <si>
    <t>02650</t>
  </si>
  <si>
    <t>Trabajadores de Hierro</t>
  </si>
  <si>
    <t>02660</t>
  </si>
  <si>
    <t>Euzkadi</t>
  </si>
  <si>
    <t>02670</t>
  </si>
  <si>
    <t>Cosmopolita</t>
  </si>
  <si>
    <t>02680</t>
  </si>
  <si>
    <t>Potrero del Llano</t>
  </si>
  <si>
    <t>02700</t>
  </si>
  <si>
    <t>San Miguel Amantla</t>
  </si>
  <si>
    <t>02710</t>
  </si>
  <si>
    <t>San Pedro Xalpa</t>
  </si>
  <si>
    <t>02719</t>
  </si>
  <si>
    <t>Ampliación San Pedro Xalpa</t>
  </si>
  <si>
    <t>02720</t>
  </si>
  <si>
    <t>San Antonio</t>
  </si>
  <si>
    <t>San Bartolo Cahualtongo</t>
  </si>
  <si>
    <t>02730</t>
  </si>
  <si>
    <t>San Francisco Tetecala</t>
  </si>
  <si>
    <t>02750</t>
  </si>
  <si>
    <t>Santiago Ahuizotla</t>
  </si>
  <si>
    <t>02760</t>
  </si>
  <si>
    <t>Industrial San Antonio</t>
  </si>
  <si>
    <t>02770</t>
  </si>
  <si>
    <t>Santa Cruz Acayucan</t>
  </si>
  <si>
    <t>02780</t>
  </si>
  <si>
    <t>Plenitud</t>
  </si>
  <si>
    <t>02790</t>
  </si>
  <si>
    <t>Santa Apolonia</t>
  </si>
  <si>
    <t>02800</t>
  </si>
  <si>
    <t>Nueva Santa María</t>
  </si>
  <si>
    <t>02810</t>
  </si>
  <si>
    <t>Ignacio Allende</t>
  </si>
  <si>
    <t>Victoria de las Democracias</t>
  </si>
  <si>
    <t>02830</t>
  </si>
  <si>
    <t>San Bernabé</t>
  </si>
  <si>
    <t>02840</t>
  </si>
  <si>
    <t>Obrero Popular</t>
  </si>
  <si>
    <t>02860</t>
  </si>
  <si>
    <t>Tlatilco</t>
  </si>
  <si>
    <t>02870</t>
  </si>
  <si>
    <t>San Salvador Xochimanca</t>
  </si>
  <si>
    <t>02900</t>
  </si>
  <si>
    <t>Aguilera</t>
  </si>
  <si>
    <t>02910</t>
  </si>
  <si>
    <t>Aldana</t>
  </si>
  <si>
    <t>02920</t>
  </si>
  <si>
    <t>Ampliación Cosmopolita</t>
  </si>
  <si>
    <t>02930</t>
  </si>
  <si>
    <t>Liberación</t>
  </si>
  <si>
    <t>02940</t>
  </si>
  <si>
    <t>Porvenir</t>
  </si>
  <si>
    <t>02950</t>
  </si>
  <si>
    <t>Del Gas</t>
  </si>
  <si>
    <t>02960</t>
  </si>
  <si>
    <t>San Francisco Xocotitla</t>
  </si>
  <si>
    <t>02970</t>
  </si>
  <si>
    <t>Ampliación Del Gas</t>
  </si>
  <si>
    <t>02980</t>
  </si>
  <si>
    <t>Arenal</t>
  </si>
  <si>
    <t>Patrimonio Familiar</t>
  </si>
  <si>
    <t>02990</t>
  </si>
  <si>
    <t>La Raza</t>
  </si>
  <si>
    <t>03000</t>
  </si>
  <si>
    <t>Piedad Narvarte</t>
  </si>
  <si>
    <t>Benito Juárez</t>
  </si>
  <si>
    <t>03010</t>
  </si>
  <si>
    <t>Atenor Salas</t>
  </si>
  <si>
    <t>03020</t>
  </si>
  <si>
    <t>Narvarte Poniente</t>
  </si>
  <si>
    <t>03023</t>
  </si>
  <si>
    <t>Narvarte Oriente</t>
  </si>
  <si>
    <t>03100</t>
  </si>
  <si>
    <t>Del Valle Centro</t>
  </si>
  <si>
    <t>Insurgentes San Borja</t>
  </si>
  <si>
    <t>03103</t>
  </si>
  <si>
    <t>Del Valle Norte</t>
  </si>
  <si>
    <t>03104</t>
  </si>
  <si>
    <t>Del Valle Sur</t>
  </si>
  <si>
    <t>03200</t>
  </si>
  <si>
    <t>Tlacoquemécatl</t>
  </si>
  <si>
    <t>03230</t>
  </si>
  <si>
    <t>Actipan</t>
  </si>
  <si>
    <t>03240</t>
  </si>
  <si>
    <t>Acacias</t>
  </si>
  <si>
    <t>03300</t>
  </si>
  <si>
    <t>Portales Sur</t>
  </si>
  <si>
    <t>03303</t>
  </si>
  <si>
    <t>Portales Norte</t>
  </si>
  <si>
    <t>03310</t>
  </si>
  <si>
    <t>Santa Cruz Atoyac</t>
  </si>
  <si>
    <t>03320</t>
  </si>
  <si>
    <t>Residencial Emperadores</t>
  </si>
  <si>
    <t>03330</t>
  </si>
  <si>
    <t>Xoco</t>
  </si>
  <si>
    <t>03340</t>
  </si>
  <si>
    <t>General Pedro María Anaya</t>
  </si>
  <si>
    <t>03400</t>
  </si>
  <si>
    <t>Álamos</t>
  </si>
  <si>
    <t>03410</t>
  </si>
  <si>
    <t>Postal</t>
  </si>
  <si>
    <t>03420</t>
  </si>
  <si>
    <t>Miguel Alemán</t>
  </si>
  <si>
    <t>03430</t>
  </si>
  <si>
    <t>Josefa Ortiz de Domínguez</t>
  </si>
  <si>
    <t>03440</t>
  </si>
  <si>
    <t>Niños Héroes</t>
  </si>
  <si>
    <t>03500</t>
  </si>
  <si>
    <t>Nativitas</t>
  </si>
  <si>
    <t>03510</t>
  </si>
  <si>
    <t>Moderna</t>
  </si>
  <si>
    <t>03520</t>
  </si>
  <si>
    <t>Iztaccihuatl</t>
  </si>
  <si>
    <t>03530</t>
  </si>
  <si>
    <t>Villa de Cortes</t>
  </si>
  <si>
    <t>03540</t>
  </si>
  <si>
    <t>Del Carmen</t>
  </si>
  <si>
    <t>03550</t>
  </si>
  <si>
    <t>Zacahuitzco</t>
  </si>
  <si>
    <t>03560</t>
  </si>
  <si>
    <t>Albert</t>
  </si>
  <si>
    <t>03570</t>
  </si>
  <si>
    <t>Portales Oriente</t>
  </si>
  <si>
    <t>03580</t>
  </si>
  <si>
    <t>Miravalle</t>
  </si>
  <si>
    <t>03590</t>
  </si>
  <si>
    <t>Ermita</t>
  </si>
  <si>
    <t>03600</t>
  </si>
  <si>
    <t>Vértiz Narvarte</t>
  </si>
  <si>
    <t>03610</t>
  </si>
  <si>
    <t>Américas Unidas</t>
  </si>
  <si>
    <t>03620</t>
  </si>
  <si>
    <t>Periodista</t>
  </si>
  <si>
    <t>03630</t>
  </si>
  <si>
    <t>Independencia</t>
  </si>
  <si>
    <t>03640</t>
  </si>
  <si>
    <t>Del Lago</t>
  </si>
  <si>
    <t>03650</t>
  </si>
  <si>
    <t>Letrán Valle</t>
  </si>
  <si>
    <t>03660</t>
  </si>
  <si>
    <t>San Simón Ticumac</t>
  </si>
  <si>
    <t>03700</t>
  </si>
  <si>
    <t>03710</t>
  </si>
  <si>
    <t>Ciudad de los Deportes</t>
  </si>
  <si>
    <t>03720</t>
  </si>
  <si>
    <t>Nochebuena</t>
  </si>
  <si>
    <t>03730</t>
  </si>
  <si>
    <t>San Juan</t>
  </si>
  <si>
    <t>03740</t>
  </si>
  <si>
    <t>Extremadura Insurgentes</t>
  </si>
  <si>
    <t>03800</t>
  </si>
  <si>
    <t>03810</t>
  </si>
  <si>
    <t>Nápoles</t>
  </si>
  <si>
    <t>03820</t>
  </si>
  <si>
    <t>03840</t>
  </si>
  <si>
    <t>Ampliación Nápoles</t>
  </si>
  <si>
    <t>03900</t>
  </si>
  <si>
    <t>San José Insurgentes</t>
  </si>
  <si>
    <t>03910</t>
  </si>
  <si>
    <t>Mixcoac</t>
  </si>
  <si>
    <t>03920</t>
  </si>
  <si>
    <t>Insurgentes Mixcoac</t>
  </si>
  <si>
    <t>03930</t>
  </si>
  <si>
    <t>03940</t>
  </si>
  <si>
    <t>Crédito Constructor</t>
  </si>
  <si>
    <t>04000</t>
  </si>
  <si>
    <t>Villa Coyoacán</t>
  </si>
  <si>
    <t>Coyoacán</t>
  </si>
  <si>
    <t>04010</t>
  </si>
  <si>
    <t>04020</t>
  </si>
  <si>
    <t>La Concepción</t>
  </si>
  <si>
    <t>04030</t>
  </si>
  <si>
    <t>San Lucas</t>
  </si>
  <si>
    <t>04040</t>
  </si>
  <si>
    <t>Parque San Andrés</t>
  </si>
  <si>
    <t>04100</t>
  </si>
  <si>
    <t>04120</t>
  </si>
  <si>
    <t>San Diego Churubusco</t>
  </si>
  <si>
    <t>04200</t>
  </si>
  <si>
    <t>Campestre Churubusco</t>
  </si>
  <si>
    <t>04210</t>
  </si>
  <si>
    <t>Churubusco Country Club</t>
  </si>
  <si>
    <t>04230</t>
  </si>
  <si>
    <t>Prado Churubusco</t>
  </si>
  <si>
    <t>04240</t>
  </si>
  <si>
    <t>Hermosillo</t>
  </si>
  <si>
    <t>04250</t>
  </si>
  <si>
    <t>Paseos de Taxqueña</t>
  </si>
  <si>
    <t>04260</t>
  </si>
  <si>
    <t>San Francisco Culhuacán Barrio de San Francisco</t>
  </si>
  <si>
    <t>San Francisco Culhuacán Barrio de La Magdalena</t>
  </si>
  <si>
    <t>San Francisco Culhuacán Barrio de Santa Ana</t>
  </si>
  <si>
    <t>San Francisco Culhuacán Barrio de San Juan</t>
  </si>
  <si>
    <t>04300</t>
  </si>
  <si>
    <t>Ajusco</t>
  </si>
  <si>
    <t>04310</t>
  </si>
  <si>
    <t>Romero de Terreros</t>
  </si>
  <si>
    <t>04318</t>
  </si>
  <si>
    <t>Oxtopulco Universidad</t>
  </si>
  <si>
    <t>04320</t>
  </si>
  <si>
    <t>Cuadrante de San Francisco</t>
  </si>
  <si>
    <t>Pedregal de San Francisco</t>
  </si>
  <si>
    <t>04330</t>
  </si>
  <si>
    <t>El Rosedal</t>
  </si>
  <si>
    <t>Del Niño Jesús</t>
  </si>
  <si>
    <t>04340</t>
  </si>
  <si>
    <t>Copilco El Bajo</t>
  </si>
  <si>
    <t>04360</t>
  </si>
  <si>
    <t>Copilco El Alto</t>
  </si>
  <si>
    <t>Copilco Universidad</t>
  </si>
  <si>
    <t>04369</t>
  </si>
  <si>
    <t>Pedregal de Santo Domingo</t>
  </si>
  <si>
    <t>04370</t>
  </si>
  <si>
    <t>Atlántida</t>
  </si>
  <si>
    <t>Ciudad Jardín</t>
  </si>
  <si>
    <t>04380</t>
  </si>
  <si>
    <t>La Candelaria</t>
  </si>
  <si>
    <t>04390</t>
  </si>
  <si>
    <t>Huayamilpas</t>
  </si>
  <si>
    <t>Nueva Díaz Ordaz</t>
  </si>
  <si>
    <t>04400</t>
  </si>
  <si>
    <t>Educación</t>
  </si>
  <si>
    <t>04410</t>
  </si>
  <si>
    <t>Petrolera Taxqueña</t>
  </si>
  <si>
    <t>04420</t>
  </si>
  <si>
    <t>Ex-Ejido de San Francisco Culhuacán</t>
  </si>
  <si>
    <t>04440</t>
  </si>
  <si>
    <t>Culhuacán CTM Sección V</t>
  </si>
  <si>
    <t>Culhuacán CTM Sección II</t>
  </si>
  <si>
    <t>Culhuacán CTM Sección I</t>
  </si>
  <si>
    <t>04450</t>
  </si>
  <si>
    <t>El Centinela</t>
  </si>
  <si>
    <t>04460</t>
  </si>
  <si>
    <t>Avante</t>
  </si>
  <si>
    <t>04470</t>
  </si>
  <si>
    <t>Presidentes Ejidales 1a Sección</t>
  </si>
  <si>
    <t>Presidentes Ejidales 2a Sección</t>
  </si>
  <si>
    <t>04480</t>
  </si>
  <si>
    <t>Culhuacán CTM Sección VI</t>
  </si>
  <si>
    <t>Culhuacán CTM Sección III</t>
  </si>
  <si>
    <t>Culhuacán CTM CROC</t>
  </si>
  <si>
    <t>Culhuacán CTM Sección X-A</t>
  </si>
  <si>
    <t>04489</t>
  </si>
  <si>
    <t>Culhuacán CTM Sección VII</t>
  </si>
  <si>
    <t>04490</t>
  </si>
  <si>
    <t>Culhuacán CTM Sección Piloto</t>
  </si>
  <si>
    <t>Culhuacán CTM Canal Nacional</t>
  </si>
  <si>
    <t>04500</t>
  </si>
  <si>
    <t>Jardines del Pedregal de San Ángel</t>
  </si>
  <si>
    <t>04510</t>
  </si>
  <si>
    <t>Universidad Nacional Autónoma de México</t>
  </si>
  <si>
    <t>04519</t>
  </si>
  <si>
    <t>04530</t>
  </si>
  <si>
    <t>Insurgentes Cuicuilco</t>
  </si>
  <si>
    <t>04600</t>
  </si>
  <si>
    <t>Pedregal de Santa Úrsula</t>
  </si>
  <si>
    <t>04610</t>
  </si>
  <si>
    <t>Xotepingo</t>
  </si>
  <si>
    <t>04620</t>
  </si>
  <si>
    <t>San Pablo Tepetlapa</t>
  </si>
  <si>
    <t>04630</t>
  </si>
  <si>
    <t>Adolfo Ruiz Cortínes</t>
  </si>
  <si>
    <t>04640</t>
  </si>
  <si>
    <t>El Reloj</t>
  </si>
  <si>
    <t>04650</t>
  </si>
  <si>
    <t>Santa Úrsula Coapa</t>
  </si>
  <si>
    <t>04660</t>
  </si>
  <si>
    <t>Joyas del Pedregal</t>
  </si>
  <si>
    <t>04700</t>
  </si>
  <si>
    <t>Pedregal de Carrasco</t>
  </si>
  <si>
    <t>04710</t>
  </si>
  <si>
    <t>Olímpica</t>
  </si>
  <si>
    <t>04730</t>
  </si>
  <si>
    <t>Cantil del Pedregal</t>
  </si>
  <si>
    <t>Bosques de Tetlameya</t>
  </si>
  <si>
    <t>04739</t>
  </si>
  <si>
    <t>El Caracol</t>
  </si>
  <si>
    <t>04800</t>
  </si>
  <si>
    <t>Alianza Popular Revolucionaria</t>
  </si>
  <si>
    <t>04810</t>
  </si>
  <si>
    <t>Prados de Coyoacán</t>
  </si>
  <si>
    <t>04815</t>
  </si>
  <si>
    <t>Emiliano Zapata</t>
  </si>
  <si>
    <t>04830</t>
  </si>
  <si>
    <t>Los Cipreses</t>
  </si>
  <si>
    <t>04840</t>
  </si>
  <si>
    <t>Ex-Ejido de San Pablo Tepetlapa</t>
  </si>
  <si>
    <t>04870</t>
  </si>
  <si>
    <t>Espartaco</t>
  </si>
  <si>
    <t>04890</t>
  </si>
  <si>
    <t>Jardines de Coyoacán</t>
  </si>
  <si>
    <t>Los Olivos</t>
  </si>
  <si>
    <t>04899</t>
  </si>
  <si>
    <t>El Parque de Coyoacán</t>
  </si>
  <si>
    <t>04909</t>
  </si>
  <si>
    <t>Culhuacán CTM Sección VIII</t>
  </si>
  <si>
    <t>Culhuacán CTM Sección IX-A</t>
  </si>
  <si>
    <t>Culhuacán CTM Sección IX-B</t>
  </si>
  <si>
    <t>04910</t>
  </si>
  <si>
    <t>Carmen Serdán</t>
  </si>
  <si>
    <t>04918</t>
  </si>
  <si>
    <t>Cafetales</t>
  </si>
  <si>
    <t>04919</t>
  </si>
  <si>
    <t>Emiliano Zapata Fraccionamiento Popular</t>
  </si>
  <si>
    <t>04920</t>
  </si>
  <si>
    <t>Los Girasoles</t>
  </si>
  <si>
    <t>04929</t>
  </si>
  <si>
    <t>Las Campanas</t>
  </si>
  <si>
    <t>04930</t>
  </si>
  <si>
    <t>Santa Cecilia</t>
  </si>
  <si>
    <t>04938</t>
  </si>
  <si>
    <t>Campestre Coyoacán</t>
  </si>
  <si>
    <t>04939</t>
  </si>
  <si>
    <t>Culhuacán CTM Sección X</t>
  </si>
  <si>
    <t>04940</t>
  </si>
  <si>
    <t>Los Sauces</t>
  </si>
  <si>
    <t>04950</t>
  </si>
  <si>
    <t>El Mirador</t>
  </si>
  <si>
    <t>04960</t>
  </si>
  <si>
    <t>Villa Quietud</t>
  </si>
  <si>
    <t>04970</t>
  </si>
  <si>
    <t>Haciendas de Coyoacán</t>
  </si>
  <si>
    <t>04980</t>
  </si>
  <si>
    <t>Ex-Ejido de Santa Úrsula Coapa</t>
  </si>
  <si>
    <t>Ex-Hacienda Coapa</t>
  </si>
  <si>
    <t>Viejo Ejido de Santa Úrsula Coapa</t>
  </si>
  <si>
    <t>05000</t>
  </si>
  <si>
    <t>Cuajimalpa</t>
  </si>
  <si>
    <t>Cuajimalpa de Morelos</t>
  </si>
  <si>
    <t>05010</t>
  </si>
  <si>
    <t>Zentlapatl</t>
  </si>
  <si>
    <t>05020</t>
  </si>
  <si>
    <t>Loma del Padre</t>
  </si>
  <si>
    <t>05030</t>
  </si>
  <si>
    <t>San Pedro</t>
  </si>
  <si>
    <t>La Manzanita</t>
  </si>
  <si>
    <t>05050</t>
  </si>
  <si>
    <t>San Pablo Chimalpa</t>
  </si>
  <si>
    <t>05100</t>
  </si>
  <si>
    <t>Lomas de Vista Hermosa</t>
  </si>
  <si>
    <t>05110</t>
  </si>
  <si>
    <t>Cooperativa Palo Alto</t>
  </si>
  <si>
    <t>05118</t>
  </si>
  <si>
    <t>Granjas Palo Alto</t>
  </si>
  <si>
    <t>05119</t>
  </si>
  <si>
    <t>Campestre Palo Alto</t>
  </si>
  <si>
    <t>05120</t>
  </si>
  <si>
    <t>Bosques de las Lomas</t>
  </si>
  <si>
    <t>05129</t>
  </si>
  <si>
    <t>Lomas del Chamizal</t>
  </si>
  <si>
    <t>05200</t>
  </si>
  <si>
    <t>San José de los Cedros</t>
  </si>
  <si>
    <t>05219</t>
  </si>
  <si>
    <t>Granjas Navidad</t>
  </si>
  <si>
    <t>05220</t>
  </si>
  <si>
    <t>Tepetongo</t>
  </si>
  <si>
    <t>05230</t>
  </si>
  <si>
    <t>El Ébano</t>
  </si>
  <si>
    <t>05240</t>
  </si>
  <si>
    <t>El Molino</t>
  </si>
  <si>
    <t>05260</t>
  </si>
  <si>
    <t>Jesús del Monte</t>
  </si>
  <si>
    <t>05269</t>
  </si>
  <si>
    <t>Amado Nervo</t>
  </si>
  <si>
    <t>05270</t>
  </si>
  <si>
    <t>Manzanastitla</t>
  </si>
  <si>
    <t>05280</t>
  </si>
  <si>
    <t>Adolfo López Mateos</t>
  </si>
  <si>
    <t>05310</t>
  </si>
  <si>
    <t>El Molinito</t>
  </si>
  <si>
    <t>05320</t>
  </si>
  <si>
    <t>El Yaqui</t>
  </si>
  <si>
    <t>05330</t>
  </si>
  <si>
    <t>Lomas de Memetla</t>
  </si>
  <si>
    <t>Memetla</t>
  </si>
  <si>
    <t>Ampliación Memetla</t>
  </si>
  <si>
    <t>Ampliación el Yaqui</t>
  </si>
  <si>
    <t>05348</t>
  </si>
  <si>
    <t>Santa Fe Cuajimalpa</t>
  </si>
  <si>
    <t>05360</t>
  </si>
  <si>
    <t>Locaxco</t>
  </si>
  <si>
    <t>05370</t>
  </si>
  <si>
    <t>Las Tinajas</t>
  </si>
  <si>
    <t>05379</t>
  </si>
  <si>
    <t>Lomas de San Pedro</t>
  </si>
  <si>
    <t>05400</t>
  </si>
  <si>
    <t>El Tianguillo</t>
  </si>
  <si>
    <t>05410</t>
  </si>
  <si>
    <t>San Lorenzo Acopilco</t>
  </si>
  <si>
    <t>1° de Mayo</t>
  </si>
  <si>
    <t>05500</t>
  </si>
  <si>
    <t>Contadero</t>
  </si>
  <si>
    <t>05520</t>
  </si>
  <si>
    <t>La Venta</t>
  </si>
  <si>
    <t>05530</t>
  </si>
  <si>
    <t>Abdías García Soto</t>
  </si>
  <si>
    <t>05600</t>
  </si>
  <si>
    <t>San Mateo Tlaltenango</t>
  </si>
  <si>
    <t>05610</t>
  </si>
  <si>
    <t>05700</t>
  </si>
  <si>
    <t>Cruz Blanca</t>
  </si>
  <si>
    <t>05710</t>
  </si>
  <si>
    <t>Las Maromas</t>
  </si>
  <si>
    <t>05730</t>
  </si>
  <si>
    <t>Xalpa</t>
  </si>
  <si>
    <t>05750</t>
  </si>
  <si>
    <t>La Pila</t>
  </si>
  <si>
    <t>05760</t>
  </si>
  <si>
    <t>Las Lajas</t>
  </si>
  <si>
    <t>05780</t>
  </si>
  <si>
    <t>Agua Bendita</t>
  </si>
  <si>
    <t>06000</t>
  </si>
  <si>
    <t>Centro (Área 1)</t>
  </si>
  <si>
    <t>Cuauhtémoc</t>
  </si>
  <si>
    <t>06010</t>
  </si>
  <si>
    <t>Centro (Área 2)</t>
  </si>
  <si>
    <t>06020</t>
  </si>
  <si>
    <t>Centro (Área 3)</t>
  </si>
  <si>
    <t>06030</t>
  </si>
  <si>
    <t>Tabacalera</t>
  </si>
  <si>
    <t>06040</t>
  </si>
  <si>
    <t>Centro (Área 4)</t>
  </si>
  <si>
    <t>06050</t>
  </si>
  <si>
    <t>Centro (Área 5)</t>
  </si>
  <si>
    <t>06060</t>
  </si>
  <si>
    <t>Centro (Área 6)</t>
  </si>
  <si>
    <t>06070</t>
  </si>
  <si>
    <t>Centro (Área 7)</t>
  </si>
  <si>
    <t>06080</t>
  </si>
  <si>
    <t>Centro (Área 8)</t>
  </si>
  <si>
    <t>06090</t>
  </si>
  <si>
    <t>Centro (Área 9)</t>
  </si>
  <si>
    <t>06100</t>
  </si>
  <si>
    <t>Hipódromo</t>
  </si>
  <si>
    <t>06140</t>
  </si>
  <si>
    <t>Condesa</t>
  </si>
  <si>
    <t>06170</t>
  </si>
  <si>
    <t>Hipódromo Condesa</t>
  </si>
  <si>
    <t>06200</t>
  </si>
  <si>
    <t>Morelos</t>
  </si>
  <si>
    <t>06220</t>
  </si>
  <si>
    <t>Peralvillo</t>
  </si>
  <si>
    <t>06240</t>
  </si>
  <si>
    <t>Valle Gómez</t>
  </si>
  <si>
    <t>06250</t>
  </si>
  <si>
    <t>Ex-Hipódromo de Peralvillo</t>
  </si>
  <si>
    <t>06270</t>
  </si>
  <si>
    <t>Maza</t>
  </si>
  <si>
    <t>06280</t>
  </si>
  <si>
    <t>Felipe Pescador</t>
  </si>
  <si>
    <t>06300</t>
  </si>
  <si>
    <t>Guerrero</t>
  </si>
  <si>
    <t>06350</t>
  </si>
  <si>
    <t>Buenavista</t>
  </si>
  <si>
    <t>06400</t>
  </si>
  <si>
    <t>Santa María la Ribera</t>
  </si>
  <si>
    <t>06430</t>
  </si>
  <si>
    <t>Santa María Insurgentes</t>
  </si>
  <si>
    <t>06450</t>
  </si>
  <si>
    <t>Atlampa</t>
  </si>
  <si>
    <t>06470</t>
  </si>
  <si>
    <t>06500</t>
  </si>
  <si>
    <t>06600</t>
  </si>
  <si>
    <t>Juárez</t>
  </si>
  <si>
    <t>06700</t>
  </si>
  <si>
    <t>Roma Norte</t>
  </si>
  <si>
    <t>06720</t>
  </si>
  <si>
    <t>Doctores</t>
  </si>
  <si>
    <t>06760</t>
  </si>
  <si>
    <t>Roma Sur</t>
  </si>
  <si>
    <t>06780</t>
  </si>
  <si>
    <t>Buenos Aires</t>
  </si>
  <si>
    <t>06800</t>
  </si>
  <si>
    <t>Obrera</t>
  </si>
  <si>
    <t>06820</t>
  </si>
  <si>
    <t>Tránsito</t>
  </si>
  <si>
    <t>06840</t>
  </si>
  <si>
    <t>Esperanza</t>
  </si>
  <si>
    <t>06850</t>
  </si>
  <si>
    <t>Asturias</t>
  </si>
  <si>
    <t>06860</t>
  </si>
  <si>
    <t>Vista Alegre</t>
  </si>
  <si>
    <t>06870</t>
  </si>
  <si>
    <t>Paulino Navarro</t>
  </si>
  <si>
    <t>06880</t>
  </si>
  <si>
    <t>Algarin</t>
  </si>
  <si>
    <t>06890</t>
  </si>
  <si>
    <t>Ampliación Asturias</t>
  </si>
  <si>
    <t>06900</t>
  </si>
  <si>
    <t>Nonoalco Tlatelolco</t>
  </si>
  <si>
    <t>06920</t>
  </si>
  <si>
    <t>San Simón Tolnáhuac</t>
  </si>
  <si>
    <t>07000</t>
  </si>
  <si>
    <t>Aragón la Villa</t>
  </si>
  <si>
    <t>Gustavo A. Madero</t>
  </si>
  <si>
    <t>07010</t>
  </si>
  <si>
    <t>Rosas del Tepeyac</t>
  </si>
  <si>
    <t>Santa Isabel Tola</t>
  </si>
  <si>
    <t>Tepetates</t>
  </si>
  <si>
    <t>07020</t>
  </si>
  <si>
    <t>Tepeyac Insurgentes</t>
  </si>
  <si>
    <t>07040</t>
  </si>
  <si>
    <t>Santiago Atzacoalco</t>
  </si>
  <si>
    <t>07050</t>
  </si>
  <si>
    <t>Villa Gustavo A. Madero</t>
  </si>
  <si>
    <t>07058</t>
  </si>
  <si>
    <t>15 de Agosto</t>
  </si>
  <si>
    <t>07060</t>
  </si>
  <si>
    <t>Estanzuela</t>
  </si>
  <si>
    <t>07069</t>
  </si>
  <si>
    <t>Triunfo de La República</t>
  </si>
  <si>
    <t>07070</t>
  </si>
  <si>
    <t>La Cruz</t>
  </si>
  <si>
    <t>Dinamita</t>
  </si>
  <si>
    <t>Martín Carrera</t>
  </si>
  <si>
    <t>07080</t>
  </si>
  <si>
    <t>Gabriel Hernández</t>
  </si>
  <si>
    <t>07089</t>
  </si>
  <si>
    <t>Ampliación Gabriel Hernández</t>
  </si>
  <si>
    <t>07090</t>
  </si>
  <si>
    <t>C.T.M. Atzacoalco</t>
  </si>
  <si>
    <t>C.T.M. El Risco</t>
  </si>
  <si>
    <t>07100</t>
  </si>
  <si>
    <t>Cuautepec Barrio Alto</t>
  </si>
  <si>
    <t>San Miguel</t>
  </si>
  <si>
    <t>07109</t>
  </si>
  <si>
    <t>07110</t>
  </si>
  <si>
    <t>Lomas de Cuautepec</t>
  </si>
  <si>
    <t>07119</t>
  </si>
  <si>
    <t>Malacates</t>
  </si>
  <si>
    <t>Ampliación Malacates</t>
  </si>
  <si>
    <t>07130</t>
  </si>
  <si>
    <t>Compositores Mexicanos</t>
  </si>
  <si>
    <t>El Tepetatal</t>
  </si>
  <si>
    <t>07140</t>
  </si>
  <si>
    <t>Arboledas</t>
  </si>
  <si>
    <t>Ampliación Arboledas</t>
  </si>
  <si>
    <t>Forestal</t>
  </si>
  <si>
    <t>Forestal I</t>
  </si>
  <si>
    <t>07144</t>
  </si>
  <si>
    <t>Forestal II</t>
  </si>
  <si>
    <t>La Lengüeta</t>
  </si>
  <si>
    <t>07149</t>
  </si>
  <si>
    <t>Parque Metropolitano</t>
  </si>
  <si>
    <t>07150</t>
  </si>
  <si>
    <t>Juventino Rosas</t>
  </si>
  <si>
    <t>La Casilda</t>
  </si>
  <si>
    <t>07160</t>
  </si>
  <si>
    <t>Loma La Palma</t>
  </si>
  <si>
    <t>07164</t>
  </si>
  <si>
    <t>Luis Donaldo Colosio</t>
  </si>
  <si>
    <t>Tlacaélel</t>
  </si>
  <si>
    <t>Graciano Sánchez</t>
  </si>
  <si>
    <t>Prados de Cuautepec</t>
  </si>
  <si>
    <t>07170</t>
  </si>
  <si>
    <t>Palmatitla</t>
  </si>
  <si>
    <t>07180</t>
  </si>
  <si>
    <t>Cocoyotes</t>
  </si>
  <si>
    <t>General Felipe Berriozabal</t>
  </si>
  <si>
    <t>Ampliación Cocoyotes</t>
  </si>
  <si>
    <t>07183</t>
  </si>
  <si>
    <t>6 de Junio</t>
  </si>
  <si>
    <t>07187</t>
  </si>
  <si>
    <t>Vista Hermosa</t>
  </si>
  <si>
    <t>07188</t>
  </si>
  <si>
    <t>Tlalpexco</t>
  </si>
  <si>
    <t>07189</t>
  </si>
  <si>
    <t>Ahuehuetes</t>
  </si>
  <si>
    <t>07190</t>
  </si>
  <si>
    <t>Valle de Madero</t>
  </si>
  <si>
    <t>07199</t>
  </si>
  <si>
    <t>07200</t>
  </si>
  <si>
    <t>Cuautepec de Madero</t>
  </si>
  <si>
    <t>07207</t>
  </si>
  <si>
    <t>Del Bosque</t>
  </si>
  <si>
    <t>07209</t>
  </si>
  <si>
    <t>Guadalupe Victoria Cuautepec</t>
  </si>
  <si>
    <t>07210</t>
  </si>
  <si>
    <t>Chalma de Guadalupe</t>
  </si>
  <si>
    <t>07214</t>
  </si>
  <si>
    <t>Ampliación Chalma de Guadalupe</t>
  </si>
  <si>
    <t>07220</t>
  </si>
  <si>
    <t>Castillo Chico</t>
  </si>
  <si>
    <t>Castillo Grande</t>
  </si>
  <si>
    <t>07224</t>
  </si>
  <si>
    <t>Ampliación Castillo Grande</t>
  </si>
  <si>
    <t>07230</t>
  </si>
  <si>
    <t>Zona Escolar</t>
  </si>
  <si>
    <t>07239</t>
  </si>
  <si>
    <t>Zona Escolar Oriente</t>
  </si>
  <si>
    <t>07240</t>
  </si>
  <si>
    <t>El Arbolillo</t>
  </si>
  <si>
    <t>07250</t>
  </si>
  <si>
    <t>07259</t>
  </si>
  <si>
    <t>Ampliación Benito Juárez</t>
  </si>
  <si>
    <t>07268</t>
  </si>
  <si>
    <t>Solidaridad Nacional</t>
  </si>
  <si>
    <t>07270</t>
  </si>
  <si>
    <t>Residencial Acueducto de Guadalupe</t>
  </si>
  <si>
    <t>07279</t>
  </si>
  <si>
    <t>Acueducto de Guadalupe</t>
  </si>
  <si>
    <t>07280</t>
  </si>
  <si>
    <t>Jorge Negrete</t>
  </si>
  <si>
    <t>07290</t>
  </si>
  <si>
    <t>La Pastora</t>
  </si>
  <si>
    <t>07300</t>
  </si>
  <si>
    <t>Lindavista Norte</t>
  </si>
  <si>
    <t>Lindavista Sur</t>
  </si>
  <si>
    <t>07310</t>
  </si>
  <si>
    <t>Candelaria Ticomán</t>
  </si>
  <si>
    <t>07320</t>
  </si>
  <si>
    <t>La Purísima Ticomán</t>
  </si>
  <si>
    <t>Residencial la Escalera</t>
  </si>
  <si>
    <t>07330</t>
  </si>
  <si>
    <t>Santa María Ticomán</t>
  </si>
  <si>
    <t>07340</t>
  </si>
  <si>
    <t>La Laguna Ticomán</t>
  </si>
  <si>
    <t>San José Ticomán</t>
  </si>
  <si>
    <t>07350</t>
  </si>
  <si>
    <t>Guadalupe Ticomán</t>
  </si>
  <si>
    <t>San Juan y Guadalupe Ticomán</t>
  </si>
  <si>
    <t>07359</t>
  </si>
  <si>
    <t>San Rafael Ticomán</t>
  </si>
  <si>
    <t>07360</t>
  </si>
  <si>
    <t>San Pedro Zacatenco</t>
  </si>
  <si>
    <t>07369</t>
  </si>
  <si>
    <t>Residencial Zacatenco</t>
  </si>
  <si>
    <t>07370</t>
  </si>
  <si>
    <t>Capultitlan</t>
  </si>
  <si>
    <t>07380</t>
  </si>
  <si>
    <t>Maximino Ávila Camacho</t>
  </si>
  <si>
    <t>Tlacamaca</t>
  </si>
  <si>
    <t>07400</t>
  </si>
  <si>
    <t>Salvador Díaz Mirón</t>
  </si>
  <si>
    <t>07410</t>
  </si>
  <si>
    <t>Juan González Romero</t>
  </si>
  <si>
    <t>Villa Hermosa</t>
  </si>
  <si>
    <t>07420</t>
  </si>
  <si>
    <t>El Coyol</t>
  </si>
  <si>
    <t>Nueva Atzacoalco</t>
  </si>
  <si>
    <t>07430</t>
  </si>
  <si>
    <t>Del Obrero</t>
  </si>
  <si>
    <t>07440</t>
  </si>
  <si>
    <t>Vasco de Quiroga</t>
  </si>
  <si>
    <t>07450</t>
  </si>
  <si>
    <t>DM Nacional</t>
  </si>
  <si>
    <t>07455</t>
  </si>
  <si>
    <t>Ferrocarrilera</t>
  </si>
  <si>
    <t>07456</t>
  </si>
  <si>
    <t>LI Legislatura</t>
  </si>
  <si>
    <t>07460</t>
  </si>
  <si>
    <t>Granjas Modernas</t>
  </si>
  <si>
    <t>07469</t>
  </si>
  <si>
    <t>Constitución de la República</t>
  </si>
  <si>
    <t>07470</t>
  </si>
  <si>
    <t>Ampliación San Juan de Aragón</t>
  </si>
  <si>
    <t>07480</t>
  </si>
  <si>
    <t>San Pedro El Chico</t>
  </si>
  <si>
    <t>07500</t>
  </si>
  <si>
    <t>La Pradera</t>
  </si>
  <si>
    <t>07509</t>
  </si>
  <si>
    <t>Pradera II Sección</t>
  </si>
  <si>
    <t>07510</t>
  </si>
  <si>
    <t>San Felipe de Jesús</t>
  </si>
  <si>
    <t>07520</t>
  </si>
  <si>
    <t>25 de Julio</t>
  </si>
  <si>
    <t>07530</t>
  </si>
  <si>
    <t>Campestre Aragón</t>
  </si>
  <si>
    <t>07540</t>
  </si>
  <si>
    <t>La Esmeralda</t>
  </si>
  <si>
    <t>07550</t>
  </si>
  <si>
    <t>07560</t>
  </si>
  <si>
    <t>Ampliación Providencia</t>
  </si>
  <si>
    <t>07570</t>
  </si>
  <si>
    <t>Villa de Aragón</t>
  </si>
  <si>
    <t>07580</t>
  </si>
  <si>
    <t>Ampliación Casas Alemán</t>
  </si>
  <si>
    <t>07600</t>
  </si>
  <si>
    <t>Progreso Nacional</t>
  </si>
  <si>
    <t>07620</t>
  </si>
  <si>
    <t>Santa Rosa</t>
  </si>
  <si>
    <t>07630</t>
  </si>
  <si>
    <t>San José de la Escalera</t>
  </si>
  <si>
    <t>07640</t>
  </si>
  <si>
    <t>Santiago Atepetlac</t>
  </si>
  <si>
    <t>07650</t>
  </si>
  <si>
    <t>Ampliación Progreso Nacional</t>
  </si>
  <si>
    <t>07670</t>
  </si>
  <si>
    <t>Guadalupe Proletaria</t>
  </si>
  <si>
    <t>07680</t>
  </si>
  <si>
    <t>Ampliación Guadalupe Proletaria</t>
  </si>
  <si>
    <t>07700</t>
  </si>
  <si>
    <t>Nueva Industrial Vallejo</t>
  </si>
  <si>
    <t>07707</t>
  </si>
  <si>
    <t>Siete Maravillas</t>
  </si>
  <si>
    <t>07708</t>
  </si>
  <si>
    <t>Torres Lindavista</t>
  </si>
  <si>
    <t>07720</t>
  </si>
  <si>
    <t>Lindavista Vallejo I Sección</t>
  </si>
  <si>
    <t>07730</t>
  </si>
  <si>
    <t>Churubusco Tepeyac</t>
  </si>
  <si>
    <t>Montevideo</t>
  </si>
  <si>
    <t>San Bartolo Atepehuacan</t>
  </si>
  <si>
    <t>07739</t>
  </si>
  <si>
    <t>Planetario Lindavista</t>
  </si>
  <si>
    <t>07740</t>
  </si>
  <si>
    <t>Valle del Tepeyac</t>
  </si>
  <si>
    <t>07750</t>
  </si>
  <si>
    <t>Nueva Vallejo</t>
  </si>
  <si>
    <t>07754</t>
  </si>
  <si>
    <t>Lindavista Vallejo III Sección</t>
  </si>
  <si>
    <t>07755</t>
  </si>
  <si>
    <t>Lindavista Vallejo II Sección</t>
  </si>
  <si>
    <t>07760</t>
  </si>
  <si>
    <t>Magdalena de las Salinas</t>
  </si>
  <si>
    <t>07770</t>
  </si>
  <si>
    <t>Panamericana</t>
  </si>
  <si>
    <t>Ampliación Panamericana</t>
  </si>
  <si>
    <t>07780</t>
  </si>
  <si>
    <t>Defensores de La República</t>
  </si>
  <si>
    <t>Héroe de Nacozari</t>
  </si>
  <si>
    <t>07790</t>
  </si>
  <si>
    <t>Guadalupe Victoria</t>
  </si>
  <si>
    <t>Vallejo Poniente</t>
  </si>
  <si>
    <t>07800</t>
  </si>
  <si>
    <t>Industrial</t>
  </si>
  <si>
    <t>07810</t>
  </si>
  <si>
    <t>Estrella</t>
  </si>
  <si>
    <t>07820</t>
  </si>
  <si>
    <t>Aragón Inguarán</t>
  </si>
  <si>
    <t>Tres Estrellas</t>
  </si>
  <si>
    <t>07830</t>
  </si>
  <si>
    <t>Gertrudis Sánchez 1a Sección</t>
  </si>
  <si>
    <t>07838</t>
  </si>
  <si>
    <t>Gertrudis Sánchez 3a Sección</t>
  </si>
  <si>
    <t>07839</t>
  </si>
  <si>
    <t>Gertrudis Sánchez 2a Sección</t>
  </si>
  <si>
    <t>07840</t>
  </si>
  <si>
    <t>Guadalupe Tepeyac</t>
  </si>
  <si>
    <t>7 de Noviembre</t>
  </si>
  <si>
    <t>07850</t>
  </si>
  <si>
    <t>Bondojito</t>
  </si>
  <si>
    <t>Faja de Oro</t>
  </si>
  <si>
    <t>07858</t>
  </si>
  <si>
    <t>Ampliación Emiliano Zapata</t>
  </si>
  <si>
    <t>07859</t>
  </si>
  <si>
    <t>Ampliación Mártires de Río Blanco</t>
  </si>
  <si>
    <t>07860</t>
  </si>
  <si>
    <t>La Joyita</t>
  </si>
  <si>
    <t>Tablas de San Agustín</t>
  </si>
  <si>
    <t>07869</t>
  </si>
  <si>
    <t>Belisario Domínguez</t>
  </si>
  <si>
    <t>07870</t>
  </si>
  <si>
    <t>Guadalupe Insurgentes</t>
  </si>
  <si>
    <t>Vallejo</t>
  </si>
  <si>
    <t>07880</t>
  </si>
  <si>
    <t>Mártires de Río Blanco</t>
  </si>
  <si>
    <t>07889</t>
  </si>
  <si>
    <t>07890</t>
  </si>
  <si>
    <t>Nueva Tenochtitlán</t>
  </si>
  <si>
    <t>Cuchilla La Joya</t>
  </si>
  <si>
    <t>07899</t>
  </si>
  <si>
    <t>La Malinche</t>
  </si>
  <si>
    <t>07900</t>
  </si>
  <si>
    <t>Cuchilla del Tesoro</t>
  </si>
  <si>
    <t>07910</t>
  </si>
  <si>
    <t>San Juan de Aragón VII Sección</t>
  </si>
  <si>
    <t>07918</t>
  </si>
  <si>
    <t>San Juan de Aragón VI Sección</t>
  </si>
  <si>
    <t>07919</t>
  </si>
  <si>
    <t>Ex Ejido San Juan de Aragón Sector 32</t>
  </si>
  <si>
    <t>07920</t>
  </si>
  <si>
    <t>El Olivo</t>
  </si>
  <si>
    <t>San Juan de Aragón</t>
  </si>
  <si>
    <t>07930</t>
  </si>
  <si>
    <t>Indeco</t>
  </si>
  <si>
    <t>07939</t>
  </si>
  <si>
    <t>Héroes de Chapultepec</t>
  </si>
  <si>
    <t>07940</t>
  </si>
  <si>
    <t>Ex Ejido San Juan de Aragón Sector 33</t>
  </si>
  <si>
    <t>07950</t>
  </si>
  <si>
    <t>07960</t>
  </si>
  <si>
    <t>Héroes de Cerro Prieto</t>
  </si>
  <si>
    <t>Ex Escuela de Tiro</t>
  </si>
  <si>
    <t>Fernando Casas Alemán</t>
  </si>
  <si>
    <t>07969</t>
  </si>
  <si>
    <t>San Juan de Aragón I Sección</t>
  </si>
  <si>
    <t>San Juan de Aragón II Sección</t>
  </si>
  <si>
    <t>07970</t>
  </si>
  <si>
    <t>San Juan de Aragón III Sección</t>
  </si>
  <si>
    <t>07979</t>
  </si>
  <si>
    <t>San Juan de Aragón IV Sección</t>
  </si>
  <si>
    <t>San Juan de Aragón V Sección</t>
  </si>
  <si>
    <t>07980</t>
  </si>
  <si>
    <t>Narciso Bassols</t>
  </si>
  <si>
    <t>07990</t>
  </si>
  <si>
    <t>C.T.M. Aragón</t>
  </si>
  <si>
    <t>08000</t>
  </si>
  <si>
    <t>Gabriel Ramos Millán Sección Bramadero</t>
  </si>
  <si>
    <t>Iztacalco</t>
  </si>
  <si>
    <t>08010</t>
  </si>
  <si>
    <t>Ex-Ejido de La Magdalena Mixiuhca</t>
  </si>
  <si>
    <t>08020</t>
  </si>
  <si>
    <t>Ampliación Gabriel Ramos Millán</t>
  </si>
  <si>
    <t>08030</t>
  </si>
  <si>
    <t>Gabriel Ramos Millán Sección Cuchilla</t>
  </si>
  <si>
    <t>08040</t>
  </si>
  <si>
    <t>Carlos Zapata Vela</t>
  </si>
  <si>
    <t>08100</t>
  </si>
  <si>
    <t>Agrícola Pantitlán</t>
  </si>
  <si>
    <t>08200</t>
  </si>
  <si>
    <t>Viaducto Piedad</t>
  </si>
  <si>
    <t>08210</t>
  </si>
  <si>
    <t>Nueva Santa Anita</t>
  </si>
  <si>
    <t>08220</t>
  </si>
  <si>
    <t>08230</t>
  </si>
  <si>
    <t>San Francisco Xicaltongo</t>
  </si>
  <si>
    <t>08240</t>
  </si>
  <si>
    <t>Santiago Norte</t>
  </si>
  <si>
    <t>08300</t>
  </si>
  <si>
    <t>Santa Anita</t>
  </si>
  <si>
    <t>08310</t>
  </si>
  <si>
    <t>08320</t>
  </si>
  <si>
    <t>Fraccionamiento Coyuya</t>
  </si>
  <si>
    <t>08400</t>
  </si>
  <si>
    <t>Granjas México</t>
  </si>
  <si>
    <t>08420</t>
  </si>
  <si>
    <t>Cuchilla Agrícola Oriental</t>
  </si>
  <si>
    <t>08500</t>
  </si>
  <si>
    <t>Agrícola Oriental</t>
  </si>
  <si>
    <t>08510</t>
  </si>
  <si>
    <t>08600</t>
  </si>
  <si>
    <t>La Asunción</t>
  </si>
  <si>
    <t>08610</t>
  </si>
  <si>
    <t>Zapotla</t>
  </si>
  <si>
    <t>08620</t>
  </si>
  <si>
    <t>08650</t>
  </si>
  <si>
    <t>08700</t>
  </si>
  <si>
    <t>08710</t>
  </si>
  <si>
    <t>Tlazintla</t>
  </si>
  <si>
    <t>08720</t>
  </si>
  <si>
    <t>Gabriel Ramos Millán Sección Tlacotal</t>
  </si>
  <si>
    <t>08730</t>
  </si>
  <si>
    <t>Gabriel Ramos Millán</t>
  </si>
  <si>
    <t>08760</t>
  </si>
  <si>
    <t>INPI Picos</t>
  </si>
  <si>
    <t>Los Picos de Iztacalco Sección 2A</t>
  </si>
  <si>
    <t>Los Picos de Iztacalco Sección 1B</t>
  </si>
  <si>
    <t>08770</t>
  </si>
  <si>
    <t>Los Picos de Iztacalco Sección 1A</t>
  </si>
  <si>
    <t>08800</t>
  </si>
  <si>
    <t>Santiago Sur</t>
  </si>
  <si>
    <t>08810</t>
  </si>
  <si>
    <t>Reforma Iztaccíhuatl Norte</t>
  </si>
  <si>
    <t>08830</t>
  </si>
  <si>
    <t>Militar Marte</t>
  </si>
  <si>
    <t>08840</t>
  </si>
  <si>
    <t>Reforma Iztaccíhuatl Sur</t>
  </si>
  <si>
    <t>08900</t>
  </si>
  <si>
    <t>INFONAVIT Iztacalco</t>
  </si>
  <si>
    <t>08910</t>
  </si>
  <si>
    <t>Santa Cruz</t>
  </si>
  <si>
    <t>08920</t>
  </si>
  <si>
    <t>Jardines Tecma</t>
  </si>
  <si>
    <t>08930</t>
  </si>
  <si>
    <t>Campamento 2 de Octubre</t>
  </si>
  <si>
    <t>09000</t>
  </si>
  <si>
    <t>Iztapalapa</t>
  </si>
  <si>
    <t>San Ignacio</t>
  </si>
  <si>
    <t>San José</t>
  </si>
  <si>
    <t>San Pablo</t>
  </si>
  <si>
    <t>09010</t>
  </si>
  <si>
    <t>Real del Moral</t>
  </si>
  <si>
    <t>09020</t>
  </si>
  <si>
    <t>Dr. Alfonso Ortiz Tirado</t>
  </si>
  <si>
    <t>09030</t>
  </si>
  <si>
    <t>Paseos de Churubusco</t>
  </si>
  <si>
    <t>09040</t>
  </si>
  <si>
    <t>Central de Abasto</t>
  </si>
  <si>
    <t>09060</t>
  </si>
  <si>
    <t>Escuadrón 201</t>
  </si>
  <si>
    <t>Sector Popular</t>
  </si>
  <si>
    <t>09070</t>
  </si>
  <si>
    <t>Granjas de San Antonio</t>
  </si>
  <si>
    <t>09080</t>
  </si>
  <si>
    <t>Cacama</t>
  </si>
  <si>
    <t>09089</t>
  </si>
  <si>
    <t>Unidad Modelo</t>
  </si>
  <si>
    <t>09090</t>
  </si>
  <si>
    <t>Héroes de Churubusco</t>
  </si>
  <si>
    <t>09099</t>
  </si>
  <si>
    <t>Mexicaltzingo</t>
  </si>
  <si>
    <t>09100</t>
  </si>
  <si>
    <t>Juan Escutia</t>
  </si>
  <si>
    <t>09130</t>
  </si>
  <si>
    <t>San Lorenzo Xicotencatl</t>
  </si>
  <si>
    <t>09140</t>
  </si>
  <si>
    <t>Santa Martha Acatitla Norte</t>
  </si>
  <si>
    <t>09180</t>
  </si>
  <si>
    <t>Ermita Zaragoza</t>
  </si>
  <si>
    <t>09200</t>
  </si>
  <si>
    <t>Unidad Vicente Guerrero</t>
  </si>
  <si>
    <t>09208</t>
  </si>
  <si>
    <t>Chinampac de Juárez</t>
  </si>
  <si>
    <t>09209</t>
  </si>
  <si>
    <t>Renovación</t>
  </si>
  <si>
    <t>09210</t>
  </si>
  <si>
    <t>Tepalcates</t>
  </si>
  <si>
    <t>09220</t>
  </si>
  <si>
    <t>Unidad Ejército Constitucionalista</t>
  </si>
  <si>
    <t>09230</t>
  </si>
  <si>
    <t>Ejército de Oriente</t>
  </si>
  <si>
    <t>El Paraíso</t>
  </si>
  <si>
    <t>José María Morelos y Pavón</t>
  </si>
  <si>
    <t>09239</t>
  </si>
  <si>
    <t>Ejército de Oriente Zona Peñón</t>
  </si>
  <si>
    <t>09240</t>
  </si>
  <si>
    <t>Progresista</t>
  </si>
  <si>
    <t>09250</t>
  </si>
  <si>
    <t>La Regadera</t>
  </si>
  <si>
    <t>09260</t>
  </si>
  <si>
    <t>Constitución de 1917</t>
  </si>
  <si>
    <t>09270</t>
  </si>
  <si>
    <t>Colonial Iztapalapa</t>
  </si>
  <si>
    <t>09280</t>
  </si>
  <si>
    <t>Jacarandas</t>
  </si>
  <si>
    <t>09290</t>
  </si>
  <si>
    <t>Santa Cruz Meyehualco</t>
  </si>
  <si>
    <t>09300</t>
  </si>
  <si>
    <t>Guadalupe del Moral</t>
  </si>
  <si>
    <t>09310</t>
  </si>
  <si>
    <t>Leyes de Reforma 1a Sección</t>
  </si>
  <si>
    <t>Leyes de Reforma 2a Sección</t>
  </si>
  <si>
    <t>Leyes de Reforma 3a Sección</t>
  </si>
  <si>
    <t>09319</t>
  </si>
  <si>
    <t>Cuchilla del Moral</t>
  </si>
  <si>
    <t>09320</t>
  </si>
  <si>
    <t>Sideral</t>
  </si>
  <si>
    <t>09350</t>
  </si>
  <si>
    <t>Albarrada</t>
  </si>
  <si>
    <t>09359</t>
  </si>
  <si>
    <t>Eva Sámano de López Mateos</t>
  </si>
  <si>
    <t>09360</t>
  </si>
  <si>
    <t>Ampliación San Miguel</t>
  </si>
  <si>
    <t>09400</t>
  </si>
  <si>
    <t>San Juanico Nextipac</t>
  </si>
  <si>
    <t>El Sifón</t>
  </si>
  <si>
    <t>09410</t>
  </si>
  <si>
    <t>Aculco</t>
  </si>
  <si>
    <t>Jardines de Churubusco</t>
  </si>
  <si>
    <t>Magdalena Atlazolpa</t>
  </si>
  <si>
    <t>San José Aculco</t>
  </si>
  <si>
    <t>09420</t>
  </si>
  <si>
    <t>Los Picos VI-B</t>
  </si>
  <si>
    <t>Nueva Rosita</t>
  </si>
  <si>
    <t>09429</t>
  </si>
  <si>
    <t>Purísima Atlazolpa</t>
  </si>
  <si>
    <t>09430</t>
  </si>
  <si>
    <t>Apatlaco</t>
  </si>
  <si>
    <t>El Triunfo</t>
  </si>
  <si>
    <t>09438</t>
  </si>
  <si>
    <t>Ampliación El Triunfo</t>
  </si>
  <si>
    <t>09440</t>
  </si>
  <si>
    <t>El Retoño</t>
  </si>
  <si>
    <t>San Andrés Tetepilco</t>
  </si>
  <si>
    <t>09450</t>
  </si>
  <si>
    <t>Banjidal</t>
  </si>
  <si>
    <t>09460</t>
  </si>
  <si>
    <t>Justo Sierra</t>
  </si>
  <si>
    <t>09470</t>
  </si>
  <si>
    <t>Sinatel</t>
  </si>
  <si>
    <t>09479</t>
  </si>
  <si>
    <t>Ampliación Sinatel</t>
  </si>
  <si>
    <t>09480</t>
  </si>
  <si>
    <t>El Prado</t>
  </si>
  <si>
    <t>09500</t>
  </si>
  <si>
    <t>Santa María Aztahuacán</t>
  </si>
  <si>
    <t>Santa María Aztahuacán Ampliación</t>
  </si>
  <si>
    <t>09510</t>
  </si>
  <si>
    <t>Santa Martha Acatitla</t>
  </si>
  <si>
    <t>09520</t>
  </si>
  <si>
    <t>El Edén</t>
  </si>
  <si>
    <t>San Sebastián Tecoloxtitla</t>
  </si>
  <si>
    <t>09530</t>
  </si>
  <si>
    <t>Santa Martha Acatitla Sur</t>
  </si>
  <si>
    <t>09550</t>
  </si>
  <si>
    <t>Monte Alban</t>
  </si>
  <si>
    <t>09560</t>
  </si>
  <si>
    <t>Paraje Zacatepec</t>
  </si>
  <si>
    <t>09570</t>
  </si>
  <si>
    <t>09578</t>
  </si>
  <si>
    <t>Ejército de Agua Prieta</t>
  </si>
  <si>
    <t>09600</t>
  </si>
  <si>
    <t>Santiago Acahualtepec</t>
  </si>
  <si>
    <t>09608</t>
  </si>
  <si>
    <t>Santiago Acahualtepec 1ra. Ampliación</t>
  </si>
  <si>
    <t>09609</t>
  </si>
  <si>
    <t>Santiago Acahualtepec 2a. Ampliación</t>
  </si>
  <si>
    <t>09620</t>
  </si>
  <si>
    <t>Lomas de Zaragoza</t>
  </si>
  <si>
    <t>09630</t>
  </si>
  <si>
    <t>San Miguel Teotongo Sección Corrales</t>
  </si>
  <si>
    <t>San Miguel Teotongo Sección Acorralado</t>
  </si>
  <si>
    <t>San Miguel Teotongo Sección Avisadero</t>
  </si>
  <si>
    <t>San Miguel Teotongo Sección Capilla</t>
  </si>
  <si>
    <t>San Miguel Teotongo Sección Guadalupe</t>
  </si>
  <si>
    <t>San Miguel Teotongo Sección Iztlahuaca</t>
  </si>
  <si>
    <t>San Miguel Teotongo Sección Jardines</t>
  </si>
  <si>
    <t>San Miguel Teotongo Sección La Cruz</t>
  </si>
  <si>
    <t>San Miguel Teotongo Sección Loma Alta</t>
  </si>
  <si>
    <t>San Miguel Teotongo Sección Mercedes</t>
  </si>
  <si>
    <t>San Miguel Teotongo Sección Palmitas</t>
  </si>
  <si>
    <t>San Miguel Teotongo Sección Puente</t>
  </si>
  <si>
    <t>San Miguel Teotongo Sección Ranchito</t>
  </si>
  <si>
    <t>San Miguel Teotongo Sección Rancho Bajo</t>
  </si>
  <si>
    <t>San Miguel Teotongo Sección Torres</t>
  </si>
  <si>
    <t>09637</t>
  </si>
  <si>
    <t>Campestre Potrero</t>
  </si>
  <si>
    <t>09638</t>
  </si>
  <si>
    <t>09640</t>
  </si>
  <si>
    <t>Lomas de la Estancia</t>
  </si>
  <si>
    <t>09648</t>
  </si>
  <si>
    <t>09660</t>
  </si>
  <si>
    <t>Citlalli</t>
  </si>
  <si>
    <t>09670</t>
  </si>
  <si>
    <t>Palmitas</t>
  </si>
  <si>
    <t>09680</t>
  </si>
  <si>
    <t>Tenorios</t>
  </si>
  <si>
    <t>09689</t>
  </si>
  <si>
    <t>Barranca de Guadalupe</t>
  </si>
  <si>
    <t>09690</t>
  </si>
  <si>
    <t>Iztlahuacán</t>
  </si>
  <si>
    <t>09696</t>
  </si>
  <si>
    <t>Miravalles</t>
  </si>
  <si>
    <t>09698</t>
  </si>
  <si>
    <t>Miguel de La Madrid Hurtado</t>
  </si>
  <si>
    <t>09700</t>
  </si>
  <si>
    <t>Carlos Hank Gonzalez</t>
  </si>
  <si>
    <t>Desarrollo Urbano Quetzalcoatl</t>
  </si>
  <si>
    <t>09704</t>
  </si>
  <si>
    <t>Degollado</t>
  </si>
  <si>
    <t>09705</t>
  </si>
  <si>
    <t>Degollado - Mexicatlalli</t>
  </si>
  <si>
    <t>09706</t>
  </si>
  <si>
    <t>San José Buenavista</t>
  </si>
  <si>
    <t>09708</t>
  </si>
  <si>
    <t>Mixcoatl</t>
  </si>
  <si>
    <t>09709</t>
  </si>
  <si>
    <t>Lomas de Santa Cruz</t>
  </si>
  <si>
    <t>09710</t>
  </si>
  <si>
    <t>Los Ángeles Apanoaya</t>
  </si>
  <si>
    <t>09720</t>
  </si>
  <si>
    <t>La Era</t>
  </si>
  <si>
    <t>09730</t>
  </si>
  <si>
    <t>Reforma Política</t>
  </si>
  <si>
    <t>09740</t>
  </si>
  <si>
    <t>Presidentes de México</t>
  </si>
  <si>
    <t>09750</t>
  </si>
  <si>
    <t>Insurgentes</t>
  </si>
  <si>
    <t>La Polvorilla</t>
  </si>
  <si>
    <t>Las Peñas</t>
  </si>
  <si>
    <t>09760</t>
  </si>
  <si>
    <t>Consejo Agrarista Mexicano</t>
  </si>
  <si>
    <t>09769</t>
  </si>
  <si>
    <t>El Triángulo</t>
  </si>
  <si>
    <t>09770</t>
  </si>
  <si>
    <t>Puente Blanco</t>
  </si>
  <si>
    <t>09780</t>
  </si>
  <si>
    <t>Año de Juárez</t>
  </si>
  <si>
    <t>Lomas de San Lorenzo</t>
  </si>
  <si>
    <t>09790</t>
  </si>
  <si>
    <t>San Lorenzo Tezonco</t>
  </si>
  <si>
    <t>09800</t>
  </si>
  <si>
    <t>Culhuacán</t>
  </si>
  <si>
    <t>Estrella Culhuacán</t>
  </si>
  <si>
    <t>Fuego Nuevo</t>
  </si>
  <si>
    <t>San Antonio Culhuacán</t>
  </si>
  <si>
    <t>San Simón Culhuacán</t>
  </si>
  <si>
    <t>Tula</t>
  </si>
  <si>
    <t>Valle de Luces</t>
  </si>
  <si>
    <t>09810</t>
  </si>
  <si>
    <t>Granjas Esmeralda</t>
  </si>
  <si>
    <t>Minerva</t>
  </si>
  <si>
    <t>Progreso del Sur</t>
  </si>
  <si>
    <t>09819</t>
  </si>
  <si>
    <t>Valle del Sur</t>
  </si>
  <si>
    <t>09820</t>
  </si>
  <si>
    <t>El Santuario</t>
  </si>
  <si>
    <t>Estrella del Sur</t>
  </si>
  <si>
    <t>Ricardo Flores Magón</t>
  </si>
  <si>
    <t>Santa Isabel Industrial</t>
  </si>
  <si>
    <t>09828</t>
  </si>
  <si>
    <t>Ampliación Ricardo Flores Magón</t>
  </si>
  <si>
    <t>09829</t>
  </si>
  <si>
    <t>Ampliación El Santuario</t>
  </si>
  <si>
    <t>09830</t>
  </si>
  <si>
    <t>El Manto</t>
  </si>
  <si>
    <t>Lomas El Manto</t>
  </si>
  <si>
    <t>Los Ángeles</t>
  </si>
  <si>
    <t>Paraje San Juan</t>
  </si>
  <si>
    <t>09837</t>
  </si>
  <si>
    <t>San Miguel 8va. Ampliación</t>
  </si>
  <si>
    <t>09838</t>
  </si>
  <si>
    <t>Plan de Iguala</t>
  </si>
  <si>
    <t>09839</t>
  </si>
  <si>
    <t>Ampliación Paraje San Juan</t>
  </si>
  <si>
    <t>San Juan Joya</t>
  </si>
  <si>
    <t>09840</t>
  </si>
  <si>
    <t>Los Reyes Culhuacán</t>
  </si>
  <si>
    <t>09849</t>
  </si>
  <si>
    <t>Ampliación Los Reyes</t>
  </si>
  <si>
    <t>09850</t>
  </si>
  <si>
    <t>San Juan Xalpa</t>
  </si>
  <si>
    <t>San Nicolás Tolentino</t>
  </si>
  <si>
    <t>Santa María del Monte</t>
  </si>
  <si>
    <t>09856</t>
  </si>
  <si>
    <t>Estado de Veracruz</t>
  </si>
  <si>
    <t>Ampliación Veracruzana</t>
  </si>
  <si>
    <t>09858</t>
  </si>
  <si>
    <t>Paraje San Juan Cerro</t>
  </si>
  <si>
    <t>09859</t>
  </si>
  <si>
    <t>09860</t>
  </si>
  <si>
    <t>Ampliación Bellavista</t>
  </si>
  <si>
    <t>Casa Blanca</t>
  </si>
  <si>
    <t>Cerro de La Estrella</t>
  </si>
  <si>
    <t>Parque Nacional Cerro  de la Estrella</t>
  </si>
  <si>
    <t>09868</t>
  </si>
  <si>
    <t>San Juan Estrella</t>
  </si>
  <si>
    <t>09870</t>
  </si>
  <si>
    <t>12 de Diciembre</t>
  </si>
  <si>
    <t>San Andrés Tomatlán</t>
  </si>
  <si>
    <t>Santa María Tomatlán</t>
  </si>
  <si>
    <t>09880</t>
  </si>
  <si>
    <t>El Vergel</t>
  </si>
  <si>
    <t>Granjas Estrella</t>
  </si>
  <si>
    <t>09890</t>
  </si>
  <si>
    <t>Lomas Estrella</t>
  </si>
  <si>
    <t>09897</t>
  </si>
  <si>
    <t>Carlos Jonguitud Barrios</t>
  </si>
  <si>
    <t>09900</t>
  </si>
  <si>
    <t>Guadalupe</t>
  </si>
  <si>
    <t>San Lorenzo</t>
  </si>
  <si>
    <t>09910</t>
  </si>
  <si>
    <t>La Esperanza</t>
  </si>
  <si>
    <t>09920</t>
  </si>
  <si>
    <t>José López Portillo</t>
  </si>
  <si>
    <t>09930</t>
  </si>
  <si>
    <t>09940</t>
  </si>
  <si>
    <t>Jardines de San Lorenzo Tezonco</t>
  </si>
  <si>
    <t>09960</t>
  </si>
  <si>
    <t>Celoalliotli</t>
  </si>
  <si>
    <t>USCOVI</t>
  </si>
  <si>
    <t>El Molino Tezonco</t>
  </si>
  <si>
    <t>Allapetlalli</t>
  </si>
  <si>
    <t>La Planta</t>
  </si>
  <si>
    <t>09969</t>
  </si>
  <si>
    <t>Cananea</t>
  </si>
  <si>
    <t>09970</t>
  </si>
  <si>
    <t>Valle de San Lorenzo</t>
  </si>
  <si>
    <t>10000</t>
  </si>
  <si>
    <t>Lomas Quebradas</t>
  </si>
  <si>
    <t>La Magdalena Contreras</t>
  </si>
  <si>
    <t>10010</t>
  </si>
  <si>
    <t>10020</t>
  </si>
  <si>
    <t>10130</t>
  </si>
  <si>
    <t>El Maestro</t>
  </si>
  <si>
    <t>10200</t>
  </si>
  <si>
    <t>San Jerónimo Lídice</t>
  </si>
  <si>
    <t>10300</t>
  </si>
  <si>
    <t>San Bernabé Ocotepec</t>
  </si>
  <si>
    <t>10320</t>
  </si>
  <si>
    <t>El Tanque</t>
  </si>
  <si>
    <t>10330</t>
  </si>
  <si>
    <t>Las Cruces</t>
  </si>
  <si>
    <t>10340</t>
  </si>
  <si>
    <t>Los Padres</t>
  </si>
  <si>
    <t>10350</t>
  </si>
  <si>
    <t>Lomas de San Bernabé</t>
  </si>
  <si>
    <t>10360</t>
  </si>
  <si>
    <t>Huayatla</t>
  </si>
  <si>
    <t>10368</t>
  </si>
  <si>
    <t>Ampliación Potrerillo</t>
  </si>
  <si>
    <t>10369</t>
  </si>
  <si>
    <t>Ampliación Lomas de San Bernabé</t>
  </si>
  <si>
    <t>Tierra Unida</t>
  </si>
  <si>
    <t>10370</t>
  </si>
  <si>
    <t>10378</t>
  </si>
  <si>
    <t>Atacaxco</t>
  </si>
  <si>
    <t>10379</t>
  </si>
  <si>
    <t>10380</t>
  </si>
  <si>
    <t>Barros Sierra</t>
  </si>
  <si>
    <t>10400</t>
  </si>
  <si>
    <t>10500</t>
  </si>
  <si>
    <t>Barrio San Francisco</t>
  </si>
  <si>
    <t>10580</t>
  </si>
  <si>
    <t>Barranca Seca</t>
  </si>
  <si>
    <t>10600</t>
  </si>
  <si>
    <t>El Rosal</t>
  </si>
  <si>
    <t>10610</t>
  </si>
  <si>
    <t>El Toro</t>
  </si>
  <si>
    <t>10620</t>
  </si>
  <si>
    <t>Potrerillo</t>
  </si>
  <si>
    <t>10630</t>
  </si>
  <si>
    <t>El Ocotal</t>
  </si>
  <si>
    <t>10640</t>
  </si>
  <si>
    <t>La Carbonera</t>
  </si>
  <si>
    <t>Pueblo Nuevo Alto</t>
  </si>
  <si>
    <t>Pueblo Nuevo Bajo</t>
  </si>
  <si>
    <t>10660</t>
  </si>
  <si>
    <t>El Ermitaño</t>
  </si>
  <si>
    <t>10700</t>
  </si>
  <si>
    <t>Héroes de Padierna</t>
  </si>
  <si>
    <t>10710</t>
  </si>
  <si>
    <t>Santa Teresa</t>
  </si>
  <si>
    <t>10800</t>
  </si>
  <si>
    <t>10810</t>
  </si>
  <si>
    <t>San Francisco</t>
  </si>
  <si>
    <t>10820</t>
  </si>
  <si>
    <t>La Guadalupe</t>
  </si>
  <si>
    <t>10830</t>
  </si>
  <si>
    <t>10840</t>
  </si>
  <si>
    <t>Las Calles</t>
  </si>
  <si>
    <t>Plazuela del Pedregal</t>
  </si>
  <si>
    <t>10900</t>
  </si>
  <si>
    <t>San Nicolás Totolapan</t>
  </si>
  <si>
    <t>10910</t>
  </si>
  <si>
    <t>La Magdalena</t>
  </si>
  <si>
    <t>10920</t>
  </si>
  <si>
    <t>Las Huertas</t>
  </si>
  <si>
    <t>10926</t>
  </si>
  <si>
    <t>Tierra Colorada</t>
  </si>
  <si>
    <t>11000</t>
  </si>
  <si>
    <t>Lomas de Chapultepec I Sección</t>
  </si>
  <si>
    <t>Lomas de Chapultepec VIII Sección</t>
  </si>
  <si>
    <t>Lomas de Chapultepec II Sección</t>
  </si>
  <si>
    <t>Lomas de Chapultepec III Sección</t>
  </si>
  <si>
    <t>Lomas de Chapultepec IV Sección</t>
  </si>
  <si>
    <t>Lomas de Chapultepec V Sección</t>
  </si>
  <si>
    <t>Lomas de Chapultepec VI Sección</t>
  </si>
  <si>
    <t>Lomas de Chapultepec VII Sección</t>
  </si>
  <si>
    <t>11040</t>
  </si>
  <si>
    <t>Molino del Rey</t>
  </si>
  <si>
    <t>11100</t>
  </si>
  <si>
    <t>Bosque de Chapultepec II Sección</t>
  </si>
  <si>
    <t>Bosque de Chapultepec III Sección</t>
  </si>
  <si>
    <t>11200</t>
  </si>
  <si>
    <t>Lomas Hermosa</t>
  </si>
  <si>
    <t>Lomas de Sotelo</t>
  </si>
  <si>
    <t>11210</t>
  </si>
  <si>
    <t>San Lorenzo Tlaltenango</t>
  </si>
  <si>
    <t>11220</t>
  </si>
  <si>
    <t>11230</t>
  </si>
  <si>
    <t>Argentina Poniente</t>
  </si>
  <si>
    <t>11240</t>
  </si>
  <si>
    <t>Ignacio Manuel Altamirano</t>
  </si>
  <si>
    <t>11250</t>
  </si>
  <si>
    <t>10 de Abril</t>
  </si>
  <si>
    <t>11260</t>
  </si>
  <si>
    <t>México Nuevo</t>
  </si>
  <si>
    <t>San Joaquín</t>
  </si>
  <si>
    <t>11270</t>
  </si>
  <si>
    <t>Argentina Antigua</t>
  </si>
  <si>
    <t>11280</t>
  </si>
  <si>
    <t>Torre Blanca</t>
  </si>
  <si>
    <t>11289</t>
  </si>
  <si>
    <t>Ampliación Torre Blanca</t>
  </si>
  <si>
    <t>11290</t>
  </si>
  <si>
    <t>Huíchapan</t>
  </si>
  <si>
    <t>San Diego Ocoyoacac</t>
  </si>
  <si>
    <t>11300</t>
  </si>
  <si>
    <t>Verónica Anzures</t>
  </si>
  <si>
    <t>11310</t>
  </si>
  <si>
    <t>Mariano Escobedo</t>
  </si>
  <si>
    <t>11320</t>
  </si>
  <si>
    <t>Anáhuac I Sección</t>
  </si>
  <si>
    <t>Anáhuac II Sección</t>
  </si>
  <si>
    <t>11330</t>
  </si>
  <si>
    <t>Un Hogar Para Nosotros</t>
  </si>
  <si>
    <t>11340</t>
  </si>
  <si>
    <t>Santo Tomas</t>
  </si>
  <si>
    <t>11350</t>
  </si>
  <si>
    <t>Plutarco Elías Calles</t>
  </si>
  <si>
    <t>11360</t>
  </si>
  <si>
    <t>Agricultura</t>
  </si>
  <si>
    <t>11370</t>
  </si>
  <si>
    <t>Tlaxpana</t>
  </si>
  <si>
    <t>11400</t>
  </si>
  <si>
    <t>Popotla</t>
  </si>
  <si>
    <t>11410</t>
  </si>
  <si>
    <t>Legaria</t>
  </si>
  <si>
    <t>Tacuba</t>
  </si>
  <si>
    <t>11420</t>
  </si>
  <si>
    <t>Nextitla</t>
  </si>
  <si>
    <t>11430</t>
  </si>
  <si>
    <t>Pensil Norte</t>
  </si>
  <si>
    <t>Ventura Pérez de Alva</t>
  </si>
  <si>
    <t>11440</t>
  </si>
  <si>
    <t>Reforma Pensil</t>
  </si>
  <si>
    <t>San Juanico</t>
  </si>
  <si>
    <t>11450</t>
  </si>
  <si>
    <t>Ahuehuetes Anáhuac</t>
  </si>
  <si>
    <t>Modelo Pensil</t>
  </si>
  <si>
    <t>Peralitos</t>
  </si>
  <si>
    <t>11460</t>
  </si>
  <si>
    <t>Dos Lagos</t>
  </si>
  <si>
    <t>Lago Norte</t>
  </si>
  <si>
    <t>Lago Sur</t>
  </si>
  <si>
    <t>Los Manzanos</t>
  </si>
  <si>
    <t>11470</t>
  </si>
  <si>
    <t>5 de Mayo</t>
  </si>
  <si>
    <t>Deportivo Pensil</t>
  </si>
  <si>
    <t>11480</t>
  </si>
  <si>
    <t>Francisco I Madero</t>
  </si>
  <si>
    <t>Popo</t>
  </si>
  <si>
    <t>11489</t>
  </si>
  <si>
    <t>Ampliación Popo</t>
  </si>
  <si>
    <t>11490</t>
  </si>
  <si>
    <t>Cuauhtémoc Pensil</t>
  </si>
  <si>
    <t>Pensil Sur</t>
  </si>
  <si>
    <t>11500</t>
  </si>
  <si>
    <t>Irrigación</t>
  </si>
  <si>
    <t>11510</t>
  </si>
  <si>
    <t>Polanco I Sección</t>
  </si>
  <si>
    <t>11520</t>
  </si>
  <si>
    <t>Granada</t>
  </si>
  <si>
    <t>11529</t>
  </si>
  <si>
    <t>Ampliación Granada</t>
  </si>
  <si>
    <t>11530</t>
  </si>
  <si>
    <t>Polanco II Sección</t>
  </si>
  <si>
    <t>11540</t>
  </si>
  <si>
    <t>Polanco III Sección</t>
  </si>
  <si>
    <t>11550</t>
  </si>
  <si>
    <t>Polanco IV Sección</t>
  </si>
  <si>
    <t>11560</t>
  </si>
  <si>
    <t>Polanco V Sección</t>
  </si>
  <si>
    <t>11570</t>
  </si>
  <si>
    <t>Chapultepec Morales</t>
  </si>
  <si>
    <t>11580</t>
  </si>
  <si>
    <t>Bosque de Chapultepec I Sección</t>
  </si>
  <si>
    <t>11590</t>
  </si>
  <si>
    <t>Anzures</t>
  </si>
  <si>
    <t>11600</t>
  </si>
  <si>
    <t>Residencial Militar</t>
  </si>
  <si>
    <t>11610</t>
  </si>
  <si>
    <t>Manuel Avila Camacho</t>
  </si>
  <si>
    <t>11619</t>
  </si>
  <si>
    <t>Campo Militar 1</t>
  </si>
  <si>
    <t>11650</t>
  </si>
  <si>
    <t>Reforma Social</t>
  </si>
  <si>
    <t>11700</t>
  </si>
  <si>
    <t>Bosque de las Lomas</t>
  </si>
  <si>
    <t>11800</t>
  </si>
  <si>
    <t>Escandón I Sección</t>
  </si>
  <si>
    <t>Escandón II Sección</t>
  </si>
  <si>
    <t>11810</t>
  </si>
  <si>
    <t>16 de Septiembre</t>
  </si>
  <si>
    <t>11820</t>
  </si>
  <si>
    <t>América</t>
  </si>
  <si>
    <t>11830</t>
  </si>
  <si>
    <t>Daniel Garza</t>
  </si>
  <si>
    <t>11840</t>
  </si>
  <si>
    <t>Ampliación Daniel Garza</t>
  </si>
  <si>
    <t>11850</t>
  </si>
  <si>
    <t>San Miguel Chapultepec I Sección</t>
  </si>
  <si>
    <t>San Miguel Chapultepec II Sección</t>
  </si>
  <si>
    <t>11860</t>
  </si>
  <si>
    <t>Observatorio</t>
  </si>
  <si>
    <t>11870</t>
  </si>
  <si>
    <t>Tacubaya</t>
  </si>
  <si>
    <t>11910</t>
  </si>
  <si>
    <t>Lomas de Bezares</t>
  </si>
  <si>
    <t>11920</t>
  </si>
  <si>
    <t>Real de las Lomas</t>
  </si>
  <si>
    <t>11930</t>
  </si>
  <si>
    <t>Lomas de Reforma</t>
  </si>
  <si>
    <t>11950</t>
  </si>
  <si>
    <t>Lomas Altas</t>
  </si>
  <si>
    <t>12000</t>
  </si>
  <si>
    <t>Milpa Alta</t>
  </si>
  <si>
    <t>La Luz</t>
  </si>
  <si>
    <t>Santa Martha</t>
  </si>
  <si>
    <t>Villa Milpa Alta Centro</t>
  </si>
  <si>
    <t>12070</t>
  </si>
  <si>
    <t>San Agustin</t>
  </si>
  <si>
    <t>12080</t>
  </si>
  <si>
    <t>San Agustin Ohtenco</t>
  </si>
  <si>
    <t>12100</t>
  </si>
  <si>
    <t>Cruztitla</t>
  </si>
  <si>
    <t>Tecaxtitla</t>
  </si>
  <si>
    <t>Tenantitla</t>
  </si>
  <si>
    <t>Xaltipac</t>
  </si>
  <si>
    <t>Xochitepec</t>
  </si>
  <si>
    <t>12110</t>
  </si>
  <si>
    <t>12200</t>
  </si>
  <si>
    <t>Nochtla</t>
  </si>
  <si>
    <t>Ocotitla</t>
  </si>
  <si>
    <t>Panchimalco</t>
  </si>
  <si>
    <t>12250</t>
  </si>
  <si>
    <t>San Bartolomé Xicomulco</t>
  </si>
  <si>
    <t>12300</t>
  </si>
  <si>
    <t>San Salvador Cuauhtenco</t>
  </si>
  <si>
    <t>12400</t>
  </si>
  <si>
    <t>Centro</t>
  </si>
  <si>
    <t>12410</t>
  </si>
  <si>
    <t>Chalmita</t>
  </si>
  <si>
    <t>12500</t>
  </si>
  <si>
    <t>San Lorenzo Tlacoyucan</t>
  </si>
  <si>
    <t>12600</t>
  </si>
  <si>
    <t>San Jerónimo Miacatlán</t>
  </si>
  <si>
    <t>12700</t>
  </si>
  <si>
    <t>San Francisco Tecoxpa</t>
  </si>
  <si>
    <t>12800</t>
  </si>
  <si>
    <t>San Juan Tepenahuac</t>
  </si>
  <si>
    <t>12910</t>
  </si>
  <si>
    <t>La Lupita Teticpac</t>
  </si>
  <si>
    <t>12920</t>
  </si>
  <si>
    <t>12930</t>
  </si>
  <si>
    <t>12940</t>
  </si>
  <si>
    <t>12950</t>
  </si>
  <si>
    <t>La Lupita Xolco</t>
  </si>
  <si>
    <t>13000</t>
  </si>
  <si>
    <t>Tláhuac</t>
  </si>
  <si>
    <t>13010</t>
  </si>
  <si>
    <t>13020</t>
  </si>
  <si>
    <t>13030</t>
  </si>
  <si>
    <t>13040</t>
  </si>
  <si>
    <t>13050</t>
  </si>
  <si>
    <t>La Habana</t>
  </si>
  <si>
    <t>13060</t>
  </si>
  <si>
    <t>Santa Ana</t>
  </si>
  <si>
    <t>13070</t>
  </si>
  <si>
    <t>13080</t>
  </si>
  <si>
    <t>13090</t>
  </si>
  <si>
    <t>Quiahuatla</t>
  </si>
  <si>
    <t>13093</t>
  </si>
  <si>
    <t>13094</t>
  </si>
  <si>
    <t>San Isidro</t>
  </si>
  <si>
    <t>13099</t>
  </si>
  <si>
    <t>13100</t>
  </si>
  <si>
    <t>13120</t>
  </si>
  <si>
    <t>Ampliación Santa Catarina</t>
  </si>
  <si>
    <t>Santiago</t>
  </si>
  <si>
    <t>13150</t>
  </si>
  <si>
    <t>13180</t>
  </si>
  <si>
    <t>13200</t>
  </si>
  <si>
    <t>13210</t>
  </si>
  <si>
    <t>13219</t>
  </si>
  <si>
    <t>Las Arboledas</t>
  </si>
  <si>
    <t>Ampliación Los Olivos</t>
  </si>
  <si>
    <t>13220</t>
  </si>
  <si>
    <t>La Nopalera</t>
  </si>
  <si>
    <t>13230</t>
  </si>
  <si>
    <t>Granjas Cabrera</t>
  </si>
  <si>
    <t>13250</t>
  </si>
  <si>
    <t>La Turba</t>
  </si>
  <si>
    <t>13270</t>
  </si>
  <si>
    <t>Del Mar</t>
  </si>
  <si>
    <t>13273</t>
  </si>
  <si>
    <t>La Draga</t>
  </si>
  <si>
    <t>13278</t>
  </si>
  <si>
    <t>Villa Centroamericana</t>
  </si>
  <si>
    <t>13280</t>
  </si>
  <si>
    <t>Agrícola Metropolitana</t>
  </si>
  <si>
    <t>13300</t>
  </si>
  <si>
    <t>Santa Ana Centro</t>
  </si>
  <si>
    <t>Santiago Centro</t>
  </si>
  <si>
    <t>Santa Ana Poniente</t>
  </si>
  <si>
    <t>Santa Ana Norte</t>
  </si>
  <si>
    <t>13310</t>
  </si>
  <si>
    <t>Zapotitla</t>
  </si>
  <si>
    <t>13315</t>
  </si>
  <si>
    <t>Ampliación Zapotitla</t>
  </si>
  <si>
    <t>13319</t>
  </si>
  <si>
    <t>La Estación</t>
  </si>
  <si>
    <t>13360</t>
  </si>
  <si>
    <t>La Conchita Zapotitlán</t>
  </si>
  <si>
    <t>Santa Ana Sur</t>
  </si>
  <si>
    <t>13400</t>
  </si>
  <si>
    <t>San Francisco Tlaltenco</t>
  </si>
  <si>
    <t>13410</t>
  </si>
  <si>
    <t>López Portillo</t>
  </si>
  <si>
    <t>13419</t>
  </si>
  <si>
    <t>Ampliación José López Portillo</t>
  </si>
  <si>
    <t>13420</t>
  </si>
  <si>
    <t>Selene</t>
  </si>
  <si>
    <t>13430</t>
  </si>
  <si>
    <t>Ampliación Selene</t>
  </si>
  <si>
    <t>13440</t>
  </si>
  <si>
    <t>Zacatenco</t>
  </si>
  <si>
    <t>13450</t>
  </si>
  <si>
    <t>Guadalupe Tlaltenco</t>
  </si>
  <si>
    <t>Ojo de Agua</t>
  </si>
  <si>
    <t>13460</t>
  </si>
  <si>
    <t>13508</t>
  </si>
  <si>
    <t>San Agustín</t>
  </si>
  <si>
    <t>La Soledad</t>
  </si>
  <si>
    <t>13509</t>
  </si>
  <si>
    <t>13510</t>
  </si>
  <si>
    <t>La Lupita</t>
  </si>
  <si>
    <t>13520</t>
  </si>
  <si>
    <t>13530</t>
  </si>
  <si>
    <t>Jaime Torres Bodet</t>
  </si>
  <si>
    <t>13540</t>
  </si>
  <si>
    <t>Tierra Blanca</t>
  </si>
  <si>
    <t>13545</t>
  </si>
  <si>
    <t>Ampliación La Conchita</t>
  </si>
  <si>
    <t>13549</t>
  </si>
  <si>
    <t>Peña Alta</t>
  </si>
  <si>
    <t>13550</t>
  </si>
  <si>
    <t>Jardines del Llano</t>
  </si>
  <si>
    <t>13600</t>
  </si>
  <si>
    <t>San Bartolomé</t>
  </si>
  <si>
    <t>13610</t>
  </si>
  <si>
    <t>13625</t>
  </si>
  <si>
    <t>13630</t>
  </si>
  <si>
    <t>13640</t>
  </si>
  <si>
    <t>13700</t>
  </si>
  <si>
    <t>San Nicolás Tetelco</t>
  </si>
  <si>
    <t>Tepantitlamilco</t>
  </si>
  <si>
    <t>14000</t>
  </si>
  <si>
    <t>Tlalpan Centro</t>
  </si>
  <si>
    <t>Tlalpan</t>
  </si>
  <si>
    <t>14010</t>
  </si>
  <si>
    <t>Parque del Pedregal</t>
  </si>
  <si>
    <t>14020</t>
  </si>
  <si>
    <t>Villa Olímpica</t>
  </si>
  <si>
    <t>14030</t>
  </si>
  <si>
    <t>14039</t>
  </si>
  <si>
    <t>Ampliación Isidro Fabela</t>
  </si>
  <si>
    <t>14040</t>
  </si>
  <si>
    <t>Cantera Puente de Piedra</t>
  </si>
  <si>
    <t>Pueblo Quieto</t>
  </si>
  <si>
    <t>14049</t>
  </si>
  <si>
    <t>Comuneros de Santa Úrsula</t>
  </si>
  <si>
    <t>14050</t>
  </si>
  <si>
    <t>Toriello Guerra</t>
  </si>
  <si>
    <t>14060</t>
  </si>
  <si>
    <t>Peña Pobre</t>
  </si>
  <si>
    <t>14070</t>
  </si>
  <si>
    <t>Rómulo Sánchez Mireles</t>
  </si>
  <si>
    <t>San Fernando</t>
  </si>
  <si>
    <t>San Pedro Apóstol</t>
  </si>
  <si>
    <t>14080</t>
  </si>
  <si>
    <t>Belisario Domínguez Sección XVI</t>
  </si>
  <si>
    <t>14090</t>
  </si>
  <si>
    <t>14100</t>
  </si>
  <si>
    <t>Pedregal de San Nicolás 1A Sección</t>
  </si>
  <si>
    <t>Pedregal de San Nicolás 2A Sección</t>
  </si>
  <si>
    <t>Pedregal de San Nicolás 3A Sección</t>
  </si>
  <si>
    <t>Pedregal de San Nicolás 4A Sección</t>
  </si>
  <si>
    <t>Pedregal de San Nicolás 5ª Sección</t>
  </si>
  <si>
    <t>14108</t>
  </si>
  <si>
    <t>Chichicaspatl</t>
  </si>
  <si>
    <t>14110</t>
  </si>
  <si>
    <t>Ampliación Fuentes del Pedregal</t>
  </si>
  <si>
    <t>14120</t>
  </si>
  <si>
    <t>Rincón del Pedregal</t>
  </si>
  <si>
    <t>14140</t>
  </si>
  <si>
    <t>Fuentes del Pedregal</t>
  </si>
  <si>
    <t>14150</t>
  </si>
  <si>
    <t>Lomas del Pedregal Framboyanes</t>
  </si>
  <si>
    <t>14160</t>
  </si>
  <si>
    <t>Popular Santa Teresa</t>
  </si>
  <si>
    <t>14200</t>
  </si>
  <si>
    <t>Jardines del Ajusco</t>
  </si>
  <si>
    <t>14208</t>
  </si>
  <si>
    <t>Colinas del Ajusco</t>
  </si>
  <si>
    <t>14209</t>
  </si>
  <si>
    <t>Torres de Padierna</t>
  </si>
  <si>
    <t>14210</t>
  </si>
  <si>
    <t>Jardines en la Montaña</t>
  </si>
  <si>
    <t>14219</t>
  </si>
  <si>
    <t>Six Flags (Reino Aventura)</t>
  </si>
  <si>
    <t>Parque Nacional Bosque del Pedregal</t>
  </si>
  <si>
    <t>14220</t>
  </si>
  <si>
    <t>Cuchilla de Padierna</t>
  </si>
  <si>
    <t>Lomas del Pedregal</t>
  </si>
  <si>
    <t>14230</t>
  </si>
  <si>
    <t>Cultura Maya</t>
  </si>
  <si>
    <t>14239</t>
  </si>
  <si>
    <t>Los Encinos</t>
  </si>
  <si>
    <t>14240</t>
  </si>
  <si>
    <t>Lomas de Padierna</t>
  </si>
  <si>
    <t>Lomas Hidalgo</t>
  </si>
  <si>
    <t>14248</t>
  </si>
  <si>
    <t>Cruz del Farol</t>
  </si>
  <si>
    <t>14250</t>
  </si>
  <si>
    <t>Miguel Hidalgo 2A Sección</t>
  </si>
  <si>
    <t>Miguel Hidalgo 3A Sección</t>
  </si>
  <si>
    <t>Miguel Hidalgo 4A Sección</t>
  </si>
  <si>
    <t>14260</t>
  </si>
  <si>
    <t>Miguel Hidalgo 1A Sección</t>
  </si>
  <si>
    <t>14266</t>
  </si>
  <si>
    <t>Zacayucan Peña Pobre</t>
  </si>
  <si>
    <t>14267</t>
  </si>
  <si>
    <t>De Caramagüey</t>
  </si>
  <si>
    <t>14268</t>
  </si>
  <si>
    <t>La Lonja</t>
  </si>
  <si>
    <t>14269</t>
  </si>
  <si>
    <t>La Fama</t>
  </si>
  <si>
    <t>14270</t>
  </si>
  <si>
    <t>Primavera</t>
  </si>
  <si>
    <t>Verano</t>
  </si>
  <si>
    <t>14275</t>
  </si>
  <si>
    <t>Paraje 38</t>
  </si>
  <si>
    <t>14300</t>
  </si>
  <si>
    <t>Nueva Oriental Coapa</t>
  </si>
  <si>
    <t>Residencial Acoxpa</t>
  </si>
  <si>
    <t>Residencial Miramontes</t>
  </si>
  <si>
    <t>14308</t>
  </si>
  <si>
    <t>Ex Hacienda Coapa</t>
  </si>
  <si>
    <t>14310</t>
  </si>
  <si>
    <t>Floresta Coyoacán</t>
  </si>
  <si>
    <t>14320</t>
  </si>
  <si>
    <t>Vergel Coapa</t>
  </si>
  <si>
    <t>14325</t>
  </si>
  <si>
    <t>Rinconada Coapa 2A Sección</t>
  </si>
  <si>
    <t>14326</t>
  </si>
  <si>
    <t>14330</t>
  </si>
  <si>
    <t>Granjas Coapa</t>
  </si>
  <si>
    <t>Rinconada Coapa 1A Sección</t>
  </si>
  <si>
    <t>14340</t>
  </si>
  <si>
    <t>Vergel de Coyoacán</t>
  </si>
  <si>
    <t>Vergel del Sur</t>
  </si>
  <si>
    <t>14350</t>
  </si>
  <si>
    <t>Prado Coapa 1A Sección</t>
  </si>
  <si>
    <t>14357</t>
  </si>
  <si>
    <t>Prado Coapa 2A Sección</t>
  </si>
  <si>
    <t>Prado Coapa 3A Sección</t>
  </si>
  <si>
    <t>14360</t>
  </si>
  <si>
    <t>Magisterial</t>
  </si>
  <si>
    <t>Magisterial Coapa</t>
  </si>
  <si>
    <t>14370</t>
  </si>
  <si>
    <t>Residencial Chimali</t>
  </si>
  <si>
    <t>San Lorenzo Huipulco</t>
  </si>
  <si>
    <t>Villa Lázaro Cárdenas</t>
  </si>
  <si>
    <t>14376</t>
  </si>
  <si>
    <t>Arboledas del Sur</t>
  </si>
  <si>
    <t>14377</t>
  </si>
  <si>
    <t>Hacienda San Juan</t>
  </si>
  <si>
    <t>14380</t>
  </si>
  <si>
    <t>A.M.S.A</t>
  </si>
  <si>
    <t>San Bartolo El Chico</t>
  </si>
  <si>
    <t>14386</t>
  </si>
  <si>
    <t>Rancho los Colorines</t>
  </si>
  <si>
    <t>14387</t>
  </si>
  <si>
    <t>Ex Hacienda San Juan de Dios</t>
  </si>
  <si>
    <t>14388</t>
  </si>
  <si>
    <t>14389</t>
  </si>
  <si>
    <t>Arenal de Guadalupe</t>
  </si>
  <si>
    <t>14390</t>
  </si>
  <si>
    <t>Rinconada Las Hadas</t>
  </si>
  <si>
    <t>Narciso Mendoza</t>
  </si>
  <si>
    <t>Residencial Villa Coapa</t>
  </si>
  <si>
    <t>Villa Coapa</t>
  </si>
  <si>
    <t>14400</t>
  </si>
  <si>
    <t>San Andrés Totoltepec</t>
  </si>
  <si>
    <t>14406</t>
  </si>
  <si>
    <t>Divisadero</t>
  </si>
  <si>
    <t>14408</t>
  </si>
  <si>
    <t>Nuevo Renacimiento de Axalco</t>
  </si>
  <si>
    <t>14409</t>
  </si>
  <si>
    <t>Tecorral</t>
  </si>
  <si>
    <t>14410</t>
  </si>
  <si>
    <t>Bosques de Tepeximilpa</t>
  </si>
  <si>
    <t>Fuentes Brotantes</t>
  </si>
  <si>
    <t>14420</t>
  </si>
  <si>
    <t>Cumbres de Tepetongo</t>
  </si>
  <si>
    <t>Mesa de los Hornos</t>
  </si>
  <si>
    <t>Santa Úrsula Xitla</t>
  </si>
  <si>
    <t>14426</t>
  </si>
  <si>
    <t>Texcaltenco</t>
  </si>
  <si>
    <t>Tlaxcaltenco la Mesa</t>
  </si>
  <si>
    <t>14427</t>
  </si>
  <si>
    <t>San Juan Tepeximilpa</t>
  </si>
  <si>
    <t>Tepeximilpa la Paz</t>
  </si>
  <si>
    <t>14429</t>
  </si>
  <si>
    <t>Santísima Trinidad</t>
  </si>
  <si>
    <t>14430</t>
  </si>
  <si>
    <t>El Truenito</t>
  </si>
  <si>
    <t>Tlalcoligia</t>
  </si>
  <si>
    <t>14438</t>
  </si>
  <si>
    <t>Pedregal de Santa Úrsula Xitla</t>
  </si>
  <si>
    <t>14439</t>
  </si>
  <si>
    <t>Pedregal de las Águilas</t>
  </si>
  <si>
    <t>14440</t>
  </si>
  <si>
    <t>Los Volcanes</t>
  </si>
  <si>
    <t>14449</t>
  </si>
  <si>
    <t>El Mirador 1A Sección</t>
  </si>
  <si>
    <t>El Mirador 2A Sección</t>
  </si>
  <si>
    <t>El Mirador 3A Sección</t>
  </si>
  <si>
    <t>14460</t>
  </si>
  <si>
    <t>Tlalpuente</t>
  </si>
  <si>
    <t>14470</t>
  </si>
  <si>
    <t>Plan de Ayala</t>
  </si>
  <si>
    <t>14476</t>
  </si>
  <si>
    <t>La Palma</t>
  </si>
  <si>
    <t>14479</t>
  </si>
  <si>
    <t>Viveros Coatectlán</t>
  </si>
  <si>
    <t>14480</t>
  </si>
  <si>
    <t>La Magdalena Petlacalco</t>
  </si>
  <si>
    <t>14490</t>
  </si>
  <si>
    <t>San Miguel Xicalco</t>
  </si>
  <si>
    <t>14500</t>
  </si>
  <si>
    <t>San Miguel Topilejo</t>
  </si>
  <si>
    <t>14600</t>
  </si>
  <si>
    <t>Valle Escondido</t>
  </si>
  <si>
    <t>14608</t>
  </si>
  <si>
    <t>Colinas del Bosque</t>
  </si>
  <si>
    <t>14609</t>
  </si>
  <si>
    <t>Las Tórtolas</t>
  </si>
  <si>
    <t>14610</t>
  </si>
  <si>
    <t>Arenal Tepepan</t>
  </si>
  <si>
    <t>14620</t>
  </si>
  <si>
    <t>Club de Golf México</t>
  </si>
  <si>
    <t>14629</t>
  </si>
  <si>
    <t>San Buenaventura</t>
  </si>
  <si>
    <t>14630</t>
  </si>
  <si>
    <t>Chimalcoyoc</t>
  </si>
  <si>
    <t>Villa Tlalpan</t>
  </si>
  <si>
    <t>14640</t>
  </si>
  <si>
    <t>Ejidos de San Pedro Mártir</t>
  </si>
  <si>
    <t>14643</t>
  </si>
  <si>
    <t>Fuentes de Tepepan</t>
  </si>
  <si>
    <t>14646</t>
  </si>
  <si>
    <t>Valle de Tepepan</t>
  </si>
  <si>
    <t>14647</t>
  </si>
  <si>
    <t>Juventud Unida</t>
  </si>
  <si>
    <t>Movimiento Organizado de Tlalpan</t>
  </si>
  <si>
    <t>Rinconada El Mirador</t>
  </si>
  <si>
    <t>14650</t>
  </si>
  <si>
    <t>San Pedro Mártir</t>
  </si>
  <si>
    <t>14653</t>
  </si>
  <si>
    <t>Heróico Colegio Militar</t>
  </si>
  <si>
    <t>14655</t>
  </si>
  <si>
    <t>Valle Verde</t>
  </si>
  <si>
    <t>14657</t>
  </si>
  <si>
    <t>Tlalmille</t>
  </si>
  <si>
    <t>14658</t>
  </si>
  <si>
    <t>Mirador del Valle</t>
  </si>
  <si>
    <t>14659</t>
  </si>
  <si>
    <t>María Esther Zuno de Echeverría</t>
  </si>
  <si>
    <t>14700</t>
  </si>
  <si>
    <t>San Miguel Ajusco</t>
  </si>
  <si>
    <t>14710</t>
  </si>
  <si>
    <t>Santo Tomas Ajusco</t>
  </si>
  <si>
    <t>14720</t>
  </si>
  <si>
    <t>Belvedere Ajusco</t>
  </si>
  <si>
    <t>14730</t>
  </si>
  <si>
    <t>Lomas de Cuilotepec</t>
  </si>
  <si>
    <t>14734</t>
  </si>
  <si>
    <t>El Zacatón</t>
  </si>
  <si>
    <t>14735</t>
  </si>
  <si>
    <t>Lomas de Tepemecatl</t>
  </si>
  <si>
    <t>14737</t>
  </si>
  <si>
    <t>Vistas del Pedregal</t>
  </si>
  <si>
    <t>14738</t>
  </si>
  <si>
    <t>Bosques del Pedregal</t>
  </si>
  <si>
    <t>14739</t>
  </si>
  <si>
    <t>2 de Octubre</t>
  </si>
  <si>
    <t>14740</t>
  </si>
  <si>
    <t>Lomas de Padierna Sur</t>
  </si>
  <si>
    <t>14748</t>
  </si>
  <si>
    <t>Mirador I</t>
  </si>
  <si>
    <t>Mirador II</t>
  </si>
  <si>
    <t>14749</t>
  </si>
  <si>
    <t>Chimilli</t>
  </si>
  <si>
    <t>14760</t>
  </si>
  <si>
    <t>Héroes de 1910</t>
  </si>
  <si>
    <t>14900</t>
  </si>
  <si>
    <t>Parres El Guarda</t>
  </si>
  <si>
    <t>15000</t>
  </si>
  <si>
    <t>General Ignacio Zaragoza</t>
  </si>
  <si>
    <t>Venustiano Carranza</t>
  </si>
  <si>
    <t>15010</t>
  </si>
  <si>
    <t>Valentín Gómez Farias</t>
  </si>
  <si>
    <t>15020</t>
  </si>
  <si>
    <t>Puebla</t>
  </si>
  <si>
    <t>15100</t>
  </si>
  <si>
    <t>Zona Centro</t>
  </si>
  <si>
    <t>15200</t>
  </si>
  <si>
    <t>Janitzio</t>
  </si>
  <si>
    <t>15210</t>
  </si>
  <si>
    <t>15220</t>
  </si>
  <si>
    <t>Nicolás Bravo</t>
  </si>
  <si>
    <t>Popular Rastro</t>
  </si>
  <si>
    <t>15230</t>
  </si>
  <si>
    <t>Emilio Carranza</t>
  </si>
  <si>
    <t>15240</t>
  </si>
  <si>
    <t>Michoacana</t>
  </si>
  <si>
    <t>15250</t>
  </si>
  <si>
    <t>Ampliación Michoacana</t>
  </si>
  <si>
    <t>15260</t>
  </si>
  <si>
    <t>Ampliación 20 de Noviembre</t>
  </si>
  <si>
    <t>15270</t>
  </si>
  <si>
    <t>15280</t>
  </si>
  <si>
    <t>Penitenciaria</t>
  </si>
  <si>
    <t>15290</t>
  </si>
  <si>
    <t>10 de Mayo</t>
  </si>
  <si>
    <t>15300</t>
  </si>
  <si>
    <t>20 de Noviembre</t>
  </si>
  <si>
    <t>15309</t>
  </si>
  <si>
    <t>5o Tramo 20 de Noviembre</t>
  </si>
  <si>
    <t>15310</t>
  </si>
  <si>
    <t>Felipe Ángeles</t>
  </si>
  <si>
    <t>15320</t>
  </si>
  <si>
    <t>Azteca</t>
  </si>
  <si>
    <t>15330</t>
  </si>
  <si>
    <t>Tres Mosqueteros</t>
  </si>
  <si>
    <t>15339</t>
  </si>
  <si>
    <t>Ampliación Venustiano Carranza</t>
  </si>
  <si>
    <t>15340</t>
  </si>
  <si>
    <t>15350</t>
  </si>
  <si>
    <t>Ampliación Penitenciaria</t>
  </si>
  <si>
    <t>15370</t>
  </si>
  <si>
    <t>15380</t>
  </si>
  <si>
    <t>Escuela de Tiro</t>
  </si>
  <si>
    <t>15390</t>
  </si>
  <si>
    <t>7 de Julio</t>
  </si>
  <si>
    <t>15400</t>
  </si>
  <si>
    <t>Romero Rubio</t>
  </si>
  <si>
    <t>15410</t>
  </si>
  <si>
    <t>Simón Bolívar</t>
  </si>
  <si>
    <t>15420</t>
  </si>
  <si>
    <t>Ampliación Simón Bolívar</t>
  </si>
  <si>
    <t>15430</t>
  </si>
  <si>
    <t>Aquiles Serdán</t>
  </si>
  <si>
    <t>15440</t>
  </si>
  <si>
    <t>15450</t>
  </si>
  <si>
    <t>Damián Carmona</t>
  </si>
  <si>
    <t>15460</t>
  </si>
  <si>
    <t>Revolución</t>
  </si>
  <si>
    <t>15470</t>
  </si>
  <si>
    <t>15500</t>
  </si>
  <si>
    <t>Moctezuma 1a Sección</t>
  </si>
  <si>
    <t>15510</t>
  </si>
  <si>
    <t>Pensador Mexicano</t>
  </si>
  <si>
    <t>15520</t>
  </si>
  <si>
    <t>Peñón de los Baños</t>
  </si>
  <si>
    <t>15530</t>
  </si>
  <si>
    <t>Moctezuma 2a Sección</t>
  </si>
  <si>
    <t>15540</t>
  </si>
  <si>
    <t>Santa Cruz Aviación</t>
  </si>
  <si>
    <t>15600</t>
  </si>
  <si>
    <t>Arenal 1a Sección</t>
  </si>
  <si>
    <t>15610</t>
  </si>
  <si>
    <t>Cuchilla Pantitlán</t>
  </si>
  <si>
    <t>15620</t>
  </si>
  <si>
    <t>México (Lic. Benito Juárez)</t>
  </si>
  <si>
    <t>15630</t>
  </si>
  <si>
    <t>Caracol</t>
  </si>
  <si>
    <t>15640</t>
  </si>
  <si>
    <t>Arenal 4a Sección</t>
  </si>
  <si>
    <t>Arenal Puerto Aéreo</t>
  </si>
  <si>
    <t>15650</t>
  </si>
  <si>
    <t>Ampliación Caracol</t>
  </si>
  <si>
    <t>15660</t>
  </si>
  <si>
    <t>Arenal 3a Sección</t>
  </si>
  <si>
    <t>15670</t>
  </si>
  <si>
    <t>15680</t>
  </si>
  <si>
    <t>Arenal 2a Sección</t>
  </si>
  <si>
    <t>15700</t>
  </si>
  <si>
    <t>Federal</t>
  </si>
  <si>
    <t>15710</t>
  </si>
  <si>
    <t>Industrial Puerto Aéreo</t>
  </si>
  <si>
    <t>15730</t>
  </si>
  <si>
    <t>4 Árboles</t>
  </si>
  <si>
    <t>15740</t>
  </si>
  <si>
    <t>Aviación Civil</t>
  </si>
  <si>
    <t>15750</t>
  </si>
  <si>
    <t>Ampliación Aviación Civil</t>
  </si>
  <si>
    <t>15800</t>
  </si>
  <si>
    <t>Jamaica</t>
  </si>
  <si>
    <t>15810</t>
  </si>
  <si>
    <t>Merced Balbuena</t>
  </si>
  <si>
    <t>15820</t>
  </si>
  <si>
    <t>Lorenzo Boturini</t>
  </si>
  <si>
    <t>15830</t>
  </si>
  <si>
    <t>Artes Gráficas</t>
  </si>
  <si>
    <t>15840</t>
  </si>
  <si>
    <t>Sevilla</t>
  </si>
  <si>
    <t>15850</t>
  </si>
  <si>
    <t>Magdalena Mixiuhca</t>
  </si>
  <si>
    <t>15860</t>
  </si>
  <si>
    <t>La Magdalena Mixiuhca</t>
  </si>
  <si>
    <t>15870</t>
  </si>
  <si>
    <t>Aarón Sáenz</t>
  </si>
  <si>
    <t>15900</t>
  </si>
  <si>
    <t>Jardín Balbuena</t>
  </si>
  <si>
    <t>15960</t>
  </si>
  <si>
    <t>Del Parque</t>
  </si>
  <si>
    <t>15970</t>
  </si>
  <si>
    <t>Aeronáutica Militar</t>
  </si>
  <si>
    <t>15980</t>
  </si>
  <si>
    <t>24 de Abril</t>
  </si>
  <si>
    <t>15990</t>
  </si>
  <si>
    <t>16000</t>
  </si>
  <si>
    <t>La Concepción Tlacoapa</t>
  </si>
  <si>
    <t>Xochimilco</t>
  </si>
  <si>
    <t>16010</t>
  </si>
  <si>
    <t>Bosque Residencial del Sur</t>
  </si>
  <si>
    <t>Las Peritas</t>
  </si>
  <si>
    <t>Paseos del Sur</t>
  </si>
  <si>
    <t>16020</t>
  </si>
  <si>
    <t>San Juan Tepepan</t>
  </si>
  <si>
    <t>Santa María Tepepan</t>
  </si>
  <si>
    <t>16029</t>
  </si>
  <si>
    <t>Ampliación Tepepan</t>
  </si>
  <si>
    <t>16030</t>
  </si>
  <si>
    <t>Huichapan</t>
  </si>
  <si>
    <t>La Noria</t>
  </si>
  <si>
    <t>Potrero de San Bernardino</t>
  </si>
  <si>
    <t>Ampliación La Noria</t>
  </si>
  <si>
    <t>16034</t>
  </si>
  <si>
    <t>18</t>
  </si>
  <si>
    <t>16035</t>
  </si>
  <si>
    <t>San Lorenzo La Cebada</t>
  </si>
  <si>
    <t>Rinconada Coapa</t>
  </si>
  <si>
    <t>16036</t>
  </si>
  <si>
    <t>Mercado de Flores Plantas y Hortalizas</t>
  </si>
  <si>
    <t>16038</t>
  </si>
  <si>
    <t>Ampliación San Marcos Norte</t>
  </si>
  <si>
    <t>16040</t>
  </si>
  <si>
    <t>16050</t>
  </si>
  <si>
    <t>Jardines del Sur</t>
  </si>
  <si>
    <t>16059</t>
  </si>
  <si>
    <t>Pblo. Stgo.Tepalcatlalpan, U. H. Rinconada del Sur</t>
  </si>
  <si>
    <t>16060</t>
  </si>
  <si>
    <t>16070</t>
  </si>
  <si>
    <t>Belén</t>
  </si>
  <si>
    <t>La Guadalupita</t>
  </si>
  <si>
    <t>Santa Crucita</t>
  </si>
  <si>
    <t>16080</t>
  </si>
  <si>
    <t>La Santísima</t>
  </si>
  <si>
    <t>San Cristóbal</t>
  </si>
  <si>
    <t>San Diego</t>
  </si>
  <si>
    <t>San Esteban</t>
  </si>
  <si>
    <t>16083</t>
  </si>
  <si>
    <t>Caltongo</t>
  </si>
  <si>
    <t>16090</t>
  </si>
  <si>
    <t>Tablas de San Lorenzo</t>
  </si>
  <si>
    <t>Xaltocan</t>
  </si>
  <si>
    <t>16100</t>
  </si>
  <si>
    <t>Santa Cruz Xochitepec</t>
  </si>
  <si>
    <t>16200</t>
  </si>
  <si>
    <t>Santiago Tepalcatlalpan</t>
  </si>
  <si>
    <t>16210</t>
  </si>
  <si>
    <t>La Concha</t>
  </si>
  <si>
    <t>16240</t>
  </si>
  <si>
    <t>Tlaxopan</t>
  </si>
  <si>
    <t>16300</t>
  </si>
  <si>
    <t>San Lucas Xochimanca</t>
  </si>
  <si>
    <t>16310</t>
  </si>
  <si>
    <t>La Cañada</t>
  </si>
  <si>
    <t>16320</t>
  </si>
  <si>
    <t>San Lucas Oriente</t>
  </si>
  <si>
    <t>16340</t>
  </si>
  <si>
    <t>Texmic</t>
  </si>
  <si>
    <t>16400</t>
  </si>
  <si>
    <t>San Lorenzo Atemoaya</t>
  </si>
  <si>
    <t>16410</t>
  </si>
  <si>
    <t>Lomas de Tonalco</t>
  </si>
  <si>
    <t>16420</t>
  </si>
  <si>
    <t>San Jerónimo</t>
  </si>
  <si>
    <t>16428</t>
  </si>
  <si>
    <t>El Jazmín</t>
  </si>
  <si>
    <t>16429</t>
  </si>
  <si>
    <t>Rancho Tejomulco</t>
  </si>
  <si>
    <t>16430</t>
  </si>
  <si>
    <t>Xochipilli</t>
  </si>
  <si>
    <t>16440</t>
  </si>
  <si>
    <t>16443</t>
  </si>
  <si>
    <t>Pocitos</t>
  </si>
  <si>
    <t>16450</t>
  </si>
  <si>
    <t>Santa María Nativitas</t>
  </si>
  <si>
    <t>16457</t>
  </si>
  <si>
    <t>Lomas de Nativitas</t>
  </si>
  <si>
    <t>16459</t>
  </si>
  <si>
    <t>Ampliación Nativitas</t>
  </si>
  <si>
    <t>16500</t>
  </si>
  <si>
    <t>Santa Cruz Acalpixca</t>
  </si>
  <si>
    <t>16513</t>
  </si>
  <si>
    <t>Del Puente</t>
  </si>
  <si>
    <t>16514</t>
  </si>
  <si>
    <t>La Gallera</t>
  </si>
  <si>
    <t>Tetitla</t>
  </si>
  <si>
    <t>Calpulco</t>
  </si>
  <si>
    <t>16520</t>
  </si>
  <si>
    <t>16530</t>
  </si>
  <si>
    <t>Las Flores</t>
  </si>
  <si>
    <t>16533</t>
  </si>
  <si>
    <t>Ahualapa</t>
  </si>
  <si>
    <t>16550</t>
  </si>
  <si>
    <t>Valle de Santa María</t>
  </si>
  <si>
    <t>16600</t>
  </si>
  <si>
    <t>San Gregorio Atlapulco</t>
  </si>
  <si>
    <t>16604</t>
  </si>
  <si>
    <t>16605</t>
  </si>
  <si>
    <t>16606</t>
  </si>
  <si>
    <t>3 de Mayo</t>
  </si>
  <si>
    <t>16607</t>
  </si>
  <si>
    <t>16609</t>
  </si>
  <si>
    <t>16610</t>
  </si>
  <si>
    <t>San Luis Tlaxialtemalco</t>
  </si>
  <si>
    <t>16614</t>
  </si>
  <si>
    <t>16615</t>
  </si>
  <si>
    <t>16616</t>
  </si>
  <si>
    <t>16617</t>
  </si>
  <si>
    <t>16620</t>
  </si>
  <si>
    <t>16629</t>
  </si>
  <si>
    <t>La Guadalupana</t>
  </si>
  <si>
    <t>16630</t>
  </si>
  <si>
    <t>San Juan Moyotepec</t>
  </si>
  <si>
    <t>16640</t>
  </si>
  <si>
    <t>San Juan Minas</t>
  </si>
  <si>
    <t>16710</t>
  </si>
  <si>
    <t>Quirino Mendoza</t>
  </si>
  <si>
    <t>16720</t>
  </si>
  <si>
    <t>16739</t>
  </si>
  <si>
    <t>16740</t>
  </si>
  <si>
    <t>Guadalupita</t>
  </si>
  <si>
    <t>16749</t>
  </si>
  <si>
    <t>Las Animas</t>
  </si>
  <si>
    <t>16750</t>
  </si>
  <si>
    <t>Calyequita</t>
  </si>
  <si>
    <t>16770</t>
  </si>
  <si>
    <t>San Felipe</t>
  </si>
  <si>
    <t>16776</t>
  </si>
  <si>
    <t>Santiaguito</t>
  </si>
  <si>
    <t>16780</t>
  </si>
  <si>
    <t>Cerrillos Primera Sección</t>
  </si>
  <si>
    <t>El Sacrificio</t>
  </si>
  <si>
    <t>Cerrillos Segunda Sección</t>
  </si>
  <si>
    <t>Cerrillos Tercera Sección</t>
  </si>
  <si>
    <t>16797</t>
  </si>
  <si>
    <t>16799</t>
  </si>
  <si>
    <t>Las Mesitas</t>
  </si>
  <si>
    <t>16800</t>
  </si>
  <si>
    <t>San Mateo Xalpa</t>
  </si>
  <si>
    <t>16810</t>
  </si>
  <si>
    <t>San Andrés Ahuayucan</t>
  </si>
  <si>
    <t>Rosario Tlali</t>
  </si>
  <si>
    <t>16813</t>
  </si>
  <si>
    <t>El Calvario</t>
  </si>
  <si>
    <t>16840</t>
  </si>
  <si>
    <t>Santa Cruz Chavarrieta</t>
  </si>
  <si>
    <t>16850</t>
  </si>
  <si>
    <t>Chapultepec</t>
  </si>
  <si>
    <t>16860</t>
  </si>
  <si>
    <t>Santa Cruz de Guadalupe</t>
  </si>
  <si>
    <t>16880</t>
  </si>
  <si>
    <t>Santa Cecilia Tepetlapa</t>
  </si>
  <si>
    <t>16900</t>
  </si>
  <si>
    <t>San Francisco Tlalnepantla</t>
  </si>
  <si>
    <t>50000</t>
  </si>
  <si>
    <t>Toluca de Lerdo Centro</t>
  </si>
  <si>
    <t>Toluca</t>
  </si>
  <si>
    <t>Toluca de Lerdo</t>
  </si>
  <si>
    <t>50010</t>
  </si>
  <si>
    <t>Celanese</t>
  </si>
  <si>
    <t>Club Jardín</t>
  </si>
  <si>
    <t>La Cruz Comalco</t>
  </si>
  <si>
    <t>Los Girasoles II</t>
  </si>
  <si>
    <t>Los Girasoles III</t>
  </si>
  <si>
    <t>Los Girasoles IV</t>
  </si>
  <si>
    <t>San Lorenzo Tepaltitlán Centro</t>
  </si>
  <si>
    <t>Tlacopa</t>
  </si>
  <si>
    <t>Universidad</t>
  </si>
  <si>
    <t>San Angelín</t>
  </si>
  <si>
    <t>Galaxias de San Lorenzo</t>
  </si>
  <si>
    <t>El Balcón</t>
  </si>
  <si>
    <t>Los Girasoles I</t>
  </si>
  <si>
    <t>San Juan de la Cruz</t>
  </si>
  <si>
    <t>Hacienda San Agustín</t>
  </si>
  <si>
    <t>La Loma</t>
  </si>
  <si>
    <t>Del Panteón</t>
  </si>
  <si>
    <t>Villas Tepaltitlán</t>
  </si>
  <si>
    <t>Gran Morada</t>
  </si>
  <si>
    <t>50016</t>
  </si>
  <si>
    <t>Jardines de la Crespa</t>
  </si>
  <si>
    <t>Parque industrial San Antonio</t>
  </si>
  <si>
    <t>De la Crespa</t>
  </si>
  <si>
    <t>50017</t>
  </si>
  <si>
    <t>Las Brisas</t>
  </si>
  <si>
    <t>Rincón de San Lorenzo</t>
  </si>
  <si>
    <t>50020</t>
  </si>
  <si>
    <t>Bosques de la Mora</t>
  </si>
  <si>
    <t>Los Frailes</t>
  </si>
  <si>
    <t>Rancho la Mora</t>
  </si>
  <si>
    <t>Rinconada de la Mora</t>
  </si>
  <si>
    <t>Santiago Miltepec</t>
  </si>
  <si>
    <t>3 Caminos</t>
  </si>
  <si>
    <t>Valle de Santiago Residencial</t>
  </si>
  <si>
    <t>50026</t>
  </si>
  <si>
    <t>Carlos Hank González</t>
  </si>
  <si>
    <t>50040</t>
  </si>
  <si>
    <t>La Retama</t>
  </si>
  <si>
    <t>La Teresona</t>
  </si>
  <si>
    <t>Unión</t>
  </si>
  <si>
    <t>San Luis Obispo</t>
  </si>
  <si>
    <t>San Miguel Apinahuizco</t>
  </si>
  <si>
    <t>Sor Juana Inés de la Cruz</t>
  </si>
  <si>
    <t>Electricistas Locales</t>
  </si>
  <si>
    <t>50050</t>
  </si>
  <si>
    <t>El Cóporo</t>
  </si>
  <si>
    <t>Zopilocalco Sur</t>
  </si>
  <si>
    <t>Zopilocalco Norte</t>
  </si>
  <si>
    <t>50060</t>
  </si>
  <si>
    <t>Niños Héroes (Pensiones)</t>
  </si>
  <si>
    <t>San Juan Buenavista</t>
  </si>
  <si>
    <t>Huitzila</t>
  </si>
  <si>
    <t>50070</t>
  </si>
  <si>
    <t>Meteoro</t>
  </si>
  <si>
    <t>Villas Fontana I</t>
  </si>
  <si>
    <t>Villas Fontana II</t>
  </si>
  <si>
    <t>Fidel Velázquez</t>
  </si>
  <si>
    <t>Reforma y Ferrocarriles Nacionales</t>
  </si>
  <si>
    <t>50071</t>
  </si>
  <si>
    <t>50075</t>
  </si>
  <si>
    <t>Las Torres</t>
  </si>
  <si>
    <t>Científicos</t>
  </si>
  <si>
    <t>50080</t>
  </si>
  <si>
    <t>La Merced  (Alameda)</t>
  </si>
  <si>
    <t>San Bernardino</t>
  </si>
  <si>
    <t>50090</t>
  </si>
  <si>
    <t>Santa Clara</t>
  </si>
  <si>
    <t>50100</t>
  </si>
  <si>
    <t>Bosques de San Mateo</t>
  </si>
  <si>
    <t>14 de Diciembre</t>
  </si>
  <si>
    <t>El Trigo</t>
  </si>
  <si>
    <t>La Ribera I</t>
  </si>
  <si>
    <t>La Ribera II</t>
  </si>
  <si>
    <t>La Ribera III</t>
  </si>
  <si>
    <t>La Ribera IV</t>
  </si>
  <si>
    <t>Miguel Hidalgo (Corralitos)</t>
  </si>
  <si>
    <t>Nueva Oxtotitlán</t>
  </si>
  <si>
    <t>Parque de San Mateo</t>
  </si>
  <si>
    <t>Parques Nacionales</t>
  </si>
  <si>
    <t>Protinbos</t>
  </si>
  <si>
    <t>Rincón del Parque</t>
  </si>
  <si>
    <t>San Mateo Oxtotitlán</t>
  </si>
  <si>
    <t>Ex-Hacienda San Jorge</t>
  </si>
  <si>
    <t>Lomas de San Mateo</t>
  </si>
  <si>
    <t>50103</t>
  </si>
  <si>
    <t>Tlayaca</t>
  </si>
  <si>
    <t>Tlanepantla</t>
  </si>
  <si>
    <t>Atotonilco</t>
  </si>
  <si>
    <t>50110</t>
  </si>
  <si>
    <t>Cultural</t>
  </si>
  <si>
    <t>Del Deporte</t>
  </si>
  <si>
    <t>Guadalupe San Buenaventura</t>
  </si>
  <si>
    <t>Plazas de San Buenaventura</t>
  </si>
  <si>
    <t>Vicente Guerrero</t>
  </si>
  <si>
    <t>Villas de San Buenaventura</t>
  </si>
  <si>
    <t>Real del Bosque</t>
  </si>
  <si>
    <t>50115</t>
  </si>
  <si>
    <t>Loma Bonita</t>
  </si>
  <si>
    <t>50120</t>
  </si>
  <si>
    <t>Ciprés</t>
  </si>
  <si>
    <t>Federal (Adolfo López Mateos)</t>
  </si>
  <si>
    <t>Granjas</t>
  </si>
  <si>
    <t>Morelos 1a Sección</t>
  </si>
  <si>
    <t>Morelos 2a Secc</t>
  </si>
  <si>
    <t>Residencial Colón</t>
  </si>
  <si>
    <t>Tollocan INFONAVIT</t>
  </si>
  <si>
    <t>50122</t>
  </si>
  <si>
    <t>Zona Militar</t>
  </si>
  <si>
    <t>50130</t>
  </si>
  <si>
    <t>Altamirano</t>
  </si>
  <si>
    <t>Américas</t>
  </si>
  <si>
    <t>Francisco Murguía El Ranchito</t>
  </si>
  <si>
    <t>50140</t>
  </si>
  <si>
    <t>Nueva Santa María de las Rosas</t>
  </si>
  <si>
    <t>Santa María de las Rosas</t>
  </si>
  <si>
    <t>Valle Don Camilo</t>
  </si>
  <si>
    <t>Villas Florencia</t>
  </si>
  <si>
    <t>Terminal</t>
  </si>
  <si>
    <t>50150</t>
  </si>
  <si>
    <t>Izcalli IPIEM</t>
  </si>
  <si>
    <t>Izcalli Toluca</t>
  </si>
  <si>
    <t>Juan Beltrán</t>
  </si>
  <si>
    <t>Progreso</t>
  </si>
  <si>
    <t>Salvador Sánchez Colín</t>
  </si>
  <si>
    <t>Vértice</t>
  </si>
  <si>
    <t>Comisión Federal de Electricidad</t>
  </si>
  <si>
    <t>50160</t>
  </si>
  <si>
    <t>Santa Ana Tlapaltitlán</t>
  </si>
  <si>
    <t>Villas de Santa Ana I</t>
  </si>
  <si>
    <t>Villas de Santa Ana II</t>
  </si>
  <si>
    <t>Villas de Santa Ana III</t>
  </si>
  <si>
    <t>Villas de Santa Ana IV</t>
  </si>
  <si>
    <t>Villas de Santa Ana V</t>
  </si>
  <si>
    <t>Villas de Santa Ana VI</t>
  </si>
  <si>
    <t>Villas de Santa Ana VII</t>
  </si>
  <si>
    <t>Villas de Santa Ana</t>
  </si>
  <si>
    <t>50168</t>
  </si>
  <si>
    <t>La Machincuepa</t>
  </si>
  <si>
    <t>Santa María Zozoquilpan</t>
  </si>
  <si>
    <t>50170</t>
  </si>
  <si>
    <t>Héroes del 5 de Mayo</t>
  </si>
  <si>
    <t>Isidro Fabela 1a Sección</t>
  </si>
  <si>
    <t>Las Haciendas</t>
  </si>
  <si>
    <t>Ocho Cedros</t>
  </si>
  <si>
    <t>El Seminario 1a Sección</t>
  </si>
  <si>
    <t>El Seminario 2a Sección</t>
  </si>
  <si>
    <t>El Seminario 3a Sección</t>
  </si>
  <si>
    <t>El Seminario 4a Sección</t>
  </si>
  <si>
    <t>El Seminario 5a Sección</t>
  </si>
  <si>
    <t>Villa Hogar</t>
  </si>
  <si>
    <t>Isidro Fabela 2a Sección</t>
  </si>
  <si>
    <t>Ocho Cedros 2a Sección</t>
  </si>
  <si>
    <t>50180</t>
  </si>
  <si>
    <t>Bosques de Colón</t>
  </si>
  <si>
    <t>Hermanos de la Vega</t>
  </si>
  <si>
    <t>Lázaro Cárdenas</t>
  </si>
  <si>
    <t>Ampliación Lázaro Cárdenas</t>
  </si>
  <si>
    <t>Moderna de la Cruz</t>
  </si>
  <si>
    <t>50190</t>
  </si>
  <si>
    <t>Unidad Victoria</t>
  </si>
  <si>
    <t>50200</t>
  </si>
  <si>
    <t>San Cristóbal Huichochitlán</t>
  </si>
  <si>
    <t>San Andrés Cuexcontitlán</t>
  </si>
  <si>
    <t>La Trinidad</t>
  </si>
  <si>
    <t>Barrio San Gabriel</t>
  </si>
  <si>
    <t>Armando Neyra Chavez</t>
  </si>
  <si>
    <t>Natividad</t>
  </si>
  <si>
    <t>San José Guadalupe</t>
  </si>
  <si>
    <t>San Salvador</t>
  </si>
  <si>
    <t>Paseos del Pilar</t>
  </si>
  <si>
    <t>50205</t>
  </si>
  <si>
    <t>Jicaltepec Cuexcontitlán</t>
  </si>
  <si>
    <t>San Diego de los Padres Cuexcontitlán</t>
  </si>
  <si>
    <t>San Diego de los Padres Otzacatipan</t>
  </si>
  <si>
    <t>50206</t>
  </si>
  <si>
    <t>San Diego Linares</t>
  </si>
  <si>
    <t>La Loma Cuexcontitlán</t>
  </si>
  <si>
    <t>50209</t>
  </si>
  <si>
    <t>Toluca (Lic. Adolfo López Mateos)</t>
  </si>
  <si>
    <t>50210</t>
  </si>
  <si>
    <t>Fuentes de San José</t>
  </si>
  <si>
    <t>Paseo Arboleda</t>
  </si>
  <si>
    <t>Los Sauces I</t>
  </si>
  <si>
    <t>Los Sauces II</t>
  </si>
  <si>
    <t>Los Sauces III</t>
  </si>
  <si>
    <t>Ex Hacienda San José</t>
  </si>
  <si>
    <t>Santa Cruz Otzacatipan</t>
  </si>
  <si>
    <t>Los Sauces IV</t>
  </si>
  <si>
    <t>Los Sauces V</t>
  </si>
  <si>
    <t>Valle de la Hacienda</t>
  </si>
  <si>
    <t>Hacienda del Valle II</t>
  </si>
  <si>
    <t>Bosques de Cantabria</t>
  </si>
  <si>
    <t>La Magdalena Otzacatipan</t>
  </si>
  <si>
    <t>Villa Mane</t>
  </si>
  <si>
    <t>Hacienda del Valle I</t>
  </si>
  <si>
    <t>Valle de San José</t>
  </si>
  <si>
    <t>50214</t>
  </si>
  <si>
    <t>Villas Santín</t>
  </si>
  <si>
    <t>Balcones Santín</t>
  </si>
  <si>
    <t>Paseos Santín</t>
  </si>
  <si>
    <t>50220</t>
  </si>
  <si>
    <t>San Mateo Otzacatipan</t>
  </si>
  <si>
    <t>Villa Tulipanes</t>
  </si>
  <si>
    <t>Villas de San Mateo</t>
  </si>
  <si>
    <t>De Canaleja</t>
  </si>
  <si>
    <t>50223</t>
  </si>
  <si>
    <t>Parque industrial Exportec II</t>
  </si>
  <si>
    <t>Parque industrial Exportec I</t>
  </si>
  <si>
    <t>50225</t>
  </si>
  <si>
    <t>San Miguel Totoltepec</t>
  </si>
  <si>
    <t>Geovillas Centenario</t>
  </si>
  <si>
    <t>Nueva San Francisco</t>
  </si>
  <si>
    <t>Bordo de las Canastas</t>
  </si>
  <si>
    <t>50226</t>
  </si>
  <si>
    <t>San Pedro Totoltepec</t>
  </si>
  <si>
    <t>Villas Santa María (Galaxia)</t>
  </si>
  <si>
    <t>La Arboleda II</t>
  </si>
  <si>
    <t>La Arboleda III</t>
  </si>
  <si>
    <t>50227</t>
  </si>
  <si>
    <t>La Floresta</t>
  </si>
  <si>
    <t>Misiones de Santa Esperanza</t>
  </si>
  <si>
    <t>Geovillas de San Mateo</t>
  </si>
  <si>
    <t>Rinconadas del Pilar</t>
  </si>
  <si>
    <t>Paseos de Toluca</t>
  </si>
  <si>
    <t>Villas de Santa Mónica</t>
  </si>
  <si>
    <t>50228</t>
  </si>
  <si>
    <t>La Perla</t>
  </si>
  <si>
    <t>Geo Villas de la Ind</t>
  </si>
  <si>
    <t>La Arboleda IV</t>
  </si>
  <si>
    <t>La Arboleda</t>
  </si>
  <si>
    <t>Geovillas los Cedros</t>
  </si>
  <si>
    <t>Las Fuentes</t>
  </si>
  <si>
    <t>Villa de San Andrés</t>
  </si>
  <si>
    <t>Los Sabinos</t>
  </si>
  <si>
    <t>Geo Villas de la Ind. II</t>
  </si>
  <si>
    <t>La Crespa</t>
  </si>
  <si>
    <t>La Arboleda V</t>
  </si>
  <si>
    <t>Las Fuentes Ind.</t>
  </si>
  <si>
    <t>Las Fuentes del Ordal</t>
  </si>
  <si>
    <t>50230</t>
  </si>
  <si>
    <t>Las Misiones</t>
  </si>
  <si>
    <t>Villa Toscana</t>
  </si>
  <si>
    <t>San José Guadalupe Otzacatipan</t>
  </si>
  <si>
    <t>San Blas Totoltepec</t>
  </si>
  <si>
    <t>San Blas Otzacatipan</t>
  </si>
  <si>
    <t>50233</t>
  </si>
  <si>
    <t>Parque industrial Toluca 2000</t>
  </si>
  <si>
    <t>Parque industrial Vesta</t>
  </si>
  <si>
    <t>50235</t>
  </si>
  <si>
    <t>San Francisco Totoltepec</t>
  </si>
  <si>
    <t>El Cerrillo Vista Hermosa</t>
  </si>
  <si>
    <t>Guadalupe Totoltepec</t>
  </si>
  <si>
    <t>50236</t>
  </si>
  <si>
    <t>La Constitución Totoltepec</t>
  </si>
  <si>
    <t>Arroyo Vista Hermosa</t>
  </si>
  <si>
    <t>50240</t>
  </si>
  <si>
    <t>El Carmen Totoltepec</t>
  </si>
  <si>
    <t>El Olimpo</t>
  </si>
  <si>
    <t>Prados de Tollocan</t>
  </si>
  <si>
    <t>Los Ahuehuetes</t>
  </si>
  <si>
    <t>50245</t>
  </si>
  <si>
    <t>Santa María Totoltepec</t>
  </si>
  <si>
    <t>Jesús García Lovera "El Pilar"</t>
  </si>
  <si>
    <t>Campo Real</t>
  </si>
  <si>
    <t>Los Héroes I</t>
  </si>
  <si>
    <t>Hacienda La Galia</t>
  </si>
  <si>
    <t>María Bonita</t>
  </si>
  <si>
    <t>San Antonio Abad</t>
  </si>
  <si>
    <t>Campo Real I</t>
  </si>
  <si>
    <t>Campo Real II</t>
  </si>
  <si>
    <t>Campo Real III</t>
  </si>
  <si>
    <t>Las Bugambilias</t>
  </si>
  <si>
    <t>Residencial la Joya</t>
  </si>
  <si>
    <t>La Alameda</t>
  </si>
  <si>
    <t>50246</t>
  </si>
  <si>
    <t>El Coecillo</t>
  </si>
  <si>
    <t>Los Héroes III</t>
  </si>
  <si>
    <t>Los Héroes II</t>
  </si>
  <si>
    <t>50250</t>
  </si>
  <si>
    <t>Las Palomas</t>
  </si>
  <si>
    <t>San Felipe Tlalmimilolpan</t>
  </si>
  <si>
    <t>Santa Juanita</t>
  </si>
  <si>
    <t>La Curva</t>
  </si>
  <si>
    <t>Las Margaritas</t>
  </si>
  <si>
    <t>Rancho de Maya</t>
  </si>
  <si>
    <t>La Loma Residencial</t>
  </si>
  <si>
    <t>50253</t>
  </si>
  <si>
    <t>Jardines de San Pedro</t>
  </si>
  <si>
    <t>Dos Ríos</t>
  </si>
  <si>
    <t>Los Álamos</t>
  </si>
  <si>
    <t>La Comunidad</t>
  </si>
  <si>
    <t>50254</t>
  </si>
  <si>
    <t>Tlala</t>
  </si>
  <si>
    <t>El Mogote</t>
  </si>
  <si>
    <t>El Frontón</t>
  </si>
  <si>
    <t>Balcones de San Felipe</t>
  </si>
  <si>
    <t>50255</t>
  </si>
  <si>
    <t>El Refugio</t>
  </si>
  <si>
    <t>Santiago Tlacotepec</t>
  </si>
  <si>
    <t>San Juan Tilapa Centro</t>
  </si>
  <si>
    <t>El Durazno</t>
  </si>
  <si>
    <t>Linda Vista</t>
  </si>
  <si>
    <t>Paraje Tlalmimilolpan</t>
  </si>
  <si>
    <t>Los Pajaritos</t>
  </si>
  <si>
    <t>Santiago Tlacotepec Centro</t>
  </si>
  <si>
    <t>Santa María</t>
  </si>
  <si>
    <t>50256</t>
  </si>
  <si>
    <t>Las Palmas</t>
  </si>
  <si>
    <t>Las Barranquitas</t>
  </si>
  <si>
    <t>El Canal</t>
  </si>
  <si>
    <t>50257</t>
  </si>
  <si>
    <t>El Cruzado</t>
  </si>
  <si>
    <t>Tollocan</t>
  </si>
  <si>
    <t>La Joya de Ignacio Esquivel</t>
  </si>
  <si>
    <t>Apilulco</t>
  </si>
  <si>
    <t>50258</t>
  </si>
  <si>
    <t>Acuxtitla</t>
  </si>
  <si>
    <t>El Chamizal</t>
  </si>
  <si>
    <t>Tilapa</t>
  </si>
  <si>
    <t>El Mostrante</t>
  </si>
  <si>
    <t>Puxinco</t>
  </si>
  <si>
    <t>Rancho Buenavista</t>
  </si>
  <si>
    <t>Paraje el Ocote</t>
  </si>
  <si>
    <t>50260</t>
  </si>
  <si>
    <t>Atenea</t>
  </si>
  <si>
    <t>Miramonte</t>
  </si>
  <si>
    <t>La Rivera</t>
  </si>
  <si>
    <t>Paseos del Valle</t>
  </si>
  <si>
    <t>El Pacífico</t>
  </si>
  <si>
    <t>Capultitlán Centro</t>
  </si>
  <si>
    <t>Villas Fontana</t>
  </si>
  <si>
    <t>Villas Santa Esther</t>
  </si>
  <si>
    <t>Alejandría</t>
  </si>
  <si>
    <t>50263</t>
  </si>
  <si>
    <t>Los Pinos</t>
  </si>
  <si>
    <t>San Juan Apóstol</t>
  </si>
  <si>
    <t>De Cristo Rey</t>
  </si>
  <si>
    <t>De la Cruz</t>
  </si>
  <si>
    <t>La Virgen de Guadalupe</t>
  </si>
  <si>
    <t>San Isidro Labrador</t>
  </si>
  <si>
    <t>Del Espíritu Santo</t>
  </si>
  <si>
    <t>La Santísima Trinidad</t>
  </si>
  <si>
    <t>50264</t>
  </si>
  <si>
    <t>San Judas Tadeo</t>
  </si>
  <si>
    <t>50265</t>
  </si>
  <si>
    <t>San Miguel Zacango</t>
  </si>
  <si>
    <t>Villas Santa Isabel</t>
  </si>
  <si>
    <t>Sixto Noguez</t>
  </si>
  <si>
    <t>Cacalomacán Centro</t>
  </si>
  <si>
    <t>La Capilla</t>
  </si>
  <si>
    <t>Sagrado Corazón de Jesús</t>
  </si>
  <si>
    <t>Tierra Coloradas</t>
  </si>
  <si>
    <t>El Chorrito</t>
  </si>
  <si>
    <t>Del Campo</t>
  </si>
  <si>
    <t>50266</t>
  </si>
  <si>
    <t>San Antonio Buenavista</t>
  </si>
  <si>
    <t>50270</t>
  </si>
  <si>
    <t>Tecaxic</t>
  </si>
  <si>
    <t>50273</t>
  </si>
  <si>
    <t>50274</t>
  </si>
  <si>
    <t>Tlalnepantla</t>
  </si>
  <si>
    <t>Pueblo Nuevo (Serratón)</t>
  </si>
  <si>
    <t>El Pedregal</t>
  </si>
  <si>
    <t>50280</t>
  </si>
  <si>
    <t>Santiago Tlaxomulco Centro</t>
  </si>
  <si>
    <t>Calixtlahuaca</t>
  </si>
  <si>
    <t>50283</t>
  </si>
  <si>
    <t>El Pozo Blanco</t>
  </si>
  <si>
    <t>La Pena</t>
  </si>
  <si>
    <t>50284</t>
  </si>
  <si>
    <t>Los Pocitos</t>
  </si>
  <si>
    <t>Tenojo</t>
  </si>
  <si>
    <t>50285</t>
  </si>
  <si>
    <t>San Martín Toltepec</t>
  </si>
  <si>
    <t>La Palma Toltepec</t>
  </si>
  <si>
    <t>Palmillas</t>
  </si>
  <si>
    <t>San Marcos Yachihuacaltepec</t>
  </si>
  <si>
    <t>Zimbrones</t>
  </si>
  <si>
    <t>2 de Marzo</t>
  </si>
  <si>
    <t>Junta Local de Caminos</t>
  </si>
  <si>
    <t>Paseos San Martín</t>
  </si>
  <si>
    <t>Almoloya de Juárez</t>
  </si>
  <si>
    <t>50286</t>
  </si>
  <si>
    <t>El Tepetate</t>
  </si>
  <si>
    <t>50290</t>
  </si>
  <si>
    <t>Ejido Santa Cruz Atzcapotzaltongo</t>
  </si>
  <si>
    <t>La Vega</t>
  </si>
  <si>
    <t>San Pablo Autopan</t>
  </si>
  <si>
    <t>Jicaltepec Autopan</t>
  </si>
  <si>
    <t>Bordo Nuevo</t>
  </si>
  <si>
    <t>El Cerro del Perico</t>
  </si>
  <si>
    <t>De Jesús 1da. Sección</t>
  </si>
  <si>
    <t>De Jesús 2da. Sección</t>
  </si>
  <si>
    <t>Del Pozo</t>
  </si>
  <si>
    <t>El Cerrito</t>
  </si>
  <si>
    <t>Tejocote</t>
  </si>
  <si>
    <t>Alcaltunco</t>
  </si>
  <si>
    <t>Tanamato</t>
  </si>
  <si>
    <t>Chupascliya</t>
  </si>
  <si>
    <t>Chichipicas</t>
  </si>
  <si>
    <t>Santa Cruz Atzcapotzaltongo</t>
  </si>
  <si>
    <t>La Granja</t>
  </si>
  <si>
    <t>50293</t>
  </si>
  <si>
    <t>Parque industrial Toluca</t>
  </si>
  <si>
    <t>50294</t>
  </si>
  <si>
    <t>De Jesús 3a. Sección</t>
  </si>
  <si>
    <t>De Santa Cruz</t>
  </si>
  <si>
    <t>De Pueblo Nuevo</t>
  </si>
  <si>
    <t>De Santa María</t>
  </si>
  <si>
    <t>Tlachaloya</t>
  </si>
  <si>
    <t>Villas los Ángeles</t>
  </si>
  <si>
    <t>50295</t>
  </si>
  <si>
    <t>Parque Industrial San Cayetano</t>
  </si>
  <si>
    <t>San Cayetano Morelos</t>
  </si>
  <si>
    <t>San Carlos</t>
  </si>
  <si>
    <t>San Carlos Autopan</t>
  </si>
  <si>
    <t>San José la Costa</t>
  </si>
  <si>
    <t>Sebastián Lerdo de Tejada</t>
  </si>
  <si>
    <t>Tlachaloya 2a Sección Centro</t>
  </si>
  <si>
    <t>Aviación Autopan</t>
  </si>
  <si>
    <t>Balbuena</t>
  </si>
  <si>
    <t>Real de San Pablo</t>
  </si>
  <si>
    <t>Galaxia Toluca</t>
  </si>
  <si>
    <t>Cerrillo Piedras Blancas</t>
  </si>
  <si>
    <t>Las Jaras San Nicolás</t>
  </si>
  <si>
    <t>Julián Escalante</t>
  </si>
  <si>
    <t>Del Tejocote</t>
  </si>
  <si>
    <t>Xicaltepec</t>
  </si>
  <si>
    <t>Contracaja</t>
  </si>
  <si>
    <t>50300</t>
  </si>
  <si>
    <t>Villa de Acambay de Ruíz Castañeda Centro</t>
  </si>
  <si>
    <t>Acambay de Ruíz Castañeda</t>
  </si>
  <si>
    <t>Peñasco de Dios</t>
  </si>
  <si>
    <t>50303</t>
  </si>
  <si>
    <t>Endeje</t>
  </si>
  <si>
    <t>Manuel Hinojosa</t>
  </si>
  <si>
    <t>Constituyentes</t>
  </si>
  <si>
    <t>50304</t>
  </si>
  <si>
    <t>50305</t>
  </si>
  <si>
    <t>La Camelia</t>
  </si>
  <si>
    <t>50306</t>
  </si>
  <si>
    <t>El Nogal</t>
  </si>
  <si>
    <t>Valle de los Espejos</t>
  </si>
  <si>
    <t>50310</t>
  </si>
  <si>
    <t>Esdoca Barrio I</t>
  </si>
  <si>
    <t>Esdoca (Esdoca Centro)</t>
  </si>
  <si>
    <t>Botidi</t>
  </si>
  <si>
    <t>Dongu Barrio Dos</t>
  </si>
  <si>
    <t>La Cumbre</t>
  </si>
  <si>
    <t>50313</t>
  </si>
  <si>
    <t>Dateje</t>
  </si>
  <si>
    <t>Ganzda</t>
  </si>
  <si>
    <t>Loma Linda</t>
  </si>
  <si>
    <t>Hacienda Toto</t>
  </si>
  <si>
    <t>50314</t>
  </si>
  <si>
    <t>Barrancas</t>
  </si>
  <si>
    <t>Bovini</t>
  </si>
  <si>
    <t>Las Golondrinas</t>
  </si>
  <si>
    <t>50315</t>
  </si>
  <si>
    <t>Las Arenas (San Agustín)</t>
  </si>
  <si>
    <t>Mado Sector II</t>
  </si>
  <si>
    <t>Los Pilares</t>
  </si>
  <si>
    <t>Santa María las Arenas</t>
  </si>
  <si>
    <t>Las Trojes</t>
  </si>
  <si>
    <t>Santa María las Arenas Dos</t>
  </si>
  <si>
    <t>50323</t>
  </si>
  <si>
    <t>Boshi Grande</t>
  </si>
  <si>
    <t>50324</t>
  </si>
  <si>
    <t>La Manga</t>
  </si>
  <si>
    <t>Mado Sector I</t>
  </si>
  <si>
    <t>San Antonio las Palmas</t>
  </si>
  <si>
    <t>50325</t>
  </si>
  <si>
    <t>San Juanico Sector I</t>
  </si>
  <si>
    <t>San Nicolás Acambay</t>
  </si>
  <si>
    <t>La Venta (Barrio la Venta)</t>
  </si>
  <si>
    <t>San Juanico Sector II</t>
  </si>
  <si>
    <t>50326</t>
  </si>
  <si>
    <t>La Caridad</t>
  </si>
  <si>
    <t>San Ildefonso (San Ildefonso Yolotepec)</t>
  </si>
  <si>
    <t>Boshi Chiquito</t>
  </si>
  <si>
    <t>50330</t>
  </si>
  <si>
    <t>San Pedro de los Metates</t>
  </si>
  <si>
    <t>50333</t>
  </si>
  <si>
    <t>Pathé</t>
  </si>
  <si>
    <t>Boshindo</t>
  </si>
  <si>
    <t>Hondiga</t>
  </si>
  <si>
    <t>Agua Limpia</t>
  </si>
  <si>
    <t>Deshpe</t>
  </si>
  <si>
    <t>50334</t>
  </si>
  <si>
    <t>El Medrano</t>
  </si>
  <si>
    <t>50335</t>
  </si>
  <si>
    <t>Chanteje</t>
  </si>
  <si>
    <t>La Estancia Sector I</t>
  </si>
  <si>
    <t>La Estancia Sector II</t>
  </si>
  <si>
    <t>Las Chivas (El Cerro)</t>
  </si>
  <si>
    <t>50336</t>
  </si>
  <si>
    <t>Loma de San Ángel</t>
  </si>
  <si>
    <t>La Laguna</t>
  </si>
  <si>
    <t>San José Boctó</t>
  </si>
  <si>
    <t>50337</t>
  </si>
  <si>
    <t>50340</t>
  </si>
  <si>
    <t>Cerrito de Tixmadejé</t>
  </si>
  <si>
    <t>50343</t>
  </si>
  <si>
    <t>Hermosa Provincia</t>
  </si>
  <si>
    <t>Doxtejé Centro</t>
  </si>
  <si>
    <t>Tixmadeje Grande (Santa María Tixmadeje)</t>
  </si>
  <si>
    <t>Tixmadeje Grande Barrio II</t>
  </si>
  <si>
    <t>Tixmadejé Chiquito</t>
  </si>
  <si>
    <t>Doxteje Barrio II</t>
  </si>
  <si>
    <t>Doxteje Barrio Primero</t>
  </si>
  <si>
    <t>Candeje</t>
  </si>
  <si>
    <t>El Pedregal de Tixmadejé</t>
  </si>
  <si>
    <t>La Providencia</t>
  </si>
  <si>
    <t>50344</t>
  </si>
  <si>
    <t>La Florida</t>
  </si>
  <si>
    <t>Tixmadeje</t>
  </si>
  <si>
    <t>Detiña</t>
  </si>
  <si>
    <t>50345</t>
  </si>
  <si>
    <t>Detiña (San Antonio Detiña)</t>
  </si>
  <si>
    <t>Dongu (Dongu Centro)</t>
  </si>
  <si>
    <t>Dongu Puerto</t>
  </si>
  <si>
    <t>Dongu Barrio Uno</t>
  </si>
  <si>
    <t>Huamango (La Mesa de San Miguel Huamango)</t>
  </si>
  <si>
    <t>50350</t>
  </si>
  <si>
    <t>Botí (Botí Agostadero)</t>
  </si>
  <si>
    <t>50353</t>
  </si>
  <si>
    <t>Rincón de San Francisco Shaxni</t>
  </si>
  <si>
    <t>Puentecillas</t>
  </si>
  <si>
    <t>Cañada del Gallo</t>
  </si>
  <si>
    <t>Rincón de Juando</t>
  </si>
  <si>
    <t>Loma de Enmedio</t>
  </si>
  <si>
    <t>50354</t>
  </si>
  <si>
    <t>La Teresa (Santa Teresa)</t>
  </si>
  <si>
    <t>Conejeras</t>
  </si>
  <si>
    <t>Muyteje</t>
  </si>
  <si>
    <t>50355</t>
  </si>
  <si>
    <t>La Loma (Santa María la Loma)</t>
  </si>
  <si>
    <t>El Capulín (Barrio el Capulín la Loma)</t>
  </si>
  <si>
    <t>San Agustín la Loma</t>
  </si>
  <si>
    <t>50356</t>
  </si>
  <si>
    <t>Las Mangas</t>
  </si>
  <si>
    <t>Los Toriles</t>
  </si>
  <si>
    <t>Gando</t>
  </si>
  <si>
    <t>50357</t>
  </si>
  <si>
    <t>La Peñita</t>
  </si>
  <si>
    <t>Juando</t>
  </si>
  <si>
    <t>Los Charcos</t>
  </si>
  <si>
    <t>San Francisco Shaxni</t>
  </si>
  <si>
    <t>Agostadero (San José Agostadero)</t>
  </si>
  <si>
    <t>Loma del Fresno</t>
  </si>
  <si>
    <t>50360</t>
  </si>
  <si>
    <t>Aculco de Espinoza</t>
  </si>
  <si>
    <t>50370</t>
  </si>
  <si>
    <t>Santa Ana Matlavat Primera Manzana</t>
  </si>
  <si>
    <t>Santa Ana Matlavat Segunda Sección</t>
  </si>
  <si>
    <t>Gunyo Oriente</t>
  </si>
  <si>
    <t>Santa Ana Matlavat Centro</t>
  </si>
  <si>
    <t>Jurica</t>
  </si>
  <si>
    <t>Encinillas</t>
  </si>
  <si>
    <t>Santa María Nativitas Segundo Cuartel</t>
  </si>
  <si>
    <t>San Francisquito</t>
  </si>
  <si>
    <t>Taxtho</t>
  </si>
  <si>
    <t>50373</t>
  </si>
  <si>
    <t>Arroyo Zarco</t>
  </si>
  <si>
    <t>San Antonio Arroyo Zarco</t>
  </si>
  <si>
    <t>50374</t>
  </si>
  <si>
    <t>El Azafrán Segunda Manzana</t>
  </si>
  <si>
    <t>San Martín</t>
  </si>
  <si>
    <t>El Azafrán Centro</t>
  </si>
  <si>
    <t>El Azafrán Tercera Manzana</t>
  </si>
  <si>
    <t>50375</t>
  </si>
  <si>
    <t>Fondo</t>
  </si>
  <si>
    <t>El Bonxhi</t>
  </si>
  <si>
    <t>El Colorado</t>
  </si>
  <si>
    <t>Los Gavilanes</t>
  </si>
  <si>
    <t>50376</t>
  </si>
  <si>
    <t>Las Minas</t>
  </si>
  <si>
    <t>Decandeje</t>
  </si>
  <si>
    <t>Rancho Chapala</t>
  </si>
  <si>
    <t>Decandeje (Chapala Ejido Decandeje)</t>
  </si>
  <si>
    <t>50380</t>
  </si>
  <si>
    <t>Gunyo Centro</t>
  </si>
  <si>
    <t>Gunyo Poniente</t>
  </si>
  <si>
    <t>50383</t>
  </si>
  <si>
    <t>El Zethe el Llano</t>
  </si>
  <si>
    <t>Santiago Oxtoc Toxhié</t>
  </si>
  <si>
    <t>El Zethe (Jazmín)</t>
  </si>
  <si>
    <t>Santa Ana Oxtoc Toxhié</t>
  </si>
  <si>
    <t>Totolopan (Ejido de Totolopan)</t>
  </si>
  <si>
    <t>San Antonio el Zethe</t>
  </si>
  <si>
    <t>50384</t>
  </si>
  <si>
    <t>Ñado Buenavista</t>
  </si>
  <si>
    <t>Los Ailes</t>
  </si>
  <si>
    <t>50385</t>
  </si>
  <si>
    <t>El Tixhiñu</t>
  </si>
  <si>
    <t>San Joaquín Coscomatepec</t>
  </si>
  <si>
    <t>Bimbo</t>
  </si>
  <si>
    <t>50386</t>
  </si>
  <si>
    <t>50393</t>
  </si>
  <si>
    <t>Higuerillas B</t>
  </si>
  <si>
    <t>Bañe</t>
  </si>
  <si>
    <t>Bañe Primera Manzana</t>
  </si>
  <si>
    <t>Higuerillas C</t>
  </si>
  <si>
    <t>Huizachal</t>
  </si>
  <si>
    <t>50394</t>
  </si>
  <si>
    <t>La Presita Segundo Cuartel</t>
  </si>
  <si>
    <t>Loma Alta Cabresteros</t>
  </si>
  <si>
    <t>La Estancia</t>
  </si>
  <si>
    <t>50395</t>
  </si>
  <si>
    <t>50396</t>
  </si>
  <si>
    <t>San Lucas Totolmaloya</t>
  </si>
  <si>
    <t>50397</t>
  </si>
  <si>
    <t>San Pedro Denxhi Centro</t>
  </si>
  <si>
    <t>San Pedro Denxhi 2do Cuartel</t>
  </si>
  <si>
    <t>Presa del Tepozán</t>
  </si>
  <si>
    <t>La Pera</t>
  </si>
  <si>
    <t>La Cofradía Grande</t>
  </si>
  <si>
    <t>50400</t>
  </si>
  <si>
    <t>Temascalcingo de José María Velasco</t>
  </si>
  <si>
    <t>Temascalcingo</t>
  </si>
  <si>
    <t>Del Calvario</t>
  </si>
  <si>
    <t>50410</t>
  </si>
  <si>
    <t>Maro</t>
  </si>
  <si>
    <t>Puruahua</t>
  </si>
  <si>
    <t>La Magdalena Cruz Blanca</t>
  </si>
  <si>
    <t>Bonsho</t>
  </si>
  <si>
    <t>Del Socorro</t>
  </si>
  <si>
    <t>50413</t>
  </si>
  <si>
    <t>La Magdalena Bosha</t>
  </si>
  <si>
    <t>Ahuacatitlán Cuarto y Quinto Cuartel</t>
  </si>
  <si>
    <t>Ahuacatitlán Centro</t>
  </si>
  <si>
    <t>50414</t>
  </si>
  <si>
    <t>San Mateo el Viejo</t>
  </si>
  <si>
    <t>San Pedro el Alto</t>
  </si>
  <si>
    <t>Santa Lucía (Ejido de San Mateo el Viejo)</t>
  </si>
  <si>
    <t>La Loma de San Mateo</t>
  </si>
  <si>
    <t>Barrio de Shelle</t>
  </si>
  <si>
    <t>50415</t>
  </si>
  <si>
    <t>Andaro</t>
  </si>
  <si>
    <t>La Corona</t>
  </si>
  <si>
    <t>Puente</t>
  </si>
  <si>
    <t>50420</t>
  </si>
  <si>
    <t>Boshesdá</t>
  </si>
  <si>
    <t>Santiago Coachochitlán</t>
  </si>
  <si>
    <t>Boqui</t>
  </si>
  <si>
    <t>Santiago Coachochitlán Barrio del Rincón</t>
  </si>
  <si>
    <t>Mesa de Bombaro</t>
  </si>
  <si>
    <t>Bombaro</t>
  </si>
  <si>
    <t>Bachini</t>
  </si>
  <si>
    <t>50423</t>
  </si>
  <si>
    <t>Pastores Primer Barrio</t>
  </si>
  <si>
    <t>San Pedro Potla Centro</t>
  </si>
  <si>
    <t>San Pedro Potla Segundo Barrio</t>
  </si>
  <si>
    <t>San Pedro Potla Primer Barrio Ejido</t>
  </si>
  <si>
    <t>Los Pastores (Pastores Segundo Barrio)</t>
  </si>
  <si>
    <t>San Pedro Potla Tercer Barrio</t>
  </si>
  <si>
    <t>San Pedro de la Loma</t>
  </si>
  <si>
    <t>50424</t>
  </si>
  <si>
    <t>San Francisco Tepeolulco</t>
  </si>
  <si>
    <t>Santa Ana Yenshu Centro</t>
  </si>
  <si>
    <t>Santa Ana Yenshu La Mesa</t>
  </si>
  <si>
    <t>Santa Ana Yenshu Ejido</t>
  </si>
  <si>
    <t>San Francisco Tepeolulco Tercer Barrio la Mesa</t>
  </si>
  <si>
    <t>San Francisco Tepeolulco Primer Barrio</t>
  </si>
  <si>
    <t>San Francisco Tepeolulco Segundo Barrio</t>
  </si>
  <si>
    <t>50425</t>
  </si>
  <si>
    <t>San Juanico el Alto (San Juanico)</t>
  </si>
  <si>
    <t>San Juanico Centro</t>
  </si>
  <si>
    <t>50430</t>
  </si>
  <si>
    <t>Juanacatlán</t>
  </si>
  <si>
    <t>50433</t>
  </si>
  <si>
    <t>San Francisco Solís</t>
  </si>
  <si>
    <t>San Vicente Solís</t>
  </si>
  <si>
    <t>Cuadrilla</t>
  </si>
  <si>
    <t>50434</t>
  </si>
  <si>
    <t>Santa María Canchesda</t>
  </si>
  <si>
    <t>Mesa de Santiago (La Mesa)</t>
  </si>
  <si>
    <t>Mesa de Bañi</t>
  </si>
  <si>
    <t>La Estanzuela</t>
  </si>
  <si>
    <t>Mesa de los Garnica</t>
  </si>
  <si>
    <t>Barrio las Peñas</t>
  </si>
  <si>
    <t>Los Chamacueros</t>
  </si>
  <si>
    <t>50435</t>
  </si>
  <si>
    <t>Estación Solís (Estación Alberto Garduño)</t>
  </si>
  <si>
    <t>50440</t>
  </si>
  <si>
    <t>Pueblo Nuevo Solís (La Estancia)</t>
  </si>
  <si>
    <t>50443</t>
  </si>
  <si>
    <t>San Miguel Solís</t>
  </si>
  <si>
    <t>Santa María Solís</t>
  </si>
  <si>
    <t>San José Solís</t>
  </si>
  <si>
    <t>Ex-hacienda de Solís</t>
  </si>
  <si>
    <t>50444</t>
  </si>
  <si>
    <t>San Nicolás Solís</t>
  </si>
  <si>
    <t>Santa Rosa Solís</t>
  </si>
  <si>
    <t>Cerritos de Cárdenas</t>
  </si>
  <si>
    <t>Calderas</t>
  </si>
  <si>
    <t>Mogote de la Campana</t>
  </si>
  <si>
    <t>50445</t>
  </si>
  <si>
    <t>La Mesa del Venado</t>
  </si>
  <si>
    <t>Pozo de las Palomas</t>
  </si>
  <si>
    <t>50446</t>
  </si>
  <si>
    <t>San Antonio Solís</t>
  </si>
  <si>
    <t>San José los Reyes</t>
  </si>
  <si>
    <t>El Garay</t>
  </si>
  <si>
    <t>50447</t>
  </si>
  <si>
    <t>San José Ixtapa</t>
  </si>
  <si>
    <t>El Tejocote (La Loma)</t>
  </si>
  <si>
    <t>Guadalupe Ixtapa</t>
  </si>
  <si>
    <t>Ixtapa</t>
  </si>
  <si>
    <t>50450</t>
  </si>
  <si>
    <t>Atlacomulco de Fabela Centro</t>
  </si>
  <si>
    <t>Atlacomulco</t>
  </si>
  <si>
    <t>50453</t>
  </si>
  <si>
    <t>Felipe Ureña</t>
  </si>
  <si>
    <t>Bongoni</t>
  </si>
  <si>
    <t>2 de Abril</t>
  </si>
  <si>
    <t>El Arbolito</t>
  </si>
  <si>
    <t>50454</t>
  </si>
  <si>
    <t>2da Sección Electricistas</t>
  </si>
  <si>
    <t>50455</t>
  </si>
  <si>
    <t>Quinta Mercedes</t>
  </si>
  <si>
    <t>Cuatro Milpas</t>
  </si>
  <si>
    <t>La Mora</t>
  </si>
  <si>
    <t>Atlavilla</t>
  </si>
  <si>
    <t>Las Mercedes</t>
  </si>
  <si>
    <t>La Ascensión</t>
  </si>
  <si>
    <t>Valle de los Sauces</t>
  </si>
  <si>
    <t>ISSEMYM</t>
  </si>
  <si>
    <t>50456</t>
  </si>
  <si>
    <t>Río Lerma (Tic Ti)</t>
  </si>
  <si>
    <t>Miguel Portillo Saldaña</t>
  </si>
  <si>
    <t>José Vasconcelos</t>
  </si>
  <si>
    <t>50457</t>
  </si>
  <si>
    <t>La Garita</t>
  </si>
  <si>
    <t>Atenas</t>
  </si>
  <si>
    <t>Ampliación la Garita</t>
  </si>
  <si>
    <t>50458</t>
  </si>
  <si>
    <t>50460</t>
  </si>
  <si>
    <t>San Bartolo Lanzados</t>
  </si>
  <si>
    <t>50463</t>
  </si>
  <si>
    <t>Cerrito Colorado</t>
  </si>
  <si>
    <t>Tierras Blancas</t>
  </si>
  <si>
    <t>50464</t>
  </si>
  <si>
    <t>Diximoxi</t>
  </si>
  <si>
    <t>San Bartolo el Arenal</t>
  </si>
  <si>
    <t>Mayé el Fresno</t>
  </si>
  <si>
    <t>50465</t>
  </si>
  <si>
    <t>La Mesa de Chosto</t>
  </si>
  <si>
    <t>Santo Domingo Shomejé</t>
  </si>
  <si>
    <t>50466</t>
  </si>
  <si>
    <t>Chosto de los Jarros</t>
  </si>
  <si>
    <t>Lagunita Cantashí</t>
  </si>
  <si>
    <t>50470</t>
  </si>
  <si>
    <t>San Pablo Atotonilco</t>
  </si>
  <si>
    <t>50473</t>
  </si>
  <si>
    <t>El Salto</t>
  </si>
  <si>
    <t>Monte María (El Nogal)</t>
  </si>
  <si>
    <t>50474</t>
  </si>
  <si>
    <t>El Rincón de la Candelaria</t>
  </si>
  <si>
    <t>Tecoac (Santa María Nativitas)</t>
  </si>
  <si>
    <t>50475</t>
  </si>
  <si>
    <t>San José del Tunal</t>
  </si>
  <si>
    <t>San Ignacio de Loyola</t>
  </si>
  <si>
    <t>San Luis Boro</t>
  </si>
  <si>
    <t>50476</t>
  </si>
  <si>
    <t>Dolores la Joya</t>
  </si>
  <si>
    <t>El Magueyal</t>
  </si>
  <si>
    <t>50480</t>
  </si>
  <si>
    <t>San Francisco Chalchihuapan</t>
  </si>
  <si>
    <t>50483</t>
  </si>
  <si>
    <t>San Felipe Pueblo Nuevo</t>
  </si>
  <si>
    <t>Santiago Acutzilapan</t>
  </si>
  <si>
    <t>50484</t>
  </si>
  <si>
    <t>San Antonio Enchisi</t>
  </si>
  <si>
    <t>50485</t>
  </si>
  <si>
    <t>San Pedro del Rosal</t>
  </si>
  <si>
    <t>50486</t>
  </si>
  <si>
    <t>Nueva España (Ejido San Lorenzo Tlacotepec)</t>
  </si>
  <si>
    <t>San Lorenzo Tlacotepec</t>
  </si>
  <si>
    <t>Santa Cruz Bombatevi</t>
  </si>
  <si>
    <t>Cuendó</t>
  </si>
  <si>
    <t>El Espejel</t>
  </si>
  <si>
    <t>50487</t>
  </si>
  <si>
    <t>Las Tarrias</t>
  </si>
  <si>
    <t>Bombatevi (Ejido Santa Cruz Bombatevi)</t>
  </si>
  <si>
    <t>50490</t>
  </si>
  <si>
    <t>San Juan de los Jarros</t>
  </si>
  <si>
    <t>50493</t>
  </si>
  <si>
    <t>Bobashí de Guadalupe</t>
  </si>
  <si>
    <t>50494</t>
  </si>
  <si>
    <t>Manto del Río</t>
  </si>
  <si>
    <t>50495</t>
  </si>
  <si>
    <t>50496</t>
  </si>
  <si>
    <t>San José Toxi</t>
  </si>
  <si>
    <t>50497</t>
  </si>
  <si>
    <t>San Jerónimo de los Jarros</t>
  </si>
  <si>
    <t>50500</t>
  </si>
  <si>
    <t>San Andrés Timilpan</t>
  </si>
  <si>
    <t>Timilpan</t>
  </si>
  <si>
    <t>50503</t>
  </si>
  <si>
    <t>N Zititi</t>
  </si>
  <si>
    <t>N Teje</t>
  </si>
  <si>
    <t>M Bodo</t>
  </si>
  <si>
    <t>50504</t>
  </si>
  <si>
    <t>N Gunzda</t>
  </si>
  <si>
    <t>Aguacate</t>
  </si>
  <si>
    <t>50505</t>
  </si>
  <si>
    <t>N Zola</t>
  </si>
  <si>
    <t>Campo Santo</t>
  </si>
  <si>
    <t>Segunda Manzana</t>
  </si>
  <si>
    <t>50507</t>
  </si>
  <si>
    <t>Primera Manzana de Barrio Iturbide</t>
  </si>
  <si>
    <t>Segunda Manzana de Barrio Iturbide</t>
  </si>
  <si>
    <t>De Ocampo</t>
  </si>
  <si>
    <t>50508</t>
  </si>
  <si>
    <t>Primera Manzana de San Nicolás(Puerto San Nicolás)</t>
  </si>
  <si>
    <t>Segunda Manzana de San Nicolás</t>
  </si>
  <si>
    <t>50509</t>
  </si>
  <si>
    <t>Primera Manzana de Zaragoza</t>
  </si>
  <si>
    <t>Segunda Manzana de Zaragoza</t>
  </si>
  <si>
    <t>Tercera Manzana de Zaragoza</t>
  </si>
  <si>
    <t>50510</t>
  </si>
  <si>
    <t>Huapango</t>
  </si>
  <si>
    <t>50520</t>
  </si>
  <si>
    <t>Primera Manzana Barrio de Hidalgo</t>
  </si>
  <si>
    <t>Iturbide (La Campesina)</t>
  </si>
  <si>
    <t>50523</t>
  </si>
  <si>
    <t>Lomas de Emiliano Zapata (Las Lomas)</t>
  </si>
  <si>
    <t>50524</t>
  </si>
  <si>
    <t>Segunda Manzana de Barrio Morelos</t>
  </si>
  <si>
    <t>50525</t>
  </si>
  <si>
    <t>Tercera Manzana de Barrio Morelos</t>
  </si>
  <si>
    <t>Primera Manzana de Barrio Morelos</t>
  </si>
  <si>
    <t>Segunda Manzana Barrio de Hidalgo</t>
  </si>
  <si>
    <t>Tercera Manzana de Barrio Iturbide Ixcaja</t>
  </si>
  <si>
    <t>50526</t>
  </si>
  <si>
    <t>Segunda Manzana del Pueblo de Rincón de Bucio</t>
  </si>
  <si>
    <t>Primera Manzana del Pueblo de Rincón de Bucio</t>
  </si>
  <si>
    <t>Primera Manzana de Cañada de Lobos</t>
  </si>
  <si>
    <t>Segunda Manzana de Cañada de Lobos</t>
  </si>
  <si>
    <t>50527</t>
  </si>
  <si>
    <t>Tercera Manzana del Pueblo de Rincón de Bucio</t>
  </si>
  <si>
    <t>50528</t>
  </si>
  <si>
    <t>El Palmito (San José el Palmito)</t>
  </si>
  <si>
    <t>50540</t>
  </si>
  <si>
    <t>Quinto Barrio Santiaguito Maxda (Enzdá)</t>
  </si>
  <si>
    <t>San Antonio Yondejé</t>
  </si>
  <si>
    <t>Santiaguito Maxda</t>
  </si>
  <si>
    <t>50550</t>
  </si>
  <si>
    <t>San Bartolo Morelos</t>
  </si>
  <si>
    <t>50553</t>
  </si>
  <si>
    <t>Primero (La Calavera)</t>
  </si>
  <si>
    <t>La Cofradía</t>
  </si>
  <si>
    <t>50554</t>
  </si>
  <si>
    <t>Barrio Cuarto (La Loma)</t>
  </si>
  <si>
    <t>50559</t>
  </si>
  <si>
    <t>Xhinte de Lagos</t>
  </si>
  <si>
    <t>50560</t>
  </si>
  <si>
    <t>Los Corralitos</t>
  </si>
  <si>
    <t>Santa Clara de Juárez</t>
  </si>
  <si>
    <t>50563</t>
  </si>
  <si>
    <t>Los Negritos</t>
  </si>
  <si>
    <t>La Cruz (San Simón la Cruz)</t>
  </si>
  <si>
    <t>50564</t>
  </si>
  <si>
    <t>San Sebastián Buenos Aires (San Sebastián)</t>
  </si>
  <si>
    <t>50565</t>
  </si>
  <si>
    <t>San José el Quelite</t>
  </si>
  <si>
    <t>La Lagunilla</t>
  </si>
  <si>
    <t>El Reino</t>
  </si>
  <si>
    <t>Las Cenizas (Ejido de Santa Clara)</t>
  </si>
  <si>
    <t>50566</t>
  </si>
  <si>
    <t>San Antonio Trojes (Rancho Trojes)</t>
  </si>
  <si>
    <t>Barrio Cuarto (La Trampa)</t>
  </si>
  <si>
    <t>50567</t>
  </si>
  <si>
    <t>San José la Epifania</t>
  </si>
  <si>
    <t>50570</t>
  </si>
  <si>
    <t>Tlalpujahuilla</t>
  </si>
  <si>
    <t>50573</t>
  </si>
  <si>
    <t>De Xicani</t>
  </si>
  <si>
    <t>50574</t>
  </si>
  <si>
    <t>San Lorenzo Malacota</t>
  </si>
  <si>
    <t>50575</t>
  </si>
  <si>
    <t>Loma de Buenavista</t>
  </si>
  <si>
    <t>50583</t>
  </si>
  <si>
    <t>San Gregorio Macapexco Barrio Segundo</t>
  </si>
  <si>
    <t>Caxboncuac</t>
  </si>
  <si>
    <t>50584</t>
  </si>
  <si>
    <t>San Gregorio Macapexco</t>
  </si>
  <si>
    <t>Tercero</t>
  </si>
  <si>
    <t>50590</t>
  </si>
  <si>
    <t>Laguna Seca</t>
  </si>
  <si>
    <t>San Marcos Tlazalpan</t>
  </si>
  <si>
    <t>50596</t>
  </si>
  <si>
    <t>Francisco I. Madero</t>
  </si>
  <si>
    <t>La Finca</t>
  </si>
  <si>
    <t>50597</t>
  </si>
  <si>
    <t>La Beltrán</t>
  </si>
  <si>
    <t>50600</t>
  </si>
  <si>
    <t>El Oro de Hidalgo</t>
  </si>
  <si>
    <t>El Oro</t>
  </si>
  <si>
    <t>El Carmen</t>
  </si>
  <si>
    <t>50601</t>
  </si>
  <si>
    <t>Santiago Oxtempan</t>
  </si>
  <si>
    <t>50603</t>
  </si>
  <si>
    <t>50604</t>
  </si>
  <si>
    <t>50610</t>
  </si>
  <si>
    <t>La Estrellita</t>
  </si>
  <si>
    <t>50613</t>
  </si>
  <si>
    <t>San Nicolás el Oro (Agua Escondida)</t>
  </si>
  <si>
    <t>50614</t>
  </si>
  <si>
    <t>San Nicolás Tultenango</t>
  </si>
  <si>
    <t>50615</t>
  </si>
  <si>
    <t>Estación Tultenango (Tultenango)</t>
  </si>
  <si>
    <t>50616</t>
  </si>
  <si>
    <t>Venta del Aire</t>
  </si>
  <si>
    <t>50617</t>
  </si>
  <si>
    <t>San Isidro Ejido de Tapaxco</t>
  </si>
  <si>
    <t>50625</t>
  </si>
  <si>
    <t>Santa Rosa de Lima</t>
  </si>
  <si>
    <t>Las Peñitas</t>
  </si>
  <si>
    <t>Santa Rosa de Guadalupe</t>
  </si>
  <si>
    <t>50626</t>
  </si>
  <si>
    <t>San Nicolás el Oro (San Nicolás)</t>
  </si>
  <si>
    <t>50627</t>
  </si>
  <si>
    <t>Loma del Capulín</t>
  </si>
  <si>
    <t>Presa Brockman</t>
  </si>
  <si>
    <t>La Loma de la Cima</t>
  </si>
  <si>
    <t>Santa Cruz el Tejocote (El Tejocote)</t>
  </si>
  <si>
    <t>Cerro Llorón</t>
  </si>
  <si>
    <t>El Gigante</t>
  </si>
  <si>
    <t>Llanito Cuatro</t>
  </si>
  <si>
    <t>50630</t>
  </si>
  <si>
    <t>Tapaxco</t>
  </si>
  <si>
    <t>Yomeje</t>
  </si>
  <si>
    <t>50633</t>
  </si>
  <si>
    <t>Bassoco de Hidalgo</t>
  </si>
  <si>
    <t>La Jordana</t>
  </si>
  <si>
    <t>50634</t>
  </si>
  <si>
    <t>Citeje</t>
  </si>
  <si>
    <t>San Isidro, Pueblo Nuevo de los Ángeles</t>
  </si>
  <si>
    <t>Benemérito Pueblo Nuevo de los Ángeles</t>
  </si>
  <si>
    <t>Pueblo Nuevo de los Ángeles</t>
  </si>
  <si>
    <t>50635</t>
  </si>
  <si>
    <t>Endotejiare</t>
  </si>
  <si>
    <t>La Mesa</t>
  </si>
  <si>
    <t>La Magdalena Morelos</t>
  </si>
  <si>
    <t>50636</t>
  </si>
  <si>
    <t>50637</t>
  </si>
  <si>
    <t>La Concepción (La Concepción Segunda)</t>
  </si>
  <si>
    <t>San Juan Bosco</t>
  </si>
  <si>
    <t>Concepción Primera</t>
  </si>
  <si>
    <t>50640</t>
  </si>
  <si>
    <t>Fernando Orozco y Berra</t>
  </si>
  <si>
    <t>San Felipe del Progreso</t>
  </si>
  <si>
    <t>Héroes de la Independencia</t>
  </si>
  <si>
    <t>La Cabecera Concepción</t>
  </si>
  <si>
    <t>San Felipe del Progreso Centro</t>
  </si>
  <si>
    <t>Ejidal</t>
  </si>
  <si>
    <t>José María Morelos</t>
  </si>
  <si>
    <t>Las Colonias</t>
  </si>
  <si>
    <t>La Tenería</t>
  </si>
  <si>
    <t>50653</t>
  </si>
  <si>
    <t>La Cabecera</t>
  </si>
  <si>
    <t>Tunal Nenaxi</t>
  </si>
  <si>
    <t>El Agostadero Ejido de San Juan Jalpa</t>
  </si>
  <si>
    <t>San Juan Jalpa Centro</t>
  </si>
  <si>
    <t>50654</t>
  </si>
  <si>
    <t>San Juan Jalpa</t>
  </si>
  <si>
    <t>Plateros Palmillas</t>
  </si>
  <si>
    <t>50655</t>
  </si>
  <si>
    <t>Las Torres, San Lucas Ocotepec</t>
  </si>
  <si>
    <t>Calvario Buenavista</t>
  </si>
  <si>
    <t>El Carmen Ocotepec</t>
  </si>
  <si>
    <t>San Lucas Ocotepec</t>
  </si>
  <si>
    <t>La Concepción Chico (El Centro)</t>
  </si>
  <si>
    <t>Guadalupe, San Lucas Ocotepec</t>
  </si>
  <si>
    <t>50656</t>
  </si>
  <si>
    <t>El Tunal</t>
  </si>
  <si>
    <t>El Obraje</t>
  </si>
  <si>
    <t>50660</t>
  </si>
  <si>
    <t>San José del Rincón Centro</t>
  </si>
  <si>
    <t>San José del Rincón</t>
  </si>
  <si>
    <t>50663</t>
  </si>
  <si>
    <t>El Capulín San Miguel del Centro</t>
  </si>
  <si>
    <t>Guadalupe del Pedregal el Calvario</t>
  </si>
  <si>
    <t>La Puerta San Miguel del Centro</t>
  </si>
  <si>
    <t>Las Rosas San Miguel del Centro</t>
  </si>
  <si>
    <t>San Francisco de la Loma Segunda Sección</t>
  </si>
  <si>
    <t>Guarda de Guadalupe</t>
  </si>
  <si>
    <t>Rosa de la Palma</t>
  </si>
  <si>
    <t>Santa Cruz del Rincón</t>
  </si>
  <si>
    <t>La Soledad el Guarda</t>
  </si>
  <si>
    <t>San Onofre Centro</t>
  </si>
  <si>
    <t>Jesús Carranza</t>
  </si>
  <si>
    <t>San Miguel del Centro</t>
  </si>
  <si>
    <t>El Porvenir</t>
  </si>
  <si>
    <t>San Francisco Solo</t>
  </si>
  <si>
    <t>Cedro de la Manzana</t>
  </si>
  <si>
    <t>Guadalupe del Pedregal</t>
  </si>
  <si>
    <t>Guadalupe del Pedregal la Palma</t>
  </si>
  <si>
    <t>San Francisco de la Loma</t>
  </si>
  <si>
    <t>Pathe Mula de los Cedros</t>
  </si>
  <si>
    <t>El Consuelo</t>
  </si>
  <si>
    <t>San Juan Evangelista Fracción X</t>
  </si>
  <si>
    <t>La Cuadrilla San Miguel del Centro</t>
  </si>
  <si>
    <t>Emiliano Zapata Ampliación la Mesa</t>
  </si>
  <si>
    <t>San Onofre</t>
  </si>
  <si>
    <t>El Guarda Ejido</t>
  </si>
  <si>
    <t>50664</t>
  </si>
  <si>
    <t>Las Escobas del Agua San Jerónimo de los Dolores</t>
  </si>
  <si>
    <t>Buenavista Casa Blanca</t>
  </si>
  <si>
    <t>Estación la Trinidad</t>
  </si>
  <si>
    <t>San Miguel Agua Bendita</t>
  </si>
  <si>
    <t>San Miguel Chisda</t>
  </si>
  <si>
    <t>El Valerio</t>
  </si>
  <si>
    <t>San Jerónimo de los Dolores</t>
  </si>
  <si>
    <t>San Isidro la Trinidad</t>
  </si>
  <si>
    <t>50665</t>
  </si>
  <si>
    <t>Concepción del Monte</t>
  </si>
  <si>
    <t>San Joaquín del Monte</t>
  </si>
  <si>
    <t>Yondece del Cedro</t>
  </si>
  <si>
    <t>Fábrica Concepción</t>
  </si>
  <si>
    <t>La Trinidad Concepción</t>
  </si>
  <si>
    <t>Guadalupe Buenavista</t>
  </si>
  <si>
    <t>Guadalupe Chico</t>
  </si>
  <si>
    <t>50666</t>
  </si>
  <si>
    <t>Rosa San Antonio Concepción del Monte</t>
  </si>
  <si>
    <t>Purungueo</t>
  </si>
  <si>
    <t>Canoas San Felipe de Jesús</t>
  </si>
  <si>
    <t>Falda Loma</t>
  </si>
  <si>
    <t>50667</t>
  </si>
  <si>
    <t>Palo Amarillo</t>
  </si>
  <si>
    <t>Rosa de Palo Amarillo</t>
  </si>
  <si>
    <t>San Jerónimo Pilitas</t>
  </si>
  <si>
    <t>Pancho Maya</t>
  </si>
  <si>
    <t>Garatachea</t>
  </si>
  <si>
    <t>Cevatí</t>
  </si>
  <si>
    <t>Guadalupe las Cabras</t>
  </si>
  <si>
    <t>50668</t>
  </si>
  <si>
    <t>El Calvario Concepción de la Venta</t>
  </si>
  <si>
    <t>Guarda la Lagunita el Pueblito</t>
  </si>
  <si>
    <t>Concepción la Venta</t>
  </si>
  <si>
    <t>Fábrica Pueblo Nuevo</t>
  </si>
  <si>
    <t>Guarda de San Antonio Buenavista</t>
  </si>
  <si>
    <t>Santa Cruz del Tejocote</t>
  </si>
  <si>
    <t>Cieneguillas</t>
  </si>
  <si>
    <t>Sanacoche Centro</t>
  </si>
  <si>
    <t>Guarda la Lagunita el Potrero</t>
  </si>
  <si>
    <t>Benito Juárez Santa Cruz del Tejocote</t>
  </si>
  <si>
    <t>El Tepetate Guarda de San Antonio Buenavista</t>
  </si>
  <si>
    <t>Fábrica Pueblo Nuevo Monte Alto</t>
  </si>
  <si>
    <t>El Salto la Venta</t>
  </si>
  <si>
    <t>Guarda San Antonio Plaza de Gallos</t>
  </si>
  <si>
    <t>San Bartolo Guarda la Lagunita</t>
  </si>
  <si>
    <t>Sanacoche</t>
  </si>
  <si>
    <t>Sabaneta Quintana</t>
  </si>
  <si>
    <t>Canoas Guarda la Lagunita</t>
  </si>
  <si>
    <t>La Mesa la Lagunita</t>
  </si>
  <si>
    <t>Las Rosas</t>
  </si>
  <si>
    <t>Loma Bonita Guarda la Lagunita</t>
  </si>
  <si>
    <t>50670</t>
  </si>
  <si>
    <t>El Ocho el Pintal</t>
  </si>
  <si>
    <t>Providencia Ejido el Depósito</t>
  </si>
  <si>
    <t>Santa Juanita el Depósito</t>
  </si>
  <si>
    <t>Los Lobos Segunda Sección</t>
  </si>
  <si>
    <t>La Palma el Depósito</t>
  </si>
  <si>
    <t>El Llano San Juan Palo Seco</t>
  </si>
  <si>
    <t>San Antonio el Depósito</t>
  </si>
  <si>
    <t>El Pintal el Depósito</t>
  </si>
  <si>
    <t>La Curva el Depósito</t>
  </si>
  <si>
    <t>El Llano de las Rosas</t>
  </si>
  <si>
    <t>50673</t>
  </si>
  <si>
    <t>El Llano Grande Jaltepec</t>
  </si>
  <si>
    <t>El Toril Ejido la Soledad</t>
  </si>
  <si>
    <t>Jaltepec Centro</t>
  </si>
  <si>
    <t>Loma del Rancho</t>
  </si>
  <si>
    <t>Santiago Gigante Jaltepec</t>
  </si>
  <si>
    <t>Los Pintados</t>
  </si>
  <si>
    <t>El Rancho Jaltepec</t>
  </si>
  <si>
    <t>50674</t>
  </si>
  <si>
    <t>San Antonio Pueblo Nuevo</t>
  </si>
  <si>
    <t>Santa Rita Pueblo Nuevo</t>
  </si>
  <si>
    <t>El Lindero Pueblo Nuevo</t>
  </si>
  <si>
    <t>El Pintado Pueblo Nuevo</t>
  </si>
  <si>
    <t>Santa Ana Pueblo Nuevo</t>
  </si>
  <si>
    <t>El 44 Pueblo Nuevo</t>
  </si>
  <si>
    <t>El Cerrito Pueblo Nuevo</t>
  </si>
  <si>
    <t>Agua Zarca Pueblo Nuevo</t>
  </si>
  <si>
    <t>Santa Cruz Pueblo Nuevo</t>
  </si>
  <si>
    <t>De Dolores</t>
  </si>
  <si>
    <t>50675</t>
  </si>
  <si>
    <t>Loma Grande San Antonio Pueblo Nuevo</t>
  </si>
  <si>
    <t>San Diego Pueblo Nuevo</t>
  </si>
  <si>
    <t>El Quelite Pueblo Nuevo</t>
  </si>
  <si>
    <t>50676</t>
  </si>
  <si>
    <t>La Magdalena San Juan Palo Seco</t>
  </si>
  <si>
    <t>Puentecillas el Deposito</t>
  </si>
  <si>
    <t>Fundereje el Depósito</t>
  </si>
  <si>
    <t>El Cable Ejido el Depósito</t>
  </si>
  <si>
    <t>Remege el Depósito</t>
  </si>
  <si>
    <t>El Fresno el Depósito</t>
  </si>
  <si>
    <t>San Juan Palo Seco Centro</t>
  </si>
  <si>
    <t>Los Cedros San Juan Palo Seco</t>
  </si>
  <si>
    <t>Loma del Cedro el Depósito</t>
  </si>
  <si>
    <t>50677</t>
  </si>
  <si>
    <t>San Antonio Palo Seco Barrio la Mesa</t>
  </si>
  <si>
    <t>La Trampa Grande</t>
  </si>
  <si>
    <t>Cañada del Sauco</t>
  </si>
  <si>
    <t>Chivatí la Mesa</t>
  </si>
  <si>
    <t>El Huizache</t>
  </si>
  <si>
    <t>Yondece el Grande</t>
  </si>
  <si>
    <t>El Lijadero la Mesa</t>
  </si>
  <si>
    <t>50678</t>
  </si>
  <si>
    <t>Minita del Cedro Uno</t>
  </si>
  <si>
    <t>Los Lobos Centro</t>
  </si>
  <si>
    <t>San Joaquín Lamillas Centro</t>
  </si>
  <si>
    <t>Minita del Cedro Dos</t>
  </si>
  <si>
    <t>La Chispa</t>
  </si>
  <si>
    <t>El Puente Barrio de las Rosas</t>
  </si>
  <si>
    <t>La Trampa Chica</t>
  </si>
  <si>
    <t>San Ramón las Rosas</t>
  </si>
  <si>
    <t>San Joaquín Lamillas</t>
  </si>
  <si>
    <t>50680</t>
  </si>
  <si>
    <t>Emilio Portes Gil</t>
  </si>
  <si>
    <t>50683</t>
  </si>
  <si>
    <t>Tepetitlán Emilio Portes Gil</t>
  </si>
  <si>
    <t>Tungareo, Emilio Portes Gil</t>
  </si>
  <si>
    <t>50684</t>
  </si>
  <si>
    <t>San Pedro el Chico</t>
  </si>
  <si>
    <t>San José, Ejido de San Pedro el Alto</t>
  </si>
  <si>
    <t>Las Ánimas, Ejido de San Pedro el Alto</t>
  </si>
  <si>
    <t>Tierra Blanca, Ejido de San Pedro el Alto</t>
  </si>
  <si>
    <t>50685</t>
  </si>
  <si>
    <t>Fresno Nichi</t>
  </si>
  <si>
    <t>San Jerónimo Mavatí</t>
  </si>
  <si>
    <t>San Nicolás Mavatí</t>
  </si>
  <si>
    <t>Charcos Azules San Jerónimo Mavatí</t>
  </si>
  <si>
    <t>Las Presas, Ejido de San Jerónimo Mavatí</t>
  </si>
  <si>
    <t>La Virgen</t>
  </si>
  <si>
    <t>Cerro de la Luna del Fresno Nichi</t>
  </si>
  <si>
    <t>50686</t>
  </si>
  <si>
    <t>San Juan Coté</t>
  </si>
  <si>
    <t>San Juan Coté Centro</t>
  </si>
  <si>
    <t>Guadalupe Coté</t>
  </si>
  <si>
    <t>San Antonio de las Huertas</t>
  </si>
  <si>
    <t>San Miguel la Labor</t>
  </si>
  <si>
    <t>Santa Ana Nichi</t>
  </si>
  <si>
    <t>La Virgen San Pedro el Alto</t>
  </si>
  <si>
    <t>Agua Zarca Nichi</t>
  </si>
  <si>
    <t>Las Palomas, Santa Ana Nichi</t>
  </si>
  <si>
    <t>El Llano Santa Ana Nichi Ejido</t>
  </si>
  <si>
    <t>50687</t>
  </si>
  <si>
    <t>Dolores Hidalgo</t>
  </si>
  <si>
    <t>San Agustín Mextepec</t>
  </si>
  <si>
    <t>San Antonio Mextepec</t>
  </si>
  <si>
    <t>San Jerónimo Bonchete</t>
  </si>
  <si>
    <t>Santa Cruz Mextepec</t>
  </si>
  <si>
    <t>La Constitución, San Antonio Mextepec</t>
  </si>
  <si>
    <t>50693</t>
  </si>
  <si>
    <t>Purísima Concepción Mayorazgo (Mayorazgo)</t>
  </si>
  <si>
    <t>Estutempan</t>
  </si>
  <si>
    <t>Santa Cruz de San Pablo Tlalchichilpa</t>
  </si>
  <si>
    <t>50694</t>
  </si>
  <si>
    <t>Mesa de la Agüita</t>
  </si>
  <si>
    <t>San Francisco San Nicolás Guadalupe</t>
  </si>
  <si>
    <t>Dios Padre</t>
  </si>
  <si>
    <t>Calvario del Carmen</t>
  </si>
  <si>
    <t>San Nicolás Guadalupe</t>
  </si>
  <si>
    <t>Zaragoza, Ejido de Fresno Nichi</t>
  </si>
  <si>
    <t>Ampliación de San Antonio la Ciénega</t>
  </si>
  <si>
    <t>Santa Cruz, San Pedro el Alto</t>
  </si>
  <si>
    <t>50695</t>
  </si>
  <si>
    <t>La Ciénega</t>
  </si>
  <si>
    <t>San Antonio la Ciénega (La Rosa)</t>
  </si>
  <si>
    <t>Boreje de San Antonio la Ciénega</t>
  </si>
  <si>
    <t>Encinillas de San Antonio la Ciénega</t>
  </si>
  <si>
    <t>El Salto San Antonio la Ciénega</t>
  </si>
  <si>
    <t>Chichilpa</t>
  </si>
  <si>
    <t>La Cañada San Antonio la Ciénega</t>
  </si>
  <si>
    <t>La Manzana</t>
  </si>
  <si>
    <t>50696</t>
  </si>
  <si>
    <t>La Concepción Chico</t>
  </si>
  <si>
    <t>Ejido de Tlalchichilpa</t>
  </si>
  <si>
    <t>Dotegiare</t>
  </si>
  <si>
    <t>Rioyos Buenavista</t>
  </si>
  <si>
    <t>San Juan Evangelista</t>
  </si>
  <si>
    <t>La Carrera</t>
  </si>
  <si>
    <t>San Juan Rioyos</t>
  </si>
  <si>
    <t>La Mesa, Rioyos Buenavista</t>
  </si>
  <si>
    <t>50697</t>
  </si>
  <si>
    <t>Choteje</t>
  </si>
  <si>
    <t>San Pablo Tlalchichilpa</t>
  </si>
  <si>
    <t>Tlalchichilpa</t>
  </si>
  <si>
    <t>Rincón de los Pirules</t>
  </si>
  <si>
    <t>Santa Rita de la Cuesta</t>
  </si>
  <si>
    <t>La Era San Pablo Tlalchichilpa</t>
  </si>
  <si>
    <t>San Francisco Ejido de San Pablo Tlalchichilpa</t>
  </si>
  <si>
    <t>Rosa del Calvario</t>
  </si>
  <si>
    <t>50700</t>
  </si>
  <si>
    <t>Jocotitlán</t>
  </si>
  <si>
    <t>50710</t>
  </si>
  <si>
    <t>El Satélite</t>
  </si>
  <si>
    <t>Concepción Caro</t>
  </si>
  <si>
    <t>San Miguel Tenochtitlán</t>
  </si>
  <si>
    <t>50713</t>
  </si>
  <si>
    <t>Santa María Citendeje</t>
  </si>
  <si>
    <t>50714</t>
  </si>
  <si>
    <t>Los Martínez</t>
  </si>
  <si>
    <t>50715</t>
  </si>
  <si>
    <t>San Juan Coajomulco</t>
  </si>
  <si>
    <t>Santa Cruz Chico</t>
  </si>
  <si>
    <t>50716</t>
  </si>
  <si>
    <t>50717</t>
  </si>
  <si>
    <t>Santiago Casandeje</t>
  </si>
  <si>
    <t>San Marcos Coajomulco</t>
  </si>
  <si>
    <t>Ex-Hacienda Alcibar</t>
  </si>
  <si>
    <t>50720</t>
  </si>
  <si>
    <t>San José Boqui</t>
  </si>
  <si>
    <t>50724</t>
  </si>
  <si>
    <t>Santiago Yeche</t>
  </si>
  <si>
    <t>Las Fuentes Yeche</t>
  </si>
  <si>
    <t>Boyecha</t>
  </si>
  <si>
    <t>El Lindero</t>
  </si>
  <si>
    <t>Huemetla</t>
  </si>
  <si>
    <t>50725</t>
  </si>
  <si>
    <t>San Mateo Ixtlahuaca</t>
  </si>
  <si>
    <t>San Jacinto</t>
  </si>
  <si>
    <t>50726</t>
  </si>
  <si>
    <t>El Huerto</t>
  </si>
  <si>
    <t>La Venta Yeche</t>
  </si>
  <si>
    <t>Meje</t>
  </si>
  <si>
    <t>San Francisco Cheje</t>
  </si>
  <si>
    <t>Cheje</t>
  </si>
  <si>
    <t>Tiacaque</t>
  </si>
  <si>
    <t>San Dimas</t>
  </si>
  <si>
    <t>50727</t>
  </si>
  <si>
    <t>50733</t>
  </si>
  <si>
    <t>Enguindo San Isidro</t>
  </si>
  <si>
    <t>El Progreso</t>
  </si>
  <si>
    <t>Los Javieres</t>
  </si>
  <si>
    <t>50734</t>
  </si>
  <si>
    <t>San José de Villeje</t>
  </si>
  <si>
    <t>Las Ánimas Villeje</t>
  </si>
  <si>
    <t>Legorreta</t>
  </si>
  <si>
    <t>Pasteje</t>
  </si>
  <si>
    <t>Ex-Hacienda San José Villeje</t>
  </si>
  <si>
    <t>50736</t>
  </si>
  <si>
    <t>Mavoro</t>
  </si>
  <si>
    <t>Siffari</t>
  </si>
  <si>
    <t>Zacualpan</t>
  </si>
  <si>
    <t>Santa Mónica</t>
  </si>
  <si>
    <t>50737</t>
  </si>
  <si>
    <t>Chivoro</t>
  </si>
  <si>
    <t>Santa María Endare</t>
  </si>
  <si>
    <t>La Loma de Endare</t>
  </si>
  <si>
    <t>El Ruso</t>
  </si>
  <si>
    <t>50740</t>
  </si>
  <si>
    <t>Ixtlahuaca de Rayón Centro</t>
  </si>
  <si>
    <t>Ixtlahuaca</t>
  </si>
  <si>
    <t>Sedue</t>
  </si>
  <si>
    <t>San Francisco de Asís</t>
  </si>
  <si>
    <t>PROFEDIX I</t>
  </si>
  <si>
    <t>PROFEDIX II</t>
  </si>
  <si>
    <t>La Concepción de los Baños</t>
  </si>
  <si>
    <t>50743</t>
  </si>
  <si>
    <t>50744</t>
  </si>
  <si>
    <t>Químico José Donaciano y Mier</t>
  </si>
  <si>
    <t>50750</t>
  </si>
  <si>
    <t>Jalpa de los Baños</t>
  </si>
  <si>
    <t>San Antonio de los Remedios</t>
  </si>
  <si>
    <t>Jalpa de Dolores</t>
  </si>
  <si>
    <t>50753</t>
  </si>
  <si>
    <t>Guadalupe del Río</t>
  </si>
  <si>
    <t>San Francisco del Río</t>
  </si>
  <si>
    <t>50754</t>
  </si>
  <si>
    <t>San Cristóbal de los Baños</t>
  </si>
  <si>
    <t>La Concepción de los Baños Primero</t>
  </si>
  <si>
    <t>50755</t>
  </si>
  <si>
    <t>San Pedro de los Baños</t>
  </si>
  <si>
    <t>50760</t>
  </si>
  <si>
    <t>San Ignacio del Pedregal</t>
  </si>
  <si>
    <t>Santa Ana la Ladera</t>
  </si>
  <si>
    <t>San Isidro Boxipe</t>
  </si>
  <si>
    <t>Santa Ana Ixtlahuaca (Santa Ana Ixtlahuacingo)</t>
  </si>
  <si>
    <t>50764</t>
  </si>
  <si>
    <t>Shira</t>
  </si>
  <si>
    <t>50770</t>
  </si>
  <si>
    <t>La Concepción Enyege</t>
  </si>
  <si>
    <t>Dolores Enyege</t>
  </si>
  <si>
    <t>La Guadalupana (El Sauco)</t>
  </si>
  <si>
    <t>San Andrés del Pedregal</t>
  </si>
  <si>
    <t>San Juan de las Manzanas</t>
  </si>
  <si>
    <t>San Miguel Enyege</t>
  </si>
  <si>
    <t>El Rincón de los Perales</t>
  </si>
  <si>
    <t>Emiliano Zapata (Santo Domingo)</t>
  </si>
  <si>
    <t>La Bandera</t>
  </si>
  <si>
    <t>50773</t>
  </si>
  <si>
    <t>Guadalupe Cachi</t>
  </si>
  <si>
    <t>San Pablo de los Remedios</t>
  </si>
  <si>
    <t>Santo Domingo de Guzmán</t>
  </si>
  <si>
    <t>San José del Río</t>
  </si>
  <si>
    <t>El Tecomate</t>
  </si>
  <si>
    <t>50774</t>
  </si>
  <si>
    <t>Santo Domingo Huereje</t>
  </si>
  <si>
    <t>San Francisco de Guzmán</t>
  </si>
  <si>
    <t>Trojes</t>
  </si>
  <si>
    <t>Santa María del Llano</t>
  </si>
  <si>
    <t>San Bartolo del Llano</t>
  </si>
  <si>
    <t>Huereje</t>
  </si>
  <si>
    <t>Número 5</t>
  </si>
  <si>
    <t>Número 9</t>
  </si>
  <si>
    <t>San José Huereje</t>
  </si>
  <si>
    <t>Ignacio Zaragoza</t>
  </si>
  <si>
    <t>50775</t>
  </si>
  <si>
    <t>San Miguel el Alto (Ranchos Viejos)</t>
  </si>
  <si>
    <t>50780</t>
  </si>
  <si>
    <t>San Ildefonso</t>
  </si>
  <si>
    <t>San Lorenzo Toxico</t>
  </si>
  <si>
    <t>San Lorenzo Toxico Manzana Sexta</t>
  </si>
  <si>
    <t>San Lorenzo Toxico Manzana Séptima</t>
  </si>
  <si>
    <t>San Lorenzo Toxico Manzana Octava</t>
  </si>
  <si>
    <t>San Francisco Ixtlahuaca</t>
  </si>
  <si>
    <t>50783</t>
  </si>
  <si>
    <t>San Antonio Bonixi</t>
  </si>
  <si>
    <t>San Joaquín el Junco</t>
  </si>
  <si>
    <t>San Pedro la Cabecera</t>
  </si>
  <si>
    <t>La Purísima</t>
  </si>
  <si>
    <t>San Joaquín la Cabecera</t>
  </si>
  <si>
    <t>San Jerónimo la Cañada</t>
  </si>
  <si>
    <t>Hacienda la Purísima</t>
  </si>
  <si>
    <t>50785</t>
  </si>
  <si>
    <t>San Jerónimo Ixtapantongo</t>
  </si>
  <si>
    <t>San Jerónimo Ixtlapantongo</t>
  </si>
  <si>
    <t>50800</t>
  </si>
  <si>
    <t>Jiquipilco</t>
  </si>
  <si>
    <t>50810</t>
  </si>
  <si>
    <t>Manzana Primera la Capilla</t>
  </si>
  <si>
    <t>Manzana Tercera Panthé</t>
  </si>
  <si>
    <t>Manzana Segunda</t>
  </si>
  <si>
    <t>Manzana Tercera Juashi</t>
  </si>
  <si>
    <t>Manzana Tercera (Bodo)</t>
  </si>
  <si>
    <t>Manzana Primera Parte Alta</t>
  </si>
  <si>
    <t>Las Palomitas (Puerto Jiquipilli)</t>
  </si>
  <si>
    <t>Manzana Tercera Tasthe</t>
  </si>
  <si>
    <t>50813</t>
  </si>
  <si>
    <t>Loma de Endotzi (Manzana Sexta)</t>
  </si>
  <si>
    <t>Manzana Sexta Parte Centro</t>
  </si>
  <si>
    <t>Manzana Quinta (La Cañada)</t>
  </si>
  <si>
    <t>Manzana Sexta Parte Alta</t>
  </si>
  <si>
    <t>Manzana Sexta Parte Baja</t>
  </si>
  <si>
    <t>50814</t>
  </si>
  <si>
    <t>El Jaral (Tierra Montón)</t>
  </si>
  <si>
    <t>50815</t>
  </si>
  <si>
    <t>San Francisco Portezuelo</t>
  </si>
  <si>
    <t>Portezuelo</t>
  </si>
  <si>
    <t>Loma del Madroño</t>
  </si>
  <si>
    <t>50816</t>
  </si>
  <si>
    <t>Santa Isabel</t>
  </si>
  <si>
    <t>Manzana Cuarta</t>
  </si>
  <si>
    <t>50820</t>
  </si>
  <si>
    <t>Mañi</t>
  </si>
  <si>
    <t>Santa María Nativitas el Colector</t>
  </si>
  <si>
    <t>Llano Grande (Planta Piloto)</t>
  </si>
  <si>
    <t>50823</t>
  </si>
  <si>
    <t>50824</t>
  </si>
  <si>
    <t>San Martín Morelos</t>
  </si>
  <si>
    <t>Los Quiroz</t>
  </si>
  <si>
    <t>50825</t>
  </si>
  <si>
    <t>San Miguel Yuxtepec</t>
  </si>
  <si>
    <t>Sección del Cerrito</t>
  </si>
  <si>
    <t>El Santuario del Señor del Cerrito</t>
  </si>
  <si>
    <t>Pie del Cerro</t>
  </si>
  <si>
    <t>50826</t>
  </si>
  <si>
    <t>50830</t>
  </si>
  <si>
    <t>Loma del Astillero</t>
  </si>
  <si>
    <t>Manzana Cuarta de Santa Cruz Tepexpan</t>
  </si>
  <si>
    <t>Manzana Tercera de Santa Cruz Tepexpan</t>
  </si>
  <si>
    <t>Santa Cruz Tepexpan</t>
  </si>
  <si>
    <t>Manzana Segunda de Santa Cruz Tepexpan</t>
  </si>
  <si>
    <t>50833</t>
  </si>
  <si>
    <t>San José del Sitio</t>
  </si>
  <si>
    <t>San Francisco el Alto</t>
  </si>
  <si>
    <t>Bóximo</t>
  </si>
  <si>
    <t>50834</t>
  </si>
  <si>
    <t>Alegre</t>
  </si>
  <si>
    <t>50835</t>
  </si>
  <si>
    <t>Dolores Amarillas</t>
  </si>
  <si>
    <t>50836</t>
  </si>
  <si>
    <t>San Antonio Nixini</t>
  </si>
  <si>
    <t>Hacienda Nixini</t>
  </si>
  <si>
    <t>50840</t>
  </si>
  <si>
    <t>Loma Vicente Guerrero</t>
  </si>
  <si>
    <t>Loma de San Felipe</t>
  </si>
  <si>
    <t>Mañi (Ex-hacienda de Mañi)</t>
  </si>
  <si>
    <t>Moxteje</t>
  </si>
  <si>
    <t>Los Ortices</t>
  </si>
  <si>
    <t>Loma del Sitio</t>
  </si>
  <si>
    <t>50843</t>
  </si>
  <si>
    <t>San Felipe y Santiago</t>
  </si>
  <si>
    <t>50844</t>
  </si>
  <si>
    <t>San Bartolo Oxtotitlán</t>
  </si>
  <si>
    <t>De Sila</t>
  </si>
  <si>
    <t>Loma Hermosa</t>
  </si>
  <si>
    <t>Primero Buenos Aires</t>
  </si>
  <si>
    <t>Benito Juárez San Felipe Santiago</t>
  </si>
  <si>
    <t>Morelos San Felipe y Santiago</t>
  </si>
  <si>
    <t>50845</t>
  </si>
  <si>
    <t>Loma de Malacota</t>
  </si>
  <si>
    <t>Loma de San Pedro</t>
  </si>
  <si>
    <t>50846</t>
  </si>
  <si>
    <t>Manzana Quinta de San Bartolo Oxtotitlán</t>
  </si>
  <si>
    <t>50847</t>
  </si>
  <si>
    <t>Loma de Hidalgo</t>
  </si>
  <si>
    <t>Colorado</t>
  </si>
  <si>
    <t>El Rincón Loma de Hidalgo</t>
  </si>
  <si>
    <t>Flores Magón</t>
  </si>
  <si>
    <t>Manzana Tercera Loma de Hidalgo</t>
  </si>
  <si>
    <t>Loma Hidalgo Manzana Cuarta</t>
  </si>
  <si>
    <t>Loma Hidalgo Colonia Benito Juárez</t>
  </si>
  <si>
    <t>50848</t>
  </si>
  <si>
    <t>Palo Gacho</t>
  </si>
  <si>
    <t>50850</t>
  </si>
  <si>
    <t>Temoaya</t>
  </si>
  <si>
    <t>Tlaltenango Abajo</t>
  </si>
  <si>
    <t>Tlaltenango Arriba</t>
  </si>
  <si>
    <t>50860</t>
  </si>
  <si>
    <t>Loma Alta</t>
  </si>
  <si>
    <t>Pothé</t>
  </si>
  <si>
    <t>50863</t>
  </si>
  <si>
    <t>Jiquipilco el Viejo</t>
  </si>
  <si>
    <t>50864</t>
  </si>
  <si>
    <t>Calle Real</t>
  </si>
  <si>
    <t>Cerrito del Panal</t>
  </si>
  <si>
    <t>50865</t>
  </si>
  <si>
    <t>Enthavi</t>
  </si>
  <si>
    <t>Enthavi 2da Sección</t>
  </si>
  <si>
    <t>Enthavi 3ra Sección Ojo de Agua</t>
  </si>
  <si>
    <t>Solalpan 2da Sección</t>
  </si>
  <si>
    <t>50866</t>
  </si>
  <si>
    <t>Solalpan 1ra. Sección</t>
  </si>
  <si>
    <t>San Pedro Abajo 2da Sección (Loma Larga)</t>
  </si>
  <si>
    <t>Zanja Vieja</t>
  </si>
  <si>
    <t>Tlaltenanguito</t>
  </si>
  <si>
    <t>Luis Donaldo Colosio Murrieta</t>
  </si>
  <si>
    <t>San Pedro Abajo</t>
  </si>
  <si>
    <t>San Pedro Abajo 1ra Sección (Loma del Caracol)</t>
  </si>
  <si>
    <t>50867</t>
  </si>
  <si>
    <t>Puente Roto</t>
  </si>
  <si>
    <t>San Pedro Arriba 1ra. Sección</t>
  </si>
  <si>
    <t>Laurel 1ra. Sección</t>
  </si>
  <si>
    <t>San Pedro Arriba 3a Sección</t>
  </si>
  <si>
    <t>San Pedro Arriba 4ta Sección (Cinco Reales)</t>
  </si>
  <si>
    <t>San Pedro Arriba 2da. Sección</t>
  </si>
  <si>
    <t>Laureles 2da Sección</t>
  </si>
  <si>
    <t>San Pedro Arriba</t>
  </si>
  <si>
    <t>San Pedro Arriba 5ta Sección (San Lorencito)</t>
  </si>
  <si>
    <t>50868</t>
  </si>
  <si>
    <t>San Pedro Arriba 6ta. Sección</t>
  </si>
  <si>
    <t>Centro Ceremonial Otomí</t>
  </si>
  <si>
    <t>50869</t>
  </si>
  <si>
    <t>50870</t>
  </si>
  <si>
    <t>San Lorenzo Oyamel</t>
  </si>
  <si>
    <t>Mimbres</t>
  </si>
  <si>
    <t>50874</t>
  </si>
  <si>
    <t>La Magdalena Tenexpan</t>
  </si>
  <si>
    <t>Campamento Kilometro 48</t>
  </si>
  <si>
    <t>Molino Arriba</t>
  </si>
  <si>
    <t>50880</t>
  </si>
  <si>
    <t>Hacienda las Trojes</t>
  </si>
  <si>
    <t>Buena Ventura</t>
  </si>
  <si>
    <t>De Trojes (San Antonio del Puente)</t>
  </si>
  <si>
    <t>San José Pathé</t>
  </si>
  <si>
    <t>Loma de Progreso</t>
  </si>
  <si>
    <t>San Antonio del Puente</t>
  </si>
  <si>
    <t>50883</t>
  </si>
  <si>
    <t>Dolores</t>
  </si>
  <si>
    <t>50884</t>
  </si>
  <si>
    <t>Llano de la Y</t>
  </si>
  <si>
    <t>50885</t>
  </si>
  <si>
    <t>San José Buenavista el Grande</t>
  </si>
  <si>
    <t>Rinconada del Valle</t>
  </si>
  <si>
    <t>50886</t>
  </si>
  <si>
    <t>Molino Abajo</t>
  </si>
  <si>
    <t>Loma de San Nicolás</t>
  </si>
  <si>
    <t>La Magdalena Tenexpan 3ra. Sección</t>
  </si>
  <si>
    <t>La Magdalena Tenexpan 4ta. Sección</t>
  </si>
  <si>
    <t>50890</t>
  </si>
  <si>
    <t>San Diego Alcalá</t>
  </si>
  <si>
    <t>Emiliano Zapata (Ejido Santiago Temoaya)</t>
  </si>
  <si>
    <t>Silverio Galicia García</t>
  </si>
  <si>
    <t>50893</t>
  </si>
  <si>
    <t>San José Comalco</t>
  </si>
  <si>
    <t>San Mateo Alcalá</t>
  </si>
  <si>
    <t>50894</t>
  </si>
  <si>
    <t>San José las Lomas</t>
  </si>
  <si>
    <t>50895</t>
  </si>
  <si>
    <t>Allende</t>
  </si>
  <si>
    <t>Las Lomas</t>
  </si>
  <si>
    <t>50896</t>
  </si>
  <si>
    <t>Taborda</t>
  </si>
  <si>
    <t>50900</t>
  </si>
  <si>
    <t>Almoloya de Juárez Centro</t>
  </si>
  <si>
    <t>Armando Bernal</t>
  </si>
  <si>
    <t>Ecológico SUTEYM</t>
  </si>
  <si>
    <t>Loma de Juárez</t>
  </si>
  <si>
    <t>El Plan de San Pedro</t>
  </si>
  <si>
    <t>50903</t>
  </si>
  <si>
    <t>Mina México</t>
  </si>
  <si>
    <t>Santa Juana Primera Sección</t>
  </si>
  <si>
    <t>Colinas del Sol</t>
  </si>
  <si>
    <t>Rincón del Alamo</t>
  </si>
  <si>
    <t>Barrio San Pedro Zona Norte</t>
  </si>
  <si>
    <t>Ejido de San Lorenzo Cuauhtenco</t>
  </si>
  <si>
    <t>San José Amealco (Rancho el Capulín)</t>
  </si>
  <si>
    <t>San Nicolás</t>
  </si>
  <si>
    <t>50904</t>
  </si>
  <si>
    <t>Cereso Almoloya</t>
  </si>
  <si>
    <t>Barrio de la Cabecera Primera Sección</t>
  </si>
  <si>
    <t>San Mateo Tlalchichilpan</t>
  </si>
  <si>
    <t>Santiaguito Tlalcilalcalli</t>
  </si>
  <si>
    <t>Barrio de la Cabecera Tercera Sección</t>
  </si>
  <si>
    <t>Framboyanes</t>
  </si>
  <si>
    <t>Barrio Santa Juana</t>
  </si>
  <si>
    <t>Cerro San Mateo</t>
  </si>
  <si>
    <t>50906</t>
  </si>
  <si>
    <t>San Miguel Almoloyán</t>
  </si>
  <si>
    <t>La Navidad</t>
  </si>
  <si>
    <t>50907</t>
  </si>
  <si>
    <t>San Pedro de la Hortaliza (Ejido Almoloyán)</t>
  </si>
  <si>
    <t>San Lorenzo Cuauhtenco</t>
  </si>
  <si>
    <t>El Plan</t>
  </si>
  <si>
    <t>50910</t>
  </si>
  <si>
    <t>Tabernillas (Santa Catarina)</t>
  </si>
  <si>
    <t>Mextepec (Ex-Hacienda Mextepec)</t>
  </si>
  <si>
    <t>Laguna de Tabernillas (El Resbaloso)</t>
  </si>
  <si>
    <t>Loma del Jacal (Loma de las Mangas)</t>
  </si>
  <si>
    <t>50920</t>
  </si>
  <si>
    <t>Conjunto Urbano Rancho San Juan</t>
  </si>
  <si>
    <t>Mayorazgo de León (Estación Río México)</t>
  </si>
  <si>
    <t>Salitre de Mañones</t>
  </si>
  <si>
    <t>San Antonio Atotonilco</t>
  </si>
  <si>
    <t>Santa Juana Centro (La Palma)</t>
  </si>
  <si>
    <t>San Agustín Citlali</t>
  </si>
  <si>
    <t>Santa Juana Segunda Sección</t>
  </si>
  <si>
    <t>Ejido San Antonio Ocoyotepec</t>
  </si>
  <si>
    <t>Ejido de Santa Juana Primera seccion</t>
  </si>
  <si>
    <t>Ex-Hacienda Boreje</t>
  </si>
  <si>
    <t>50924</t>
  </si>
  <si>
    <t>Cieneguillas de Mañones</t>
  </si>
  <si>
    <t>San Agustín las Tablas</t>
  </si>
  <si>
    <t>50925</t>
  </si>
  <si>
    <t>Loma del Salitre</t>
  </si>
  <si>
    <t>Barrio la Unión Ocoyotepec</t>
  </si>
  <si>
    <t>50926</t>
  </si>
  <si>
    <t>Casa Nueva (Casa Nueva Yebuciví)</t>
  </si>
  <si>
    <t>El Santito (Barrio el Santito Yebuciví)</t>
  </si>
  <si>
    <t>Barrio los Lagartos Yebuciví</t>
  </si>
  <si>
    <t>Río Frío (Río Frío Yebuciví)</t>
  </si>
  <si>
    <t>50927</t>
  </si>
  <si>
    <t>Ocoyotepec (Ocoyotepec Centro)</t>
  </si>
  <si>
    <t>Yebuciví Centro (Yebuciví)</t>
  </si>
  <si>
    <t>Palos Amarillos (Palos Amarillos Yebuciví)</t>
  </si>
  <si>
    <t>El Plan Ocoyotepec</t>
  </si>
  <si>
    <t>Barrio del Jacal de Yebuciví</t>
  </si>
  <si>
    <t>Lázaro Cárdenas (La Trampa)</t>
  </si>
  <si>
    <t>La Soledad Ocoyotepec</t>
  </si>
  <si>
    <t>Buenavista Yebuciví</t>
  </si>
  <si>
    <t>La Lagunita Yebuciví</t>
  </si>
  <si>
    <t>50930</t>
  </si>
  <si>
    <t>La Tinaja</t>
  </si>
  <si>
    <t>Ejido la Gavia (San José la Gavia)</t>
  </si>
  <si>
    <t>Hacienda la Gavia</t>
  </si>
  <si>
    <t>50933</t>
  </si>
  <si>
    <t>Cieneguillas de Guadalupe</t>
  </si>
  <si>
    <t>Loma de la Tinaja</t>
  </si>
  <si>
    <t>50934</t>
  </si>
  <si>
    <t>Ejido San Diego</t>
  </si>
  <si>
    <t>Paredón Ejido Norte</t>
  </si>
  <si>
    <t>La Hortaliza</t>
  </si>
  <si>
    <t>Paredón Ejido</t>
  </si>
  <si>
    <t>San Diego (Ciénega de San Diego)</t>
  </si>
  <si>
    <t>San Diego Buenavista (Ejido San Diego)</t>
  </si>
  <si>
    <t>50935</t>
  </si>
  <si>
    <t>Loma Blanca</t>
  </si>
  <si>
    <t>Paredón Centro</t>
  </si>
  <si>
    <t>El Tulillo</t>
  </si>
  <si>
    <t>La Galera (La Galera)</t>
  </si>
  <si>
    <t>50940</t>
  </si>
  <si>
    <t>San Francisco Tlalcilalcalpan</t>
  </si>
  <si>
    <t>Cañada de Guadarrama</t>
  </si>
  <si>
    <t>San Isidro (El Reservado)</t>
  </si>
  <si>
    <t>Santa Cruz de los Patos</t>
  </si>
  <si>
    <t>Rancho Carbajales</t>
  </si>
  <si>
    <t>Besana Ancha</t>
  </si>
  <si>
    <t>50943</t>
  </si>
  <si>
    <t>Colinas de San Francisco</t>
  </si>
  <si>
    <t>Rancho Viejo</t>
  </si>
  <si>
    <t>Loma de Guadalupe</t>
  </si>
  <si>
    <t>Geovillas el Nevado</t>
  </si>
  <si>
    <t>50944</t>
  </si>
  <si>
    <t>La Lima</t>
  </si>
  <si>
    <t>Arroyo Zarco la Mesa</t>
  </si>
  <si>
    <t>Dilatada Sur (Dilatada)</t>
  </si>
  <si>
    <t>La Posta</t>
  </si>
  <si>
    <t>50945</t>
  </si>
  <si>
    <t>San Nicolás Amealco</t>
  </si>
  <si>
    <t>El Estanco</t>
  </si>
  <si>
    <t>50946</t>
  </si>
  <si>
    <t>San Agustín Poteje Centro</t>
  </si>
  <si>
    <t>Rosa Morada</t>
  </si>
  <si>
    <t>Santa María Nativitas (Ejido Tres Barrancas)</t>
  </si>
  <si>
    <t>Poteje Norte</t>
  </si>
  <si>
    <t>Poteje Sur</t>
  </si>
  <si>
    <t>Loma de San Miguel</t>
  </si>
  <si>
    <t>Olaldea (Colonia Olaldea)</t>
  </si>
  <si>
    <t>50960</t>
  </si>
  <si>
    <t>Rancho de los Padres Propiedad</t>
  </si>
  <si>
    <t>Villa Victoria</t>
  </si>
  <si>
    <t>50963</t>
  </si>
  <si>
    <t>Santa Isabel del Monte</t>
  </si>
  <si>
    <t>El Fresno San Agustín</t>
  </si>
  <si>
    <t>50964</t>
  </si>
  <si>
    <t>Laguna Seca Ejido Primera Sección</t>
  </si>
  <si>
    <t>San Agustín Altamirano Primera Sección</t>
  </si>
  <si>
    <t>Sansón</t>
  </si>
  <si>
    <t>Turcio Segunda Sección</t>
  </si>
  <si>
    <t>50965</t>
  </si>
  <si>
    <t>Piedras Blancas Sur</t>
  </si>
  <si>
    <t>Ejido de Jesús María Segunda Sección</t>
  </si>
  <si>
    <t>Puente los Velázquez</t>
  </si>
  <si>
    <t>Doctor Gustavo Baz</t>
  </si>
  <si>
    <t>Hospital Propiedad, Dos Estrellas</t>
  </si>
  <si>
    <t>Jesús María</t>
  </si>
  <si>
    <t>El Hospital</t>
  </si>
  <si>
    <t>Los Matorrales</t>
  </si>
  <si>
    <t>50966</t>
  </si>
  <si>
    <t>Santiago del Monte</t>
  </si>
  <si>
    <t>Laguna Seca 2da Sección</t>
  </si>
  <si>
    <t>El Gallito</t>
  </si>
  <si>
    <t>San Agustín Altamirano 2da. Sección</t>
  </si>
  <si>
    <t>50967</t>
  </si>
  <si>
    <t>San Luis el Alto</t>
  </si>
  <si>
    <t>San Luis la Gavia</t>
  </si>
  <si>
    <t>San Luis la Manzana</t>
  </si>
  <si>
    <t>Turcio 1a Secc</t>
  </si>
  <si>
    <t>Turcio la Loma</t>
  </si>
  <si>
    <t>Turcio 3ra. Sección</t>
  </si>
  <si>
    <t>50970</t>
  </si>
  <si>
    <t>Laguna Seca Propiedad</t>
  </si>
  <si>
    <t>50973</t>
  </si>
  <si>
    <t>San Agustín Canohillas Primera Sección</t>
  </si>
  <si>
    <t>La Unión Berros</t>
  </si>
  <si>
    <t>San Agustín Canohillas Segunda Sección</t>
  </si>
  <si>
    <t>San Agustín Monte Alto, La Trampa</t>
  </si>
  <si>
    <t>50974</t>
  </si>
  <si>
    <t>San Agustín Berros</t>
  </si>
  <si>
    <t>Dolores Vaquerías</t>
  </si>
  <si>
    <t>Sección de Guadalupe</t>
  </si>
  <si>
    <t>50975</t>
  </si>
  <si>
    <t>Cerritos del Pilar</t>
  </si>
  <si>
    <t>San Pedro del Rincón</t>
  </si>
  <si>
    <t>El Vivero</t>
  </si>
  <si>
    <t>La Puerta del Pilar</t>
  </si>
  <si>
    <t>Jesús María Monte Alto</t>
  </si>
  <si>
    <t>Ojitos de Agua</t>
  </si>
  <si>
    <t>50980</t>
  </si>
  <si>
    <t>Potrero de San Diego</t>
  </si>
  <si>
    <t>50983</t>
  </si>
  <si>
    <t>Los Remedios Suchitepec</t>
  </si>
  <si>
    <t>Palizada</t>
  </si>
  <si>
    <t>Cerrillo Grande</t>
  </si>
  <si>
    <t>Santa Cruz de la Rosa</t>
  </si>
  <si>
    <t>Cerrillo Chico</t>
  </si>
  <si>
    <t>50984</t>
  </si>
  <si>
    <t>San Diego Suchitepec</t>
  </si>
  <si>
    <t>Agua Zarca</t>
  </si>
  <si>
    <t>Agua Grande</t>
  </si>
  <si>
    <t>Los Cedros Suchitepec</t>
  </si>
  <si>
    <t>Nuevo Bosque</t>
  </si>
  <si>
    <t>Loma de la Rosa</t>
  </si>
  <si>
    <t>El Jacal</t>
  </si>
  <si>
    <t>El Panteón</t>
  </si>
  <si>
    <t>50985</t>
  </si>
  <si>
    <t>Casas Coloradas</t>
  </si>
  <si>
    <t>El Espinal</t>
  </si>
  <si>
    <t>San Felipe de la Rosa</t>
  </si>
  <si>
    <t>50986</t>
  </si>
  <si>
    <t>El Catorce</t>
  </si>
  <si>
    <t>Vaquerías Palizada</t>
  </si>
  <si>
    <t>Mesa de Suchitímber</t>
  </si>
  <si>
    <t>Mesa del Espinal</t>
  </si>
  <si>
    <t>50987</t>
  </si>
  <si>
    <t>El Atole</t>
  </si>
  <si>
    <t>Los Aviones</t>
  </si>
  <si>
    <t>Las Milpas</t>
  </si>
  <si>
    <t>Campo Nuevo</t>
  </si>
  <si>
    <t>Loma Larga</t>
  </si>
  <si>
    <t>Loma del Burro</t>
  </si>
  <si>
    <t>50990</t>
  </si>
  <si>
    <t>De San Isidro</t>
  </si>
  <si>
    <t>50993</t>
  </si>
  <si>
    <t>Piedras Blancas (Piedras Blancas Centro)</t>
  </si>
  <si>
    <t>Mina Vieja</t>
  </si>
  <si>
    <t>Centro del Cerrillo</t>
  </si>
  <si>
    <t>50994</t>
  </si>
  <si>
    <t>El Ocote</t>
  </si>
  <si>
    <t>San Marcos de la Loma</t>
  </si>
  <si>
    <t>De San Miguel</t>
  </si>
  <si>
    <t>La Campanilla</t>
  </si>
  <si>
    <t>Sitio Centro</t>
  </si>
  <si>
    <t>Sitio Ejido</t>
  </si>
  <si>
    <t>50995</t>
  </si>
  <si>
    <t>Loma del Molino</t>
  </si>
  <si>
    <t>Venta de Ocotillos</t>
  </si>
  <si>
    <t>El Cerrillo</t>
  </si>
  <si>
    <t>Ex-Hacienda de Ayala</t>
  </si>
  <si>
    <t>San Roque</t>
  </si>
  <si>
    <t>50996</t>
  </si>
  <si>
    <t>Loma de San José</t>
  </si>
  <si>
    <t>San Diego del Cerrito</t>
  </si>
  <si>
    <t>De Puentecillas</t>
  </si>
  <si>
    <t>Ramejé</t>
  </si>
  <si>
    <t>El Centenario</t>
  </si>
  <si>
    <t>San Antonio del Rincón</t>
  </si>
  <si>
    <t>50997</t>
  </si>
  <si>
    <t>Loma de Lienzo</t>
  </si>
  <si>
    <t>Cuadrilla Vieja</t>
  </si>
  <si>
    <t>51000</t>
  </si>
  <si>
    <t>Cabecera de Indígenas</t>
  </si>
  <si>
    <t>Villa de Allende</t>
  </si>
  <si>
    <t>San José Villa de Allende</t>
  </si>
  <si>
    <t>51004</t>
  </si>
  <si>
    <t>Vare Chiquichuca</t>
  </si>
  <si>
    <t>Batán Chico</t>
  </si>
  <si>
    <t>Manzana del Puerto</t>
  </si>
  <si>
    <t>Los Hoyos</t>
  </si>
  <si>
    <t>51005</t>
  </si>
  <si>
    <t>San Pablo Malacatepec</t>
  </si>
  <si>
    <t>La Peña</t>
  </si>
  <si>
    <t>Mesa Chica</t>
  </si>
  <si>
    <t>Loma Chica</t>
  </si>
  <si>
    <t>Loma de San Pablo</t>
  </si>
  <si>
    <t>51006</t>
  </si>
  <si>
    <t>Manzana los Colchones</t>
  </si>
  <si>
    <t>51007</t>
  </si>
  <si>
    <t>San Jerónimo Totoltepec</t>
  </si>
  <si>
    <t>El Aventurero</t>
  </si>
  <si>
    <t>Chiquichuca</t>
  </si>
  <si>
    <t>El Chirimoyo</t>
  </si>
  <si>
    <t>Mesas de San Jerónimo</t>
  </si>
  <si>
    <t>El Potrero</t>
  </si>
  <si>
    <t>Santa Cruz, San Jerónimo Totoltepec</t>
  </si>
  <si>
    <t>51008</t>
  </si>
  <si>
    <t>Manzana de Cashte</t>
  </si>
  <si>
    <t>51009</t>
  </si>
  <si>
    <t>Barrio de Santiago</t>
  </si>
  <si>
    <t>Santa María de las Delicias</t>
  </si>
  <si>
    <t>51010</t>
  </si>
  <si>
    <t>51013</t>
  </si>
  <si>
    <t>El Boncho</t>
  </si>
  <si>
    <t>51014</t>
  </si>
  <si>
    <t>Los Tules</t>
  </si>
  <si>
    <t>51015</t>
  </si>
  <si>
    <t>Salitre del Cerro</t>
  </si>
  <si>
    <t>Soledad del Salitre</t>
  </si>
  <si>
    <t>51016</t>
  </si>
  <si>
    <t>Buenavista 23</t>
  </si>
  <si>
    <t>Bosencheve</t>
  </si>
  <si>
    <t>Las Dalias</t>
  </si>
  <si>
    <t>El Cinco</t>
  </si>
  <si>
    <t>Manzana de Chichicaishle</t>
  </si>
  <si>
    <t>Los Pozos</t>
  </si>
  <si>
    <t>Las Casitas</t>
  </si>
  <si>
    <t>51017</t>
  </si>
  <si>
    <t>San Miguel la Máquina</t>
  </si>
  <si>
    <t>51019</t>
  </si>
  <si>
    <t>Cuesta del Carmen</t>
  </si>
  <si>
    <t>La Piedra</t>
  </si>
  <si>
    <t>El Puerto Lengua de Vaca</t>
  </si>
  <si>
    <t>Macia</t>
  </si>
  <si>
    <t>Mesas de San Juan Buenavista</t>
  </si>
  <si>
    <t>Mesas del Clarín</t>
  </si>
  <si>
    <t>51020</t>
  </si>
  <si>
    <t>San Felipe Santiago</t>
  </si>
  <si>
    <t>51024</t>
  </si>
  <si>
    <t>Mesas de Zacango</t>
  </si>
  <si>
    <t>San Cayetano</t>
  </si>
  <si>
    <t>51025</t>
  </si>
  <si>
    <t>Sabana del Rosario</t>
  </si>
  <si>
    <t>Mesas de San Martín</t>
  </si>
  <si>
    <t>51026</t>
  </si>
  <si>
    <t>Sabana de Taborda 1ra Sección</t>
  </si>
  <si>
    <t>Sabana de San Jerónimo</t>
  </si>
  <si>
    <t>Sabana de Taborda 2da Sección</t>
  </si>
  <si>
    <t>51027</t>
  </si>
  <si>
    <t>Cerro de Guadalupe</t>
  </si>
  <si>
    <t>La Sabana de San Jerónimo</t>
  </si>
  <si>
    <t>Sabana de la Peña</t>
  </si>
  <si>
    <t>51028</t>
  </si>
  <si>
    <t>Sabana del Madroño</t>
  </si>
  <si>
    <t>Sabana del Refugio</t>
  </si>
  <si>
    <t>Filiberto Gómez</t>
  </si>
  <si>
    <t>51029</t>
  </si>
  <si>
    <t>Los Berros</t>
  </si>
  <si>
    <t>Manzana la Pera</t>
  </si>
  <si>
    <t>San Agustín Berros el Salto</t>
  </si>
  <si>
    <t>51030</t>
  </si>
  <si>
    <t>Cabecera de Indígenas Segundo Cuartel</t>
  </si>
  <si>
    <t>Donato Guerra</t>
  </si>
  <si>
    <t>Cabecera de Indígenas Primer Cuartel</t>
  </si>
  <si>
    <t>Villa Donato Guerra</t>
  </si>
  <si>
    <t>San Agustín de las Palmas (San Agustín)</t>
  </si>
  <si>
    <t>51034</t>
  </si>
  <si>
    <t>San Lucas Texcaltitlán</t>
  </si>
  <si>
    <t>51035</t>
  </si>
  <si>
    <t>San Lucas Texcaltitlán (Sabanillas)</t>
  </si>
  <si>
    <t>Santiago Huitlapaltepec</t>
  </si>
  <si>
    <t>51036</t>
  </si>
  <si>
    <t>San José Tilostoc</t>
  </si>
  <si>
    <t>51040</t>
  </si>
  <si>
    <t>San Simón de la Laguna</t>
  </si>
  <si>
    <t>51043</t>
  </si>
  <si>
    <t>San Antonio de la Laguna</t>
  </si>
  <si>
    <t>51044</t>
  </si>
  <si>
    <t>San Martín Obispo</t>
  </si>
  <si>
    <t>San Martín Obispo (San Martín San Pedro)</t>
  </si>
  <si>
    <t>San Antonio Hidalgo (Ranchería de San Antonio)</t>
  </si>
  <si>
    <t>Puerto de la Cruz</t>
  </si>
  <si>
    <t>51045</t>
  </si>
  <si>
    <t>Batán Grande</t>
  </si>
  <si>
    <t>51046</t>
  </si>
  <si>
    <t>San Francisco Mihualtepec</t>
  </si>
  <si>
    <t>San Miguel Xooltepec</t>
  </si>
  <si>
    <t>51050</t>
  </si>
  <si>
    <t>San Juan Xoconusco</t>
  </si>
  <si>
    <t>De Arriba de San Juan Xoconusco</t>
  </si>
  <si>
    <t>51054</t>
  </si>
  <si>
    <t>Mesas Altas de Xoconusco</t>
  </si>
  <si>
    <t>51055</t>
  </si>
  <si>
    <t>Macheros</t>
  </si>
  <si>
    <t>Llano Redondo de Zaragoza (Llano Redondo)</t>
  </si>
  <si>
    <t>La Fundición</t>
  </si>
  <si>
    <t>51070</t>
  </si>
  <si>
    <t>La Calzada</t>
  </si>
  <si>
    <t>Ixtapan del Oro</t>
  </si>
  <si>
    <t>San Martín Ocoxochitepec (San Martín)</t>
  </si>
  <si>
    <t>51074</t>
  </si>
  <si>
    <t>San Miguel Ixtapan</t>
  </si>
  <si>
    <t>51075</t>
  </si>
  <si>
    <t>La Mesa de San Martín</t>
  </si>
  <si>
    <t>El Teperreal</t>
  </si>
  <si>
    <t>51076</t>
  </si>
  <si>
    <t>Miahuatlán de Hidalgo (Santa Cruz Miahuatlán)</t>
  </si>
  <si>
    <t>51077</t>
  </si>
  <si>
    <t>Miahuatlán</t>
  </si>
  <si>
    <t>51080</t>
  </si>
  <si>
    <t>El Chilar</t>
  </si>
  <si>
    <t>Ayalita</t>
  </si>
  <si>
    <t>51083</t>
  </si>
  <si>
    <t>La Puerta</t>
  </si>
  <si>
    <t>51084</t>
  </si>
  <si>
    <t>Peña Colorada</t>
  </si>
  <si>
    <t>La Calera de los Gallos</t>
  </si>
  <si>
    <t>Milpillas</t>
  </si>
  <si>
    <t>51085</t>
  </si>
  <si>
    <t>Tutuapan</t>
  </si>
  <si>
    <t>51089</t>
  </si>
  <si>
    <t>San Telmo</t>
  </si>
  <si>
    <t>Santa Cruz Viejo</t>
  </si>
  <si>
    <t>51100</t>
  </si>
  <si>
    <t>Santo Tomás de los Plátanos</t>
  </si>
  <si>
    <t>51104</t>
  </si>
  <si>
    <t>San Miguel Sandemialma</t>
  </si>
  <si>
    <t>51105</t>
  </si>
  <si>
    <t>Los Nogales</t>
  </si>
  <si>
    <t>Rincón Chico</t>
  </si>
  <si>
    <t>Rincón Grande</t>
  </si>
  <si>
    <t>San Pedro Ixtapantongo (Ixtapantongo)</t>
  </si>
  <si>
    <t>Rincón Vivero (El Maracaná)</t>
  </si>
  <si>
    <t>Frontón Vivero</t>
  </si>
  <si>
    <t>51106</t>
  </si>
  <si>
    <t>El Salitre Bramador</t>
  </si>
  <si>
    <t>Tacuitapan</t>
  </si>
  <si>
    <t>Salitre Terreros</t>
  </si>
  <si>
    <t>Las Fincas</t>
  </si>
  <si>
    <t>Las Canoas</t>
  </si>
  <si>
    <t>51108</t>
  </si>
  <si>
    <t>Viejo</t>
  </si>
  <si>
    <t>51109</t>
  </si>
  <si>
    <t>El Llano</t>
  </si>
  <si>
    <t>51115</t>
  </si>
  <si>
    <t>Poblado de Santo Tomás (El Puerto San Isidro)</t>
  </si>
  <si>
    <t>Potrero de Abajo (Colonia Guadalupe)</t>
  </si>
  <si>
    <t>El Anono</t>
  </si>
  <si>
    <t>Potrero de Abajo (Granadillo)</t>
  </si>
  <si>
    <t>51116</t>
  </si>
  <si>
    <t>San Pedro el Grande</t>
  </si>
  <si>
    <t>San José Barbechos (Los Barbechos)</t>
  </si>
  <si>
    <t>51117</t>
  </si>
  <si>
    <t>Salitre de la Cal (El Zapote)</t>
  </si>
  <si>
    <t>Potrero de Arriba (La Ceiba)</t>
  </si>
  <si>
    <t>51130</t>
  </si>
  <si>
    <t>Otzoloapan</t>
  </si>
  <si>
    <t>51136</t>
  </si>
  <si>
    <t>Estancia Chica</t>
  </si>
  <si>
    <t>51137</t>
  </si>
  <si>
    <t>Agua Zarca (Agua Zarca de Arriba)</t>
  </si>
  <si>
    <t>51138</t>
  </si>
  <si>
    <t>El Calvario (San José el Calvario)</t>
  </si>
  <si>
    <t>51139</t>
  </si>
  <si>
    <t>Pinal del Marquesado</t>
  </si>
  <si>
    <t>51140</t>
  </si>
  <si>
    <t>San Miguel Piru (El Piru)</t>
  </si>
  <si>
    <t>San Miguel de la Campana (San Miguel)</t>
  </si>
  <si>
    <t>51144</t>
  </si>
  <si>
    <t>Terreros</t>
  </si>
  <si>
    <t>51145</t>
  </si>
  <si>
    <t>Guadalupe (Los Lotes)</t>
  </si>
  <si>
    <t>51147</t>
  </si>
  <si>
    <t>El Limón</t>
  </si>
  <si>
    <t>51149</t>
  </si>
  <si>
    <t>Zuluapan</t>
  </si>
  <si>
    <t>51160</t>
  </si>
  <si>
    <t>Zacazonapan</t>
  </si>
  <si>
    <t>Juan Villafaña</t>
  </si>
  <si>
    <t>51163</t>
  </si>
  <si>
    <t>51164</t>
  </si>
  <si>
    <t>51170</t>
  </si>
  <si>
    <t>Arrastradero</t>
  </si>
  <si>
    <t>51173</t>
  </si>
  <si>
    <t>El Puerto</t>
  </si>
  <si>
    <t>51200</t>
  </si>
  <si>
    <t>Valle de Bravo</t>
  </si>
  <si>
    <t>Manguito</t>
  </si>
  <si>
    <t>Agua Fría</t>
  </si>
  <si>
    <t>Sánchez</t>
  </si>
  <si>
    <t>Avándaro</t>
  </si>
  <si>
    <t>Los Saucos</t>
  </si>
  <si>
    <t>Rincón Villa del Valle</t>
  </si>
  <si>
    <t>Santa María Ahuacatlan</t>
  </si>
  <si>
    <t>51204</t>
  </si>
  <si>
    <t>De Guadalupe</t>
  </si>
  <si>
    <t>Otumba</t>
  </si>
  <si>
    <t>51206</t>
  </si>
  <si>
    <t>El Cerrillo (San José el Cerrillo)</t>
  </si>
  <si>
    <t>51207</t>
  </si>
  <si>
    <t>Tres Puentes</t>
  </si>
  <si>
    <t>Rincón de Estradas</t>
  </si>
  <si>
    <t>51208</t>
  </si>
  <si>
    <t>51209</t>
  </si>
  <si>
    <t>Santa María Pipioltepec (Pipioltepec)</t>
  </si>
  <si>
    <t>51210</t>
  </si>
  <si>
    <t>Santa Teresa Tiloxtoc</t>
  </si>
  <si>
    <t>51217</t>
  </si>
  <si>
    <t>El Arco</t>
  </si>
  <si>
    <t>San Gaspar</t>
  </si>
  <si>
    <t>51218</t>
  </si>
  <si>
    <t>Santa Magdalena Tiloxtoc</t>
  </si>
  <si>
    <t>51219</t>
  </si>
  <si>
    <t>San Gabriel Ixtla</t>
  </si>
  <si>
    <t>51220</t>
  </si>
  <si>
    <t>Cerro Colorado</t>
  </si>
  <si>
    <t>51225</t>
  </si>
  <si>
    <t>Cuadrilla de Dolores</t>
  </si>
  <si>
    <t>51226</t>
  </si>
  <si>
    <t>Escalerillas</t>
  </si>
  <si>
    <t>Casas Viejas</t>
  </si>
  <si>
    <t>La Volanta</t>
  </si>
  <si>
    <t>51227</t>
  </si>
  <si>
    <t>Peña Blanca</t>
  </si>
  <si>
    <t>51229</t>
  </si>
  <si>
    <t>Mesa de Jaimes</t>
  </si>
  <si>
    <t>51230</t>
  </si>
  <si>
    <t>Colorines</t>
  </si>
  <si>
    <t>San Juan Atezcapan</t>
  </si>
  <si>
    <t>El Polvorin</t>
  </si>
  <si>
    <t>51237</t>
  </si>
  <si>
    <t>El Manzano</t>
  </si>
  <si>
    <t>51238</t>
  </si>
  <si>
    <t>Los Pozos (Pinar de Osorios)</t>
  </si>
  <si>
    <t>Mesa Rica (La Finca)</t>
  </si>
  <si>
    <t>San José Potrerillos (Potrerillos)</t>
  </si>
  <si>
    <t>51239</t>
  </si>
  <si>
    <t>Cerro Gordo</t>
  </si>
  <si>
    <t>51240</t>
  </si>
  <si>
    <t>San Simón el Alto</t>
  </si>
  <si>
    <t>51245</t>
  </si>
  <si>
    <t>Godínez Tehuastepec</t>
  </si>
  <si>
    <t>51246</t>
  </si>
  <si>
    <t>Mesa de Dolores Primera Sección (Mesa del Rayo)</t>
  </si>
  <si>
    <t>Atesquelites (Tres Quelites)</t>
  </si>
  <si>
    <t>51247</t>
  </si>
  <si>
    <t>Santo Tomás el Pedregal</t>
  </si>
  <si>
    <t>Tierra Grande (La Loma)</t>
  </si>
  <si>
    <t>51248</t>
  </si>
  <si>
    <t>El Fresno (El Fresno la Compañía)</t>
  </si>
  <si>
    <t>Tenantongo</t>
  </si>
  <si>
    <t>51260</t>
  </si>
  <si>
    <t>San Jerónimo Primera Sección (El Convento)</t>
  </si>
  <si>
    <t>Amanalco</t>
  </si>
  <si>
    <t>Amanalco de Becerra</t>
  </si>
  <si>
    <t>51265</t>
  </si>
  <si>
    <t>Rincón de Guadalupe</t>
  </si>
  <si>
    <t>51266</t>
  </si>
  <si>
    <t>Las Pilas</t>
  </si>
  <si>
    <t>San Miguel (San Miguel Tenextepec)</t>
  </si>
  <si>
    <t>San Sebastián el Chico</t>
  </si>
  <si>
    <t>51267</t>
  </si>
  <si>
    <t>San Mateo Quinta Sección (La Providencia)</t>
  </si>
  <si>
    <t>San Sebastián el Grande</t>
  </si>
  <si>
    <t>51268</t>
  </si>
  <si>
    <t>Polvillos (San Bartolo Quinta Sección)</t>
  </si>
  <si>
    <t>San Bartolo</t>
  </si>
  <si>
    <t>51270</t>
  </si>
  <si>
    <t>El Ancón</t>
  </si>
  <si>
    <t>El Temporal</t>
  </si>
  <si>
    <t>51273</t>
  </si>
  <si>
    <t>Capilla Vieja</t>
  </si>
  <si>
    <t>51274</t>
  </si>
  <si>
    <t>Corral de Piedra</t>
  </si>
  <si>
    <t>51280</t>
  </si>
  <si>
    <t>El Capulín Segunda Sección</t>
  </si>
  <si>
    <t>El Capulín Tercera Sección (Palo Mancornado)</t>
  </si>
  <si>
    <t>Huacal Viejo</t>
  </si>
  <si>
    <t>El Capulín Primera Sección</t>
  </si>
  <si>
    <t>51285</t>
  </si>
  <si>
    <t>El Potrero Segunda Sección</t>
  </si>
  <si>
    <t>51287</t>
  </si>
  <si>
    <t>Hacienda Nueva</t>
  </si>
  <si>
    <t>El Zacatonal</t>
  </si>
  <si>
    <t>San Lucas Cuarta Sección (San Francisco)</t>
  </si>
  <si>
    <t>51300</t>
  </si>
  <si>
    <t>La Cascada (Barrio del Varal)</t>
  </si>
  <si>
    <t>Temascaltepec</t>
  </si>
  <si>
    <t>La Magdalena (La Magdalena)</t>
  </si>
  <si>
    <t>Balveria</t>
  </si>
  <si>
    <t>San Sebastián Carboneras (Carboneras)</t>
  </si>
  <si>
    <t>Temascaltepec de González</t>
  </si>
  <si>
    <t>Del Fortín</t>
  </si>
  <si>
    <t>Milán</t>
  </si>
  <si>
    <t>De Santiago</t>
  </si>
  <si>
    <t>Del Temeroso</t>
  </si>
  <si>
    <t>De Cantarranas</t>
  </si>
  <si>
    <t>Carnicería</t>
  </si>
  <si>
    <t>51303</t>
  </si>
  <si>
    <t>San Lucas del Pulque</t>
  </si>
  <si>
    <t>51304</t>
  </si>
  <si>
    <t>Telpintla</t>
  </si>
  <si>
    <t>La Albarrada (San Francisco la Albarrada)</t>
  </si>
  <si>
    <t>Los Timbres</t>
  </si>
  <si>
    <t>El Tule</t>
  </si>
  <si>
    <t>51305</t>
  </si>
  <si>
    <t>El Cerro Pelón</t>
  </si>
  <si>
    <t>El Peñón</t>
  </si>
  <si>
    <t>51310</t>
  </si>
  <si>
    <t>El Salitre</t>
  </si>
  <si>
    <t>51314</t>
  </si>
  <si>
    <t>El Chilar del Ejido de las Trancas</t>
  </si>
  <si>
    <t>Las Trancas</t>
  </si>
  <si>
    <t>San Pedro Tenayac</t>
  </si>
  <si>
    <t>Potrero de Tenayac</t>
  </si>
  <si>
    <t>51315</t>
  </si>
  <si>
    <t>Lampazos</t>
  </si>
  <si>
    <t>51320</t>
  </si>
  <si>
    <t>San Mateo Almomoloa</t>
  </si>
  <si>
    <t>Potrero de San José (La Rinconada)</t>
  </si>
  <si>
    <t>51323</t>
  </si>
  <si>
    <t>San Francisco Oxtotilpan</t>
  </si>
  <si>
    <t>Mesón Viejo</t>
  </si>
  <si>
    <t>51324</t>
  </si>
  <si>
    <t>Hoyos de Vázquez</t>
  </si>
  <si>
    <t>San Miguel Oxtotilpan</t>
  </si>
  <si>
    <t>51325</t>
  </si>
  <si>
    <t>Granjas de Cieneguillas</t>
  </si>
  <si>
    <t>Santanas</t>
  </si>
  <si>
    <t>Cieneguillas de González (Cieneguillas)</t>
  </si>
  <si>
    <t>San Antonio Albarranes</t>
  </si>
  <si>
    <t>51326</t>
  </si>
  <si>
    <t>51340</t>
  </si>
  <si>
    <t>Real de Arriba</t>
  </si>
  <si>
    <t>Rincón de San Andrés</t>
  </si>
  <si>
    <t>Mina del Rincón</t>
  </si>
  <si>
    <t>Las Mesas de Real de Arriba</t>
  </si>
  <si>
    <t>San Andrés de los Gama</t>
  </si>
  <si>
    <t>Milpas Viejas</t>
  </si>
  <si>
    <t>51344</t>
  </si>
  <si>
    <t>Los Ocotes</t>
  </si>
  <si>
    <t>Pedregales de Tequesquipan</t>
  </si>
  <si>
    <t>San Martín Tequesquipan (Tequesquipan)</t>
  </si>
  <si>
    <t>La Estancia de Tequesquipan</t>
  </si>
  <si>
    <t>Rincón de Atarasquillo</t>
  </si>
  <si>
    <t>Rincón de Tequesquipan</t>
  </si>
  <si>
    <t>51345</t>
  </si>
  <si>
    <t>El Varal</t>
  </si>
  <si>
    <t>51346</t>
  </si>
  <si>
    <t>Cajones</t>
  </si>
  <si>
    <t>Cieneguillas de Labra</t>
  </si>
  <si>
    <t>Labor las Cabras</t>
  </si>
  <si>
    <t>Manzana de Tequesquipan (Las Manzanas)</t>
  </si>
  <si>
    <t>Manzana del Jabalí</t>
  </si>
  <si>
    <t>La Guacamaya</t>
  </si>
  <si>
    <t>Plan de Vigas</t>
  </si>
  <si>
    <t>51350</t>
  </si>
  <si>
    <t>San Miguel Zinacantepec</t>
  </si>
  <si>
    <t>Zinacantepec</t>
  </si>
  <si>
    <t>51354</t>
  </si>
  <si>
    <t>Ejidal San Francisco Tlalcilalcalpan</t>
  </si>
  <si>
    <t>Cerro del Murciélago</t>
  </si>
  <si>
    <t>Las Ánimas</t>
  </si>
  <si>
    <t>La Aurora II</t>
  </si>
  <si>
    <t>La Aurora I</t>
  </si>
  <si>
    <t>Residencial Zinacantepec</t>
  </si>
  <si>
    <t>29 de Octubre</t>
  </si>
  <si>
    <t>Los Maestros</t>
  </si>
  <si>
    <t>Villas de Guadalupe</t>
  </si>
  <si>
    <t>Vista Nevado 1</t>
  </si>
  <si>
    <t>51355</t>
  </si>
  <si>
    <t>San Valentín</t>
  </si>
  <si>
    <t>El Capón (Puerta del Llano)</t>
  </si>
  <si>
    <t>Las Culturas</t>
  </si>
  <si>
    <t>San Jorge</t>
  </si>
  <si>
    <t>Residencial La Victoria</t>
  </si>
  <si>
    <t>Rinconada de Tecaxic</t>
  </si>
  <si>
    <t>Zamarrero</t>
  </si>
  <si>
    <t>San Lorenzo Cuautenco</t>
  </si>
  <si>
    <t>San Luis Mextepec</t>
  </si>
  <si>
    <t>Rancho San Nicolás</t>
  </si>
  <si>
    <t>Bosques Residencial</t>
  </si>
  <si>
    <t>Ojuelos</t>
  </si>
  <si>
    <t>Casa Grande</t>
  </si>
  <si>
    <t>Privadas de la Hacienda</t>
  </si>
  <si>
    <t>Nueva Serratón</t>
  </si>
  <si>
    <t>Zimbron</t>
  </si>
  <si>
    <t>51356</t>
  </si>
  <si>
    <t>De la Veracruz</t>
  </si>
  <si>
    <t>San Gregorio</t>
  </si>
  <si>
    <t>Irma Patricia Galindo de Rez</t>
  </si>
  <si>
    <t>Deportiva</t>
  </si>
  <si>
    <t>Lindavista</t>
  </si>
  <si>
    <t>51357</t>
  </si>
  <si>
    <t>San Matías Transfiguración</t>
  </si>
  <si>
    <t>El Testerazo</t>
  </si>
  <si>
    <t>Hacienda San José Barbabosa</t>
  </si>
  <si>
    <t>El Potrero Barbosa</t>
  </si>
  <si>
    <t>Paraje la Puerta de Barbabosa</t>
  </si>
  <si>
    <t>Vista Nevado Plus</t>
  </si>
  <si>
    <t>51360</t>
  </si>
  <si>
    <t>51364</t>
  </si>
  <si>
    <t>El Curtidor</t>
  </si>
  <si>
    <t>San Miguel Hojas Anchas</t>
  </si>
  <si>
    <t>51366</t>
  </si>
  <si>
    <t>San Bartolo del Llano (San Isidro)</t>
  </si>
  <si>
    <t>San Bartolo el Viejo</t>
  </si>
  <si>
    <t>51367</t>
  </si>
  <si>
    <t>Loma del Kiosco</t>
  </si>
  <si>
    <t>San Cristóbal Tecolit</t>
  </si>
  <si>
    <t>Loma de San Francisco</t>
  </si>
  <si>
    <t>De México</t>
  </si>
  <si>
    <t>51370</t>
  </si>
  <si>
    <t>Bosques del Nevado</t>
  </si>
  <si>
    <t>San Juan de las Huertas</t>
  </si>
  <si>
    <t>Santa Cruz Cuauhtenco</t>
  </si>
  <si>
    <t>Dos de Marzo</t>
  </si>
  <si>
    <t>51373</t>
  </si>
  <si>
    <t>Recibitas (El Remolino)</t>
  </si>
  <si>
    <t>51374</t>
  </si>
  <si>
    <t>51375</t>
  </si>
  <si>
    <t>Tejalpa</t>
  </si>
  <si>
    <t>51380</t>
  </si>
  <si>
    <t>San Antonio Acahualco</t>
  </si>
  <si>
    <t>51383</t>
  </si>
  <si>
    <t>San Pedro Tejalpa</t>
  </si>
  <si>
    <t>51384</t>
  </si>
  <si>
    <t>El Contadero de Matamoros (San José)</t>
  </si>
  <si>
    <t>51385</t>
  </si>
  <si>
    <t>Ciendabajo (Hacienda de Abajo)</t>
  </si>
  <si>
    <t>51386</t>
  </si>
  <si>
    <t>La Cañada (Cañada Grande)</t>
  </si>
  <si>
    <t>La Herradura</t>
  </si>
  <si>
    <t>51390</t>
  </si>
  <si>
    <t>La Puerta del Monte</t>
  </si>
  <si>
    <t>51393</t>
  </si>
  <si>
    <t>Raíces</t>
  </si>
  <si>
    <t>La Peñuela</t>
  </si>
  <si>
    <t>51400</t>
  </si>
  <si>
    <t>Tejupilco de Hidalgo Centro</t>
  </si>
  <si>
    <t>Tejupilco</t>
  </si>
  <si>
    <t>Tejupilco de Hidalgo</t>
  </si>
  <si>
    <t>La Isla</t>
  </si>
  <si>
    <t>51410</t>
  </si>
  <si>
    <t>Rincón de Ugarte</t>
  </si>
  <si>
    <t>Jalpan (Jalpan San Simón)</t>
  </si>
  <si>
    <t>El Capire</t>
  </si>
  <si>
    <t>Rincón de Ugartes</t>
  </si>
  <si>
    <t>San José de la Laguna</t>
  </si>
  <si>
    <t>Cerro de Cacalotepec</t>
  </si>
  <si>
    <t>El Cuagüilote Ojo de Agua (La Pera)</t>
  </si>
  <si>
    <t>Ojo de Agua (Rincón de Ugarte)</t>
  </si>
  <si>
    <t>Rincón de López</t>
  </si>
  <si>
    <t>51412</t>
  </si>
  <si>
    <t>México Sesenta y Ocho</t>
  </si>
  <si>
    <t>Rincón del Carmen</t>
  </si>
  <si>
    <t>Lomas de Tejupilco</t>
  </si>
  <si>
    <t>México 68</t>
  </si>
  <si>
    <t>Rincón de Jaimes</t>
  </si>
  <si>
    <t>Juntas de Zacatepec (El Pedregal 2da. Manzana)</t>
  </si>
  <si>
    <t>Rincón de Aguirre</t>
  </si>
  <si>
    <t>Santo Domingo-Zacatepec</t>
  </si>
  <si>
    <t>Cerro de Mazatepec</t>
  </si>
  <si>
    <t>La Laguna de Mazatepec</t>
  </si>
  <si>
    <t>Mazatepec</t>
  </si>
  <si>
    <t>Rinconada de la Labor</t>
  </si>
  <si>
    <t>Río de Aquiagua (Aquiagua)</t>
  </si>
  <si>
    <t>Del Sol</t>
  </si>
  <si>
    <t>51413</t>
  </si>
  <si>
    <t>San Andrés Ocotepec</t>
  </si>
  <si>
    <t>San Gabriel Pantoja</t>
  </si>
  <si>
    <t>Los Baños</t>
  </si>
  <si>
    <t>Plan de Maguey</t>
  </si>
  <si>
    <t>Puerto Madroño</t>
  </si>
  <si>
    <t>Rincón de San Gabriel</t>
  </si>
  <si>
    <t>51414</t>
  </si>
  <si>
    <t>La Cabecera (Cabecera de los Arrayanes)</t>
  </si>
  <si>
    <t>Paso de Vigas</t>
  </si>
  <si>
    <t>Cuadrilla de Leones</t>
  </si>
  <si>
    <t>Los Pericones</t>
  </si>
  <si>
    <t>Rincón del Naranjo La Cabecera</t>
  </si>
  <si>
    <t>Los Colorines</t>
  </si>
  <si>
    <t>Fragüita</t>
  </si>
  <si>
    <t>51415</t>
  </si>
  <si>
    <t>La Cofradía (Los Mangos)</t>
  </si>
  <si>
    <t>Cañadas de San Simón (Cañada de Chivas)</t>
  </si>
  <si>
    <t>Epazotes</t>
  </si>
  <si>
    <t>Salitre de San Lucas</t>
  </si>
  <si>
    <t>Jumiltepec</t>
  </si>
  <si>
    <t>Suquitila</t>
  </si>
  <si>
    <t>El Cirián de la Laguna (El Cirián)</t>
  </si>
  <si>
    <t>El Salitre Segunda Seccción</t>
  </si>
  <si>
    <t>51416</t>
  </si>
  <si>
    <t>San Lucas del Maíz (San Lucas)</t>
  </si>
  <si>
    <t>La Joya de San Lucas</t>
  </si>
  <si>
    <t>Llano Grande (Llano Grande de San Lucas)</t>
  </si>
  <si>
    <t>Piedra Ancha</t>
  </si>
  <si>
    <t>51417</t>
  </si>
  <si>
    <t>Sauz de San Lucas (El Sauz)</t>
  </si>
  <si>
    <t>El Platanal (El Platanal de San Lucas)</t>
  </si>
  <si>
    <t>Agua Negra</t>
  </si>
  <si>
    <t>Antonio de San Lucas del Maíz</t>
  </si>
  <si>
    <t>Cuadrilla de los Martínez (Los Martínez)</t>
  </si>
  <si>
    <t>Cuevillas</t>
  </si>
  <si>
    <t>El Mamey de San Lucas</t>
  </si>
  <si>
    <t>La Angostura Primera</t>
  </si>
  <si>
    <t>Fundadora de San Lucas del Maíz</t>
  </si>
  <si>
    <t>Limón de San Lucas del Maíz</t>
  </si>
  <si>
    <t>Los Melchores de San Lucas (Los Melchores)</t>
  </si>
  <si>
    <t>51418</t>
  </si>
  <si>
    <t>Tenería (Pueblo Nuevo)</t>
  </si>
  <si>
    <t>Almoloya de las Granadas</t>
  </si>
  <si>
    <t>Cerro Alto (Milpa Vieja)</t>
  </si>
  <si>
    <t>Río Grande</t>
  </si>
  <si>
    <t>51422</t>
  </si>
  <si>
    <t>La Labor de Zaragoza</t>
  </si>
  <si>
    <t>El Limón de Ixtapan</t>
  </si>
  <si>
    <t>La Estancia de Ixtapan</t>
  </si>
  <si>
    <t>Ocoyapan</t>
  </si>
  <si>
    <t>Zapote del Ancón</t>
  </si>
  <si>
    <t>51423</t>
  </si>
  <si>
    <t>Arballo</t>
  </si>
  <si>
    <t>Pantoja</t>
  </si>
  <si>
    <t>Antimonio</t>
  </si>
  <si>
    <t>Antimonio Pantoja</t>
  </si>
  <si>
    <t>El Capire de Pantoja</t>
  </si>
  <si>
    <t>Santiago Arizmendi</t>
  </si>
  <si>
    <t>51424</t>
  </si>
  <si>
    <t>Llano Grande</t>
  </si>
  <si>
    <t>El Sauz Ocotepec (El Sauz)</t>
  </si>
  <si>
    <t>Encinos Verdes</t>
  </si>
  <si>
    <t>Rincón el Sauz Ocotepec</t>
  </si>
  <si>
    <t>51425</t>
  </si>
  <si>
    <t>Cerro del Chirimoyo</t>
  </si>
  <si>
    <t>Cerro del Divisadero</t>
  </si>
  <si>
    <t>El Zapote de Ixtapan (El Zapote)</t>
  </si>
  <si>
    <t>Hacienda de Ixtapan</t>
  </si>
  <si>
    <t>Juluapan (Juloapan)</t>
  </si>
  <si>
    <t>Las Moras</t>
  </si>
  <si>
    <t>Lodo Prieto</t>
  </si>
  <si>
    <t>Los Nopales</t>
  </si>
  <si>
    <t>Puerto de Jalpan (Jalpa)</t>
  </si>
  <si>
    <t>Rincón Chiquito</t>
  </si>
  <si>
    <t>51426</t>
  </si>
  <si>
    <t>Puerto del Aire</t>
  </si>
  <si>
    <t>Ilamos</t>
  </si>
  <si>
    <t>La Guitarra</t>
  </si>
  <si>
    <t>Las Juntas de Ixtapan</t>
  </si>
  <si>
    <t>51427</t>
  </si>
  <si>
    <t>El Carmen de Ixtapan</t>
  </si>
  <si>
    <t>Tirados</t>
  </si>
  <si>
    <t>Cuadrilla de López</t>
  </si>
  <si>
    <t>Acamuchitlán</t>
  </si>
  <si>
    <t>El Aguacate de Monte de Dios</t>
  </si>
  <si>
    <t>El Burrito (El Sauz)</t>
  </si>
  <si>
    <t>Salitre de Acamuchitlán (El Salitre)</t>
  </si>
  <si>
    <t>Las Juntas</t>
  </si>
  <si>
    <t>Monte de Dios</t>
  </si>
  <si>
    <t>Pinzán Morado</t>
  </si>
  <si>
    <t>Plaza de Gallos</t>
  </si>
  <si>
    <t>Salto Grande</t>
  </si>
  <si>
    <t>San Mateo (San Mateo Ixtapan)</t>
  </si>
  <si>
    <t>Tonatilco</t>
  </si>
  <si>
    <t>51428</t>
  </si>
  <si>
    <t>Las Mesas de Ixtapan (Las Mesas)</t>
  </si>
  <si>
    <t>Santa Rosa Rincón de Jaimes</t>
  </si>
  <si>
    <t>El Potrero de Ixtapan (El Potrero)</t>
  </si>
  <si>
    <t>La Florida (Kilómetro 5)</t>
  </si>
  <si>
    <t>Barranca de Ixtapan</t>
  </si>
  <si>
    <t>Campanario de Ixtapan (El Campanario)</t>
  </si>
  <si>
    <t>Santa María de las Flores</t>
  </si>
  <si>
    <t>Santa Rosa (Las Juntas)</t>
  </si>
  <si>
    <t>51430</t>
  </si>
  <si>
    <t>Bejucos</t>
  </si>
  <si>
    <t>51432</t>
  </si>
  <si>
    <t>Rincón del Guayabal</t>
  </si>
  <si>
    <t>Cerro de los Elizaldes</t>
  </si>
  <si>
    <t>Cerro de los Huérfanos</t>
  </si>
  <si>
    <t>Cuadrilla del Molino</t>
  </si>
  <si>
    <t>El Ciruelo</t>
  </si>
  <si>
    <t>Las Mesas de los Capires (Las Mesas)</t>
  </si>
  <si>
    <t>Potrero del Guayabal</t>
  </si>
  <si>
    <t>Puerto la Piedra Labrada (Puerto de Carboneras)</t>
  </si>
  <si>
    <t>Rincón de Carboneras (Carboneras)</t>
  </si>
  <si>
    <t>51433</t>
  </si>
  <si>
    <t>El Corupo</t>
  </si>
  <si>
    <t>El Jumate</t>
  </si>
  <si>
    <t>El Zapote de Acamuchitlán (El Zapote)</t>
  </si>
  <si>
    <t>La Calera</t>
  </si>
  <si>
    <t>Planes de la Cofradía (Los Planes)</t>
  </si>
  <si>
    <t>Río Chiquito</t>
  </si>
  <si>
    <t>Tejapan Limones (Tejapan)</t>
  </si>
  <si>
    <t>51434</t>
  </si>
  <si>
    <t>Coahuilotes</t>
  </si>
  <si>
    <t>El Guayabo</t>
  </si>
  <si>
    <t>El Naranjo Grande</t>
  </si>
  <si>
    <t>La Bolsa</t>
  </si>
  <si>
    <t>La Cuitacera</t>
  </si>
  <si>
    <t>Las Anonas</t>
  </si>
  <si>
    <t>Las Ilamas</t>
  </si>
  <si>
    <t>Los Pinzanes (La Pinzanera)</t>
  </si>
  <si>
    <t>Naranjo Chiquito</t>
  </si>
  <si>
    <t>Paso de San Juan</t>
  </si>
  <si>
    <t>51435</t>
  </si>
  <si>
    <t>Paso del Guayabal (El Paso)</t>
  </si>
  <si>
    <t>Barro Prieto</t>
  </si>
  <si>
    <t>Cacahuananche</t>
  </si>
  <si>
    <t>Paso de la Parota</t>
  </si>
  <si>
    <t>Plan del Puente</t>
  </si>
  <si>
    <t>51436</t>
  </si>
  <si>
    <t>Benito Juárez (Lázaro Cárdenas del Río)</t>
  </si>
  <si>
    <t>El Molino del Salto (Galera del Molino)</t>
  </si>
  <si>
    <t>El Salto (El Salto Dos)</t>
  </si>
  <si>
    <t>Las Juntas del Salto</t>
  </si>
  <si>
    <t>Las Lomas (Los Depósitos)</t>
  </si>
  <si>
    <t>Mesa de Gallos (El Llano)</t>
  </si>
  <si>
    <t>La Palma Cuata (La Palma)</t>
  </si>
  <si>
    <t>Potrero Grande</t>
  </si>
  <si>
    <t>El Puerto del Blanqueadero (Peñas Pintas)</t>
  </si>
  <si>
    <t>51437</t>
  </si>
  <si>
    <t>La Parota (Rancho las Parotas)</t>
  </si>
  <si>
    <t>Paredes Prietas</t>
  </si>
  <si>
    <t>51440</t>
  </si>
  <si>
    <t>El Progreso de Luvianos</t>
  </si>
  <si>
    <t>Luvianos</t>
  </si>
  <si>
    <t>San Sebastián (Rincón de San Sebastián)</t>
  </si>
  <si>
    <t>Rincón de Alambre</t>
  </si>
  <si>
    <t>51442</t>
  </si>
  <si>
    <t>Arroyo Seco</t>
  </si>
  <si>
    <t>Cerro del Venado</t>
  </si>
  <si>
    <t>Cuadrilla de Benítez</t>
  </si>
  <si>
    <t>Rincón de Vargas</t>
  </si>
  <si>
    <t>Toma de Agua</t>
  </si>
  <si>
    <t>51443</t>
  </si>
  <si>
    <t>Puerto del Salitre</t>
  </si>
  <si>
    <t>Calaveras</t>
  </si>
  <si>
    <t>Capire</t>
  </si>
  <si>
    <t>El Pie de la Loma</t>
  </si>
  <si>
    <t>Jaquinicuil</t>
  </si>
  <si>
    <t>Los Pinzanes</t>
  </si>
  <si>
    <t>51445</t>
  </si>
  <si>
    <t>San Antonio Luvianos (San Antonio)</t>
  </si>
  <si>
    <t>Cerro de la Culebra</t>
  </si>
  <si>
    <t>Paso de la Arena</t>
  </si>
  <si>
    <t>51446</t>
  </si>
  <si>
    <t>Caja de Agua</t>
  </si>
  <si>
    <t>Cerro de Castelanes</t>
  </si>
  <si>
    <t>Cerro del Agua</t>
  </si>
  <si>
    <t>El Pueblito</t>
  </si>
  <si>
    <t>Iglesia Vieja</t>
  </si>
  <si>
    <t>Puerta de Golpe</t>
  </si>
  <si>
    <t>Rincón de San Lucas</t>
  </si>
  <si>
    <t>51453</t>
  </si>
  <si>
    <t>El Copalito</t>
  </si>
  <si>
    <t>El Naranjito</t>
  </si>
  <si>
    <t>El Puerto de la Sosa</t>
  </si>
  <si>
    <t>El Reparo de Nanchititla (El Reparo)</t>
  </si>
  <si>
    <t>El Rincón de Cagalaguas (Rincón los Mejías)</t>
  </si>
  <si>
    <t>Hormigueros</t>
  </si>
  <si>
    <t>Los Arrayanes (Los Arrayanes Verdes)</t>
  </si>
  <si>
    <t>Los Bancos</t>
  </si>
  <si>
    <t>Los Piñones (El Sauz)</t>
  </si>
  <si>
    <t>Los Terreros</t>
  </si>
  <si>
    <t>Plan de Chihuahua</t>
  </si>
  <si>
    <t>Puerto de los Duraznos</t>
  </si>
  <si>
    <t>Rincón de Arrayanes</t>
  </si>
  <si>
    <t>Rincón de González</t>
  </si>
  <si>
    <t>51454</t>
  </si>
  <si>
    <t>Cañadas de Nanchititla</t>
  </si>
  <si>
    <t>Aguacatillo</t>
  </si>
  <si>
    <t>Carrizal</t>
  </si>
  <si>
    <t>Colcomeca</t>
  </si>
  <si>
    <t>Guayabos (El Guayabo)</t>
  </si>
  <si>
    <t>Las Paredes</t>
  </si>
  <si>
    <t>Los Tejocotes</t>
  </si>
  <si>
    <t>Majada de los Encinos (Majada de Encinos)</t>
  </si>
  <si>
    <t>Monte Verde</t>
  </si>
  <si>
    <t>Palo Verde</t>
  </si>
  <si>
    <t>Palos Prietos</t>
  </si>
  <si>
    <t>Peña Calva</t>
  </si>
  <si>
    <t>Rincón de Martínez</t>
  </si>
  <si>
    <t>Tequesquite (El Tequezquite)</t>
  </si>
  <si>
    <t>51455</t>
  </si>
  <si>
    <t>El Cirare (Cirián de Hilar)</t>
  </si>
  <si>
    <t>La Canoa</t>
  </si>
  <si>
    <t>Las Parotas</t>
  </si>
  <si>
    <t>Los Arrayanes</t>
  </si>
  <si>
    <t>Los Llanitos</t>
  </si>
  <si>
    <t>Los Tequereques</t>
  </si>
  <si>
    <t>Mesa de los Caballos</t>
  </si>
  <si>
    <t>Ojo de Agua-Palo Gordo</t>
  </si>
  <si>
    <t>Palo Gordo</t>
  </si>
  <si>
    <t>Sesteadero de Abajo</t>
  </si>
  <si>
    <t>Sesteadero de Arriba</t>
  </si>
  <si>
    <t>Solosúchil</t>
  </si>
  <si>
    <t>51456</t>
  </si>
  <si>
    <t>Calabazos (Las Pilas)</t>
  </si>
  <si>
    <t>El Cerro</t>
  </si>
  <si>
    <t>El Plátano</t>
  </si>
  <si>
    <t>La Angostura Dos</t>
  </si>
  <si>
    <t>La Angostura Uno (Cerro de la Angostura Uno)</t>
  </si>
  <si>
    <t>La Camelina</t>
  </si>
  <si>
    <t>La Mesa del Potrero Chiquito</t>
  </si>
  <si>
    <t>La Toma</t>
  </si>
  <si>
    <t>Los Pericones (Ranchería los Pericones)</t>
  </si>
  <si>
    <t>Mesa de Nietos</t>
  </si>
  <si>
    <t>Playa el Guayabo</t>
  </si>
  <si>
    <t>Salitrillo</t>
  </si>
  <si>
    <t>Sanguijuelas</t>
  </si>
  <si>
    <t>El Sauz Palo Gordo</t>
  </si>
  <si>
    <t>Tremesinos</t>
  </si>
  <si>
    <t>51457</t>
  </si>
  <si>
    <t>La Estancia de Nanchititla (La Estancia)</t>
  </si>
  <si>
    <t>Cuachinola</t>
  </si>
  <si>
    <t>El Carrizal</t>
  </si>
  <si>
    <t>El Naranjo</t>
  </si>
  <si>
    <t>Las Lajitas</t>
  </si>
  <si>
    <t>Las Piñas</t>
  </si>
  <si>
    <t>El Ojo de Agua</t>
  </si>
  <si>
    <t>Piedra Colorada</t>
  </si>
  <si>
    <t>Puerto de los Terreros</t>
  </si>
  <si>
    <t>Puerto de los Zacatones</t>
  </si>
  <si>
    <t>Sesteadero</t>
  </si>
  <si>
    <t>51458</t>
  </si>
  <si>
    <t>Cuahuilotes (Cuajilotes)</t>
  </si>
  <si>
    <t>Avellaneda</t>
  </si>
  <si>
    <t>El Cascalote</t>
  </si>
  <si>
    <t>El Manguito (La Parotilla)</t>
  </si>
  <si>
    <t>El Salto de San Jerónimo</t>
  </si>
  <si>
    <t>Jocoleche</t>
  </si>
  <si>
    <t>Las Trojas</t>
  </si>
  <si>
    <t>Lechuguillas</t>
  </si>
  <si>
    <t>Los Curindales</t>
  </si>
  <si>
    <t>Navarrete</t>
  </si>
  <si>
    <t>51459</t>
  </si>
  <si>
    <t>El Barro</t>
  </si>
  <si>
    <t>El Ranchito</t>
  </si>
  <si>
    <t>Gabazos (El Bagaso)</t>
  </si>
  <si>
    <t>Las Garzas (Potrerillos)</t>
  </si>
  <si>
    <t>51462</t>
  </si>
  <si>
    <t>Rincón de Rodríguez</t>
  </si>
  <si>
    <t>Carbajales</t>
  </si>
  <si>
    <t>Corral Nuevo</t>
  </si>
  <si>
    <t>Cruz de Piedra</t>
  </si>
  <si>
    <t>El Capire de Acatitlán</t>
  </si>
  <si>
    <t>El Mamey Acatitlán</t>
  </si>
  <si>
    <t>Jalpan</t>
  </si>
  <si>
    <t>Jocoal</t>
  </si>
  <si>
    <t>La Unidad (Los Ciruelos)</t>
  </si>
  <si>
    <t>Mango Solo</t>
  </si>
  <si>
    <t>El Salitre Estancia Grande</t>
  </si>
  <si>
    <t>51463</t>
  </si>
  <si>
    <t>San Juan Acatitlán (Acatitlán)</t>
  </si>
  <si>
    <t>Alborejo (Puerto Alborejo)</t>
  </si>
  <si>
    <t>Corral del Barro</t>
  </si>
  <si>
    <t>Cuadrilla de Sánchez</t>
  </si>
  <si>
    <t>El Aguacate</t>
  </si>
  <si>
    <t>El Naranjo de San Isidro (El Naranjo Primero)</t>
  </si>
  <si>
    <t>Hilamache</t>
  </si>
  <si>
    <t>Puerto del Higo</t>
  </si>
  <si>
    <t>Rincón del Hilamache</t>
  </si>
  <si>
    <t>Rincón del Naranjo la Presa</t>
  </si>
  <si>
    <t>Salitre del Puente (Puente del Salitre)</t>
  </si>
  <si>
    <t>Tres Encinos</t>
  </si>
  <si>
    <t>51464</t>
  </si>
  <si>
    <t>Estancia Grande (San José Estancia Grande)</t>
  </si>
  <si>
    <t>Puerto el Capulín</t>
  </si>
  <si>
    <t>Santa Rosa Estancia Grande</t>
  </si>
  <si>
    <t>51465</t>
  </si>
  <si>
    <t>San Simón Piedra Grande (San Simón)</t>
  </si>
  <si>
    <t>Hermiltepec (Peña Blanca)</t>
  </si>
  <si>
    <t>El Crucillo</t>
  </si>
  <si>
    <t>El Manguito</t>
  </si>
  <si>
    <t>El Rincón Piedra Grande</t>
  </si>
  <si>
    <t>La Minita</t>
  </si>
  <si>
    <t>Magadán</t>
  </si>
  <si>
    <t>Paso del Agua (Cristo Rey)</t>
  </si>
  <si>
    <t>Piedra Grande</t>
  </si>
  <si>
    <t>Salitre Piedra Grande</t>
  </si>
  <si>
    <t>Santa Rosa Hermiltepec</t>
  </si>
  <si>
    <t>Mesa de los Espinos (Mesa de las Escobas)</t>
  </si>
  <si>
    <t>51466</t>
  </si>
  <si>
    <t>El Tecuán</t>
  </si>
  <si>
    <t>La Chaqueta</t>
  </si>
  <si>
    <t>Potrero de Palmarillos</t>
  </si>
  <si>
    <t>51467</t>
  </si>
  <si>
    <t>El Brasil</t>
  </si>
  <si>
    <t>La Parota</t>
  </si>
  <si>
    <t>La Yerbabuena</t>
  </si>
  <si>
    <t>Mesa del Capulín (Mesa de los Nanches)</t>
  </si>
  <si>
    <t>Pedernales</t>
  </si>
  <si>
    <t>Potrero Vallecitos (El Potrero)</t>
  </si>
  <si>
    <t>Pungarancho</t>
  </si>
  <si>
    <t>Vallecitos de Hermiltepec (Vallecito)</t>
  </si>
  <si>
    <t>51468</t>
  </si>
  <si>
    <t>Agua Colorada</t>
  </si>
  <si>
    <t>Arrayán</t>
  </si>
  <si>
    <t>Cañada del Campanario</t>
  </si>
  <si>
    <t>Chirimoya</t>
  </si>
  <si>
    <t>Ciprianes</t>
  </si>
  <si>
    <t>Cruz de Clavos</t>
  </si>
  <si>
    <t>El Campanario</t>
  </si>
  <si>
    <t>El Cirián de Hermiltepec</t>
  </si>
  <si>
    <t>El Granjen</t>
  </si>
  <si>
    <t>Huiztepec</t>
  </si>
  <si>
    <t>Rincón Cruz de Clavos</t>
  </si>
  <si>
    <t>Rincón de Ciprianes</t>
  </si>
  <si>
    <t>51470</t>
  </si>
  <si>
    <t>San Simón de Guerrero</t>
  </si>
  <si>
    <t>Cruz Verde</t>
  </si>
  <si>
    <t>Santa Rosa (La Gallinada)</t>
  </si>
  <si>
    <t>51475</t>
  </si>
  <si>
    <t>San Pedro (El Espinal)</t>
  </si>
  <si>
    <t>San José (Barrio Tecolote)</t>
  </si>
  <si>
    <t>La Fragua</t>
  </si>
  <si>
    <t>51476</t>
  </si>
  <si>
    <t>Del Monte</t>
  </si>
  <si>
    <t>51477</t>
  </si>
  <si>
    <t>La Sierrita</t>
  </si>
  <si>
    <t>51479</t>
  </si>
  <si>
    <t>Estancia Vieja (San José la Estancia)</t>
  </si>
  <si>
    <t>Mina de Agua</t>
  </si>
  <si>
    <t>51480</t>
  </si>
  <si>
    <t>La Rueda San Gabriel Cuentla</t>
  </si>
  <si>
    <t>San Diego Cuentla (Llano Grande)</t>
  </si>
  <si>
    <t>San Gabriel Cuentla</t>
  </si>
  <si>
    <t>La Rinconada</t>
  </si>
  <si>
    <t>Rincón de los Trigos</t>
  </si>
  <si>
    <t>51483</t>
  </si>
  <si>
    <t>Titipac Cuentla (Titipac)</t>
  </si>
  <si>
    <t>Peña Redonda</t>
  </si>
  <si>
    <t>Yerbabuena</t>
  </si>
  <si>
    <t>51484</t>
  </si>
  <si>
    <t>El Mango Cuentla (El Mango)</t>
  </si>
  <si>
    <t>El Zapote</t>
  </si>
  <si>
    <t>Guardarraya</t>
  </si>
  <si>
    <t>51485</t>
  </si>
  <si>
    <t>El Jocoyol Cuentla (Jocoyoles)</t>
  </si>
  <si>
    <t>El Momustle</t>
  </si>
  <si>
    <t>51486</t>
  </si>
  <si>
    <t>Los Berros Cuentla</t>
  </si>
  <si>
    <t>51500</t>
  </si>
  <si>
    <t>Amatepec</t>
  </si>
  <si>
    <t>51510</t>
  </si>
  <si>
    <t>Rincón de la Cofradía</t>
  </si>
  <si>
    <t>El Aguacate (El Aguacate San Martín)</t>
  </si>
  <si>
    <t>51513</t>
  </si>
  <si>
    <t>Chapuluapan</t>
  </si>
  <si>
    <t>Rincón de San Simón</t>
  </si>
  <si>
    <t>Cerro de Tlacotepec (Tlacotepec)</t>
  </si>
  <si>
    <t>Coyol de San Simón</t>
  </si>
  <si>
    <t>Encinal Verde</t>
  </si>
  <si>
    <t>51514</t>
  </si>
  <si>
    <t>Los Guajes</t>
  </si>
  <si>
    <t>San Miguel (San Miguel Zinacausto)</t>
  </si>
  <si>
    <t>Coahuilotes (Los Coahuilotes)</t>
  </si>
  <si>
    <t>El Malpaso</t>
  </si>
  <si>
    <t>Cerro de Santiago</t>
  </si>
  <si>
    <t>Güijas Blancas</t>
  </si>
  <si>
    <t>El Mango Piedras Anchas</t>
  </si>
  <si>
    <t>51515</t>
  </si>
  <si>
    <t>El Veladero</t>
  </si>
  <si>
    <t>Joya de la Venta</t>
  </si>
  <si>
    <t>51516</t>
  </si>
  <si>
    <t>El Panteón de San Felipe de Jesús</t>
  </si>
  <si>
    <t>El Monteal (Barranca Papaloapan)</t>
  </si>
  <si>
    <t>Las Joyas</t>
  </si>
  <si>
    <t>Puente Viejo</t>
  </si>
  <si>
    <t>51517</t>
  </si>
  <si>
    <t>San Simón (San Simón Zozocoltepec)</t>
  </si>
  <si>
    <t>Tepehuajes Uno (Tepehuajes de Arriba)</t>
  </si>
  <si>
    <t>Tepehuajes (Tepehuajes de Abajo)</t>
  </si>
  <si>
    <t>La Parota (La Parota Tepehuajes)</t>
  </si>
  <si>
    <t>51518</t>
  </si>
  <si>
    <t>51523</t>
  </si>
  <si>
    <t>Cerro de las Ánimas (El Cerro de las Ánimas)</t>
  </si>
  <si>
    <t>El Sitio</t>
  </si>
  <si>
    <t>Pueblo Nuevo (San Lucas Pueblo Nuevo)</t>
  </si>
  <si>
    <t>Cerro de las Ánimas-El Manguito</t>
  </si>
  <si>
    <t>51524</t>
  </si>
  <si>
    <t>Tepehuastitlán</t>
  </si>
  <si>
    <t>Salitre de López</t>
  </si>
  <si>
    <t>51525</t>
  </si>
  <si>
    <t>Palmarillos</t>
  </si>
  <si>
    <t>Aguacatitlán (La Carreta)</t>
  </si>
  <si>
    <t>Dolores (Hacienda Dolores)</t>
  </si>
  <si>
    <t>El Rancho</t>
  </si>
  <si>
    <t>El Fresno</t>
  </si>
  <si>
    <t>Salitre Palmarillos</t>
  </si>
  <si>
    <t>Charco Hondo (El Tlacuache)</t>
  </si>
  <si>
    <t>51526</t>
  </si>
  <si>
    <t>Rincón de Esmeraldas</t>
  </si>
  <si>
    <t>Ayuquila</t>
  </si>
  <si>
    <t>Las Latas (Ayuquila)</t>
  </si>
  <si>
    <t>San Francisco de los Pinzanes</t>
  </si>
  <si>
    <t>La Chupa Rosa</t>
  </si>
  <si>
    <t>Los Órganos</t>
  </si>
  <si>
    <t>Las Pailas</t>
  </si>
  <si>
    <t>La Rayuela</t>
  </si>
  <si>
    <t>Barranca de Esmeraldas ( La Güila )</t>
  </si>
  <si>
    <t>51527</t>
  </si>
  <si>
    <t>Barranca del Mamey</t>
  </si>
  <si>
    <t>Crucero Cerro del Campo</t>
  </si>
  <si>
    <t>Cuadrilla del Naranjo (Rincón del Naranjo)</t>
  </si>
  <si>
    <t>Cuadrilla Nueva (La Presa)</t>
  </si>
  <si>
    <t>Puente del Rodeo</t>
  </si>
  <si>
    <t>Cerro del Campo</t>
  </si>
  <si>
    <t>El Ortigo</t>
  </si>
  <si>
    <t>Peña del Cuervo</t>
  </si>
  <si>
    <t>Escuela Vieja</t>
  </si>
  <si>
    <t>Acatempan</t>
  </si>
  <si>
    <t>Cuadrilla Nueva</t>
  </si>
  <si>
    <t>Barrio de la Uva</t>
  </si>
  <si>
    <t>51530</t>
  </si>
  <si>
    <t>Palmar Chico</t>
  </si>
  <si>
    <t>Salitre Santa Bárbara (Santa Bárbara)</t>
  </si>
  <si>
    <t>El Conejo (Conejo Viejo)</t>
  </si>
  <si>
    <t>Aviación (Campo de Aviación)</t>
  </si>
  <si>
    <t>El Pantalón</t>
  </si>
  <si>
    <t>El Convento</t>
  </si>
  <si>
    <t>51533</t>
  </si>
  <si>
    <t>Los Ajoques</t>
  </si>
  <si>
    <t>El Tlapanco</t>
  </si>
  <si>
    <t>Meyuca</t>
  </si>
  <si>
    <t>Cerro del Coyol</t>
  </si>
  <si>
    <t>Barranca del Coyol</t>
  </si>
  <si>
    <t>San Juan Tizapán (La Haciendita)</t>
  </si>
  <si>
    <t>Cristo Rey (Guacamayas)</t>
  </si>
  <si>
    <t>51534</t>
  </si>
  <si>
    <t>Matuz Puerto del Rodeo</t>
  </si>
  <si>
    <t>San Antonio Matuz</t>
  </si>
  <si>
    <t>Las Ceibas</t>
  </si>
  <si>
    <t>Potrerillos (Potrerillos Matuz)</t>
  </si>
  <si>
    <t>Pinzanes Matuz</t>
  </si>
  <si>
    <t>El Cirián</t>
  </si>
  <si>
    <t>El Arrayán</t>
  </si>
  <si>
    <t>51535</t>
  </si>
  <si>
    <t>El Tamarindo</t>
  </si>
  <si>
    <t>Guayabillos</t>
  </si>
  <si>
    <t>51536</t>
  </si>
  <si>
    <t>Corral Viejo</t>
  </si>
  <si>
    <t>Mango Matuz</t>
  </si>
  <si>
    <t>51537</t>
  </si>
  <si>
    <t>El Mamey</t>
  </si>
  <si>
    <t>Huixtitla</t>
  </si>
  <si>
    <t>Amadores (Los Amador)</t>
  </si>
  <si>
    <t>Cincuenta Arrobas</t>
  </si>
  <si>
    <t>Quimichatenco (Barranca de Quimichatenco)</t>
  </si>
  <si>
    <t>El Zapote (El Zapote López)</t>
  </si>
  <si>
    <t>El Zapote Cincuenta Arrobas (El Zapote)</t>
  </si>
  <si>
    <t>San José (San José del Palmar)</t>
  </si>
  <si>
    <t>Barranca de Gallegos</t>
  </si>
  <si>
    <t>51540</t>
  </si>
  <si>
    <t>El Pino</t>
  </si>
  <si>
    <t>Tierra Azul</t>
  </si>
  <si>
    <t>Platanal</t>
  </si>
  <si>
    <t>Los Espinos</t>
  </si>
  <si>
    <t>Puerto de la Uva</t>
  </si>
  <si>
    <t>El Paraje</t>
  </si>
  <si>
    <t>51543</t>
  </si>
  <si>
    <t>Tlalchichilpan</t>
  </si>
  <si>
    <t>51544</t>
  </si>
  <si>
    <t>Sumpancle</t>
  </si>
  <si>
    <t>La Goleta</t>
  </si>
  <si>
    <t>Zacatones</t>
  </si>
  <si>
    <t>51550</t>
  </si>
  <si>
    <t>Tlatlaya</t>
  </si>
  <si>
    <t>51553</t>
  </si>
  <si>
    <t>La Cueva</t>
  </si>
  <si>
    <t>Peña del Agua</t>
  </si>
  <si>
    <t>Puerto Frío</t>
  </si>
  <si>
    <t>Teopazul (Teopazul el Encinal)</t>
  </si>
  <si>
    <t>Coatepec (Coatepequito)</t>
  </si>
  <si>
    <t>Miraveles</t>
  </si>
  <si>
    <t>Dieciocho de Marzo</t>
  </si>
  <si>
    <t>El Terroncillo</t>
  </si>
  <si>
    <t>51554</t>
  </si>
  <si>
    <t>Corral de Piedra Dos (Corral de Piedra)</t>
  </si>
  <si>
    <t>Juntas del Paso Topilar</t>
  </si>
  <si>
    <t>El Arenal</t>
  </si>
  <si>
    <t>Tecomatlán</t>
  </si>
  <si>
    <t>Cerro del Morado</t>
  </si>
  <si>
    <t>El Revelado</t>
  </si>
  <si>
    <t>51555</t>
  </si>
  <si>
    <t>La Laguna Puerto de la Arena</t>
  </si>
  <si>
    <t>Puerto de la Arena</t>
  </si>
  <si>
    <t>Plan de la Cuadrilla</t>
  </si>
  <si>
    <t>51556</t>
  </si>
  <si>
    <t>Juntas del Río Limón</t>
  </si>
  <si>
    <t>San Mateo (San Mateo Guayatenco)</t>
  </si>
  <si>
    <t>El Mango</t>
  </si>
  <si>
    <t>Cuadrilla de Gutiérrez</t>
  </si>
  <si>
    <t>51557</t>
  </si>
  <si>
    <t>San Juan Tetitlán</t>
  </si>
  <si>
    <t>51558</t>
  </si>
  <si>
    <t>Barriales</t>
  </si>
  <si>
    <t>Cuadrilla de los Sotero</t>
  </si>
  <si>
    <t>51559</t>
  </si>
  <si>
    <t>Corral Parota (Tepehuastitlán)</t>
  </si>
  <si>
    <t>Mazatitla</t>
  </si>
  <si>
    <t>51560</t>
  </si>
  <si>
    <t>Limón Terrero</t>
  </si>
  <si>
    <t>Azúchil</t>
  </si>
  <si>
    <t>51564</t>
  </si>
  <si>
    <t>El Poroche</t>
  </si>
  <si>
    <t>El Tiquimil</t>
  </si>
  <si>
    <t>Los Bautistas (Cerro de los Bautistas)</t>
  </si>
  <si>
    <t>Las Juntas de Azúchil</t>
  </si>
  <si>
    <t>51565</t>
  </si>
  <si>
    <t>El Devanador</t>
  </si>
  <si>
    <t>La Cubata</t>
  </si>
  <si>
    <t>Vuelta del Río</t>
  </si>
  <si>
    <t>51566</t>
  </si>
  <si>
    <t>Coahuilotes (Pueblo Nuevo)</t>
  </si>
  <si>
    <t>El Naranjito (Naranjito del Paso)</t>
  </si>
  <si>
    <t>Ranchos Nuevos</t>
  </si>
  <si>
    <t>El Zapote (El Zapote San Antonio del Rosario)</t>
  </si>
  <si>
    <t>51568</t>
  </si>
  <si>
    <t>51569</t>
  </si>
  <si>
    <t>La Víbora</t>
  </si>
  <si>
    <t>Las Juntas (Las Juntas del Paso)</t>
  </si>
  <si>
    <t>Paso de Jaquinicuil</t>
  </si>
  <si>
    <t>El Reparo</t>
  </si>
  <si>
    <t>Los Limones</t>
  </si>
  <si>
    <t>51570</t>
  </si>
  <si>
    <t>Santa Ana Zicatecoyan</t>
  </si>
  <si>
    <t>51572</t>
  </si>
  <si>
    <t>Barranca de las Flores</t>
  </si>
  <si>
    <t>Chachalacatenco</t>
  </si>
  <si>
    <t>El Alambique</t>
  </si>
  <si>
    <t>Plan del Alambique</t>
  </si>
  <si>
    <t>51573</t>
  </si>
  <si>
    <t>El Montón</t>
  </si>
  <si>
    <t>El Toroal</t>
  </si>
  <si>
    <t>San Juan Corral</t>
  </si>
  <si>
    <t>51574</t>
  </si>
  <si>
    <t>Los Hornos</t>
  </si>
  <si>
    <t>Pinzán Morado (Cerro Blanco)</t>
  </si>
  <si>
    <t>Río Topilar (Topilar)</t>
  </si>
  <si>
    <t>51575</t>
  </si>
  <si>
    <t>Charco del Lagarto</t>
  </si>
  <si>
    <t>Peña del Órgano</t>
  </si>
  <si>
    <t>51576</t>
  </si>
  <si>
    <t>Juntas de Santa Ana Zicatecoyan</t>
  </si>
  <si>
    <t>El Zopilote</t>
  </si>
  <si>
    <t>Moctezuma</t>
  </si>
  <si>
    <t>Rancho Cuá</t>
  </si>
  <si>
    <t>51577</t>
  </si>
  <si>
    <t>Amacuatitla</t>
  </si>
  <si>
    <t>Puerto Minatitlán</t>
  </si>
  <si>
    <t>Cruz del Norte</t>
  </si>
  <si>
    <t>El Gavilán</t>
  </si>
  <si>
    <t>Puerto Seco</t>
  </si>
  <si>
    <t>51578</t>
  </si>
  <si>
    <t>Cerro de Aguacatepec</t>
  </si>
  <si>
    <t>Rincón del Aguacate</t>
  </si>
  <si>
    <t>Salitre Grande</t>
  </si>
  <si>
    <t>La Alcantarilla</t>
  </si>
  <si>
    <t>51579</t>
  </si>
  <si>
    <t>El Suchual de Santa Ana (El Suchual)</t>
  </si>
  <si>
    <t>San Felipe Tepehuastitlán</t>
  </si>
  <si>
    <t>Tejupilquito</t>
  </si>
  <si>
    <t>Cuadrilla del Cirián (Cirián Grande)</t>
  </si>
  <si>
    <t>Cuadrilla de las Flores</t>
  </si>
  <si>
    <t>51580</t>
  </si>
  <si>
    <t>El Limo</t>
  </si>
  <si>
    <t>San Francisco de Asís (San Francisco)</t>
  </si>
  <si>
    <t>Tlacocuspan</t>
  </si>
  <si>
    <t>51582</t>
  </si>
  <si>
    <t>El Naranjo Palmar Grande</t>
  </si>
  <si>
    <t>Palmar Grande</t>
  </si>
  <si>
    <t>51583</t>
  </si>
  <si>
    <t>Macuatitla</t>
  </si>
  <si>
    <t>Pie del Cerro San Vicente</t>
  </si>
  <si>
    <t>Palma Torcida</t>
  </si>
  <si>
    <t>51584</t>
  </si>
  <si>
    <t>El Salitre Ojo de Agua</t>
  </si>
  <si>
    <t>Ancón de los Curieles</t>
  </si>
  <si>
    <t>El Higo Prieto</t>
  </si>
  <si>
    <t>51585</t>
  </si>
  <si>
    <t>San Pedro Limón</t>
  </si>
  <si>
    <t>51586</t>
  </si>
  <si>
    <t>Palos Verdes</t>
  </si>
  <si>
    <t>51587</t>
  </si>
  <si>
    <t>Cirián Grande</t>
  </si>
  <si>
    <t>Mayaltepec</t>
  </si>
  <si>
    <t>51588</t>
  </si>
  <si>
    <t>El Guitarratel</t>
  </si>
  <si>
    <t>El Sauz</t>
  </si>
  <si>
    <t>Puerto de los Martínez</t>
  </si>
  <si>
    <t>Las Esmeraldas (Puerto del Órgano)</t>
  </si>
  <si>
    <t>Las Esmeraldas</t>
  </si>
  <si>
    <t>51590</t>
  </si>
  <si>
    <t>51598</t>
  </si>
  <si>
    <t>Palos Altos</t>
  </si>
  <si>
    <t>San Antonio del Rosario</t>
  </si>
  <si>
    <t>Nuevo Copaltepec</t>
  </si>
  <si>
    <t>El Temblor</t>
  </si>
  <si>
    <t>51599</t>
  </si>
  <si>
    <t>Ancón de la Presa</t>
  </si>
  <si>
    <t>51600</t>
  </si>
  <si>
    <t>Sultepec de Pedro Ascencio de Alquisiras</t>
  </si>
  <si>
    <t>Sultepec</t>
  </si>
  <si>
    <t>51603</t>
  </si>
  <si>
    <t>Capula</t>
  </si>
  <si>
    <t>51604</t>
  </si>
  <si>
    <t>Real de Abajo (Santa Lucía)</t>
  </si>
  <si>
    <t>51605</t>
  </si>
  <si>
    <t>Diego Sánchez</t>
  </si>
  <si>
    <t>51606</t>
  </si>
  <si>
    <t>Santa Cruz (Santa Cruz Texcalapa)</t>
  </si>
  <si>
    <t>Santo Tomás de las Flores (Santo Tomás)</t>
  </si>
  <si>
    <t>51607</t>
  </si>
  <si>
    <t>La Albarrada</t>
  </si>
  <si>
    <t>La Unión</t>
  </si>
  <si>
    <t>51610</t>
  </si>
  <si>
    <t>Sultepequito</t>
  </si>
  <si>
    <t>San Isidro Xochitla</t>
  </si>
  <si>
    <t>San Miguel Terrero</t>
  </si>
  <si>
    <t>51613</t>
  </si>
  <si>
    <t>Pepechuca</t>
  </si>
  <si>
    <t>San Hipólito Zacatales</t>
  </si>
  <si>
    <t>51614</t>
  </si>
  <si>
    <t>El Rincón del Cristo (Rinconada del Cristo)</t>
  </si>
  <si>
    <t>El Cristo</t>
  </si>
  <si>
    <t>El Momoxtle</t>
  </si>
  <si>
    <t>51620</t>
  </si>
  <si>
    <t>Aserradero Viejo</t>
  </si>
  <si>
    <t>La Troja Vieja</t>
  </si>
  <si>
    <t>Los Epazotes</t>
  </si>
  <si>
    <t>51623</t>
  </si>
  <si>
    <t>Las Mesas</t>
  </si>
  <si>
    <t>Cuatro Cruces</t>
  </si>
  <si>
    <t>51624</t>
  </si>
  <si>
    <t>San José el Potrero</t>
  </si>
  <si>
    <t>2da. Manzana 4 Cruces</t>
  </si>
  <si>
    <t>51633</t>
  </si>
  <si>
    <t>Manial de Guadalupe de Abajo</t>
  </si>
  <si>
    <t>Manial de Guadalupe de Arriba</t>
  </si>
  <si>
    <t>Cruz de Cedro</t>
  </si>
  <si>
    <t>51634</t>
  </si>
  <si>
    <t>Mextepec</t>
  </si>
  <si>
    <t>San Miguelito</t>
  </si>
  <si>
    <t>51635</t>
  </si>
  <si>
    <t>El Potrero (Potrero de Guadalupe)</t>
  </si>
  <si>
    <t>51636</t>
  </si>
  <si>
    <t>Potzontepec</t>
  </si>
  <si>
    <t>El Calvarito</t>
  </si>
  <si>
    <t>51637</t>
  </si>
  <si>
    <t>Salayatla</t>
  </si>
  <si>
    <t>Salinas</t>
  </si>
  <si>
    <t>Atzumpa</t>
  </si>
  <si>
    <t>Rincón de los Aguilares</t>
  </si>
  <si>
    <t>El Teamate</t>
  </si>
  <si>
    <t>51640</t>
  </si>
  <si>
    <t>San Pedro Hueyahualco</t>
  </si>
  <si>
    <t>51644</t>
  </si>
  <si>
    <t>Jalpan (Jalpa)</t>
  </si>
  <si>
    <t>51645</t>
  </si>
  <si>
    <t>San Miguel Totolmaloya</t>
  </si>
  <si>
    <t>Cojaltitla</t>
  </si>
  <si>
    <t>Tenanguillo de las Peñas</t>
  </si>
  <si>
    <t>Laguna Verde</t>
  </si>
  <si>
    <t>51646</t>
  </si>
  <si>
    <t>51647</t>
  </si>
  <si>
    <t>Puente Mocho</t>
  </si>
  <si>
    <t>San José Xochitla</t>
  </si>
  <si>
    <t>51650</t>
  </si>
  <si>
    <t>Coquillo</t>
  </si>
  <si>
    <t>Metlaltepec</t>
  </si>
  <si>
    <t>Filo de los Amates</t>
  </si>
  <si>
    <t>51653</t>
  </si>
  <si>
    <t>Capulatengo</t>
  </si>
  <si>
    <t>51654</t>
  </si>
  <si>
    <t>San Nicolás del Cobre (San Nicolás)</t>
  </si>
  <si>
    <t>Tehuilotepec</t>
  </si>
  <si>
    <t>51655</t>
  </si>
  <si>
    <t>El Puerto del Teamate (Puerto de las Majadas)</t>
  </si>
  <si>
    <t>51670</t>
  </si>
  <si>
    <t>Texcaltitlán</t>
  </si>
  <si>
    <t>51673</t>
  </si>
  <si>
    <t>Tlacotepec</t>
  </si>
  <si>
    <t>Venta Morales ( El Pedregal )</t>
  </si>
  <si>
    <t>El Agostadero</t>
  </si>
  <si>
    <t>51674</t>
  </si>
  <si>
    <t>Venta Morales (La Laguna)</t>
  </si>
  <si>
    <t>51675</t>
  </si>
  <si>
    <t>El Chapaneal</t>
  </si>
  <si>
    <t>Gavia Chica ( Rincón )</t>
  </si>
  <si>
    <t>Los Lirios</t>
  </si>
  <si>
    <t>Las Tablas (Las Tablas San José)</t>
  </si>
  <si>
    <t>51676</t>
  </si>
  <si>
    <t>Texcapilla</t>
  </si>
  <si>
    <t>51680</t>
  </si>
  <si>
    <t>Las Lágrimas</t>
  </si>
  <si>
    <t>51690</t>
  </si>
  <si>
    <t>51693</t>
  </si>
  <si>
    <t>Yuytepec</t>
  </si>
  <si>
    <t>Acatitlán</t>
  </si>
  <si>
    <t>51694</t>
  </si>
  <si>
    <t>Agua del Trébol</t>
  </si>
  <si>
    <t>51695</t>
  </si>
  <si>
    <t>Huayatenco</t>
  </si>
  <si>
    <t>Carbajal</t>
  </si>
  <si>
    <t>Noxtepec</t>
  </si>
  <si>
    <t>Rastrojo Largo</t>
  </si>
  <si>
    <t>51696</t>
  </si>
  <si>
    <t>Chiquintepec</t>
  </si>
  <si>
    <t>51697</t>
  </si>
  <si>
    <t>51700</t>
  </si>
  <si>
    <t>Coatepec Harinas</t>
  </si>
  <si>
    <t>Primera de San Miguel (La Punta)</t>
  </si>
  <si>
    <t>Segunda de Analco (La Presa)</t>
  </si>
  <si>
    <t>51704</t>
  </si>
  <si>
    <t>Segunda de San Miguel (El Cerrito)</t>
  </si>
  <si>
    <t>51705</t>
  </si>
  <si>
    <t>Primera de Zacanguillo (Santo Niño Doctor)</t>
  </si>
  <si>
    <t>51713</t>
  </si>
  <si>
    <t>51714</t>
  </si>
  <si>
    <t>Cochisquila</t>
  </si>
  <si>
    <t>Plan de San Francisco</t>
  </si>
  <si>
    <t>Cuentla</t>
  </si>
  <si>
    <t>51715</t>
  </si>
  <si>
    <t>Primera de Analco</t>
  </si>
  <si>
    <t>51716</t>
  </si>
  <si>
    <t>Acuitlapilco</t>
  </si>
  <si>
    <t>51720</t>
  </si>
  <si>
    <t>San José del Progreso (San José)</t>
  </si>
  <si>
    <t>Loma de Acuitlapilco</t>
  </si>
  <si>
    <t>Santo Niño</t>
  </si>
  <si>
    <t>San Martín el Salto</t>
  </si>
  <si>
    <t>Zacatones (San Felipe de Jesús)</t>
  </si>
  <si>
    <t>51723</t>
  </si>
  <si>
    <t>El Telar</t>
  </si>
  <si>
    <t>Potrero Redondo</t>
  </si>
  <si>
    <t>El Picacho</t>
  </si>
  <si>
    <t>51724</t>
  </si>
  <si>
    <t>Segunda del Monte (La Presa)</t>
  </si>
  <si>
    <t>Primera del Monte (La Presa)</t>
  </si>
  <si>
    <t>Primera de Santa Ana</t>
  </si>
  <si>
    <t>Segunda de Zacanguillo</t>
  </si>
  <si>
    <t>Segunda de Santa Ana</t>
  </si>
  <si>
    <t>51725</t>
  </si>
  <si>
    <t>Las Jaras</t>
  </si>
  <si>
    <t>51726</t>
  </si>
  <si>
    <t>Agua Amarga</t>
  </si>
  <si>
    <t>Los Fresnos</t>
  </si>
  <si>
    <t>51727</t>
  </si>
  <si>
    <t>Tecolotepec</t>
  </si>
  <si>
    <t>Teocotitla</t>
  </si>
  <si>
    <t>El Potrerito</t>
  </si>
  <si>
    <t>Capulín Redondo</t>
  </si>
  <si>
    <t>Huayanalco</t>
  </si>
  <si>
    <t>Piedras Anchas (Primera del Monte)</t>
  </si>
  <si>
    <t>La Rosa</t>
  </si>
  <si>
    <t>51730</t>
  </si>
  <si>
    <t>Puerta del Carmen</t>
  </si>
  <si>
    <t>51733</t>
  </si>
  <si>
    <t>Meyuca de Morelos (Meyuca)</t>
  </si>
  <si>
    <t>Baja de Laja Azul</t>
  </si>
  <si>
    <t>Alta de Laja Azul</t>
  </si>
  <si>
    <t>51734</t>
  </si>
  <si>
    <t>El Reynoso</t>
  </si>
  <si>
    <t>San Luis (Colonia Hidalgo)</t>
  </si>
  <si>
    <t>El Cedrito</t>
  </si>
  <si>
    <t>51735</t>
  </si>
  <si>
    <t>La Cercada</t>
  </si>
  <si>
    <t>51750</t>
  </si>
  <si>
    <t>Chiltepec de Hidalgo</t>
  </si>
  <si>
    <t>Las Vueltas</t>
  </si>
  <si>
    <t>51753</t>
  </si>
  <si>
    <t>Monte de las Vueltas</t>
  </si>
  <si>
    <t>La Galera</t>
  </si>
  <si>
    <t>51754</t>
  </si>
  <si>
    <t>Ixtlahuaca de Villada</t>
  </si>
  <si>
    <t>51760</t>
  </si>
  <si>
    <t>Villa Guerrero</t>
  </si>
  <si>
    <t>15 de Mayo</t>
  </si>
  <si>
    <t>51765</t>
  </si>
  <si>
    <t>Jesús Carranza (Rancho de Jesús)</t>
  </si>
  <si>
    <t>El Islote</t>
  </si>
  <si>
    <t>Ejido de San Mateo Coapexco</t>
  </si>
  <si>
    <t>Coxcacoaco</t>
  </si>
  <si>
    <t>51766</t>
  </si>
  <si>
    <t>El Progreso Hidalgo</t>
  </si>
  <si>
    <t>51767</t>
  </si>
  <si>
    <t>Potrero Nuevo</t>
  </si>
  <si>
    <t>Ejido de la Finca</t>
  </si>
  <si>
    <t>51773</t>
  </si>
  <si>
    <t>Cruz Vidriada</t>
  </si>
  <si>
    <t>51775</t>
  </si>
  <si>
    <t>Santa María Aranzazú (Santa María)</t>
  </si>
  <si>
    <t>51776</t>
  </si>
  <si>
    <t>51777</t>
  </si>
  <si>
    <t>San Bartolomé (San Bartolo)</t>
  </si>
  <si>
    <t>El Moral</t>
  </si>
  <si>
    <t>Los Ranchos de San José</t>
  </si>
  <si>
    <t>Cuajimalpa (Los Cuervos)</t>
  </si>
  <si>
    <t>Zanjillas San Bartolomé</t>
  </si>
  <si>
    <t>51783</t>
  </si>
  <si>
    <t>San Mateo Coapexco</t>
  </si>
  <si>
    <t>Santiago Oxtotitlán</t>
  </si>
  <si>
    <t>Zacango</t>
  </si>
  <si>
    <t>Loma de Zacango (El Venturero)</t>
  </si>
  <si>
    <t>51784</t>
  </si>
  <si>
    <t>Totolmajac</t>
  </si>
  <si>
    <t>El Izote</t>
  </si>
  <si>
    <t>San Pedro Buenos Aires (San Pedro)</t>
  </si>
  <si>
    <t>51785</t>
  </si>
  <si>
    <t>Porfirio Díaz</t>
  </si>
  <si>
    <t>51786</t>
  </si>
  <si>
    <t>La Loma de la Concepción</t>
  </si>
  <si>
    <t>Matlazinca</t>
  </si>
  <si>
    <t>Tequimilpa</t>
  </si>
  <si>
    <t>Potrero de la Sierra</t>
  </si>
  <si>
    <t>51800</t>
  </si>
  <si>
    <t>Paraje el Cuetzillo</t>
  </si>
  <si>
    <t>Los Zapotes (Barrio San José)</t>
  </si>
  <si>
    <t>Tlapexco</t>
  </si>
  <si>
    <t>51810</t>
  </si>
  <si>
    <t>Huitzoltepec</t>
  </si>
  <si>
    <t>51813</t>
  </si>
  <si>
    <t>Ayotuxco</t>
  </si>
  <si>
    <t>51814</t>
  </si>
  <si>
    <t>Coloxtitlán</t>
  </si>
  <si>
    <t>Tetzicapan (Texicapan)</t>
  </si>
  <si>
    <t>51815</t>
  </si>
  <si>
    <t>Gama de la Paz</t>
  </si>
  <si>
    <t>Zotzocola</t>
  </si>
  <si>
    <t>51816</t>
  </si>
  <si>
    <t>51817</t>
  </si>
  <si>
    <t>Tres Cruces</t>
  </si>
  <si>
    <t>Río Florido 2da. Sección</t>
  </si>
  <si>
    <t>El Colorín</t>
  </si>
  <si>
    <t>Río Florido 1ra. Sección</t>
  </si>
  <si>
    <t>51820</t>
  </si>
  <si>
    <t>Piedra Parada</t>
  </si>
  <si>
    <t>Tepextitla 2da. Sección</t>
  </si>
  <si>
    <t>51825</t>
  </si>
  <si>
    <t>El Despoblado</t>
  </si>
  <si>
    <t>Agua Dulce</t>
  </si>
  <si>
    <t>Los Ejidos</t>
  </si>
  <si>
    <t>51826</t>
  </si>
  <si>
    <t>Apetlahuacan</t>
  </si>
  <si>
    <t>51827</t>
  </si>
  <si>
    <t>El Cortijo</t>
  </si>
  <si>
    <t>Los Planes Vista Hermosa</t>
  </si>
  <si>
    <t>Zacualpilla</t>
  </si>
  <si>
    <t>Tepextitla 1ra. Sección</t>
  </si>
  <si>
    <t>51850</t>
  </si>
  <si>
    <t>Los Barriales</t>
  </si>
  <si>
    <t>Hueytecoxco</t>
  </si>
  <si>
    <t>Mamatla</t>
  </si>
  <si>
    <t>51854</t>
  </si>
  <si>
    <t>Cruz de Quiote</t>
  </si>
  <si>
    <t>Velixtla</t>
  </si>
  <si>
    <t>51855</t>
  </si>
  <si>
    <t>Teocaltzingo</t>
  </si>
  <si>
    <t>El Verdecillo</t>
  </si>
  <si>
    <t>Yolotepec</t>
  </si>
  <si>
    <t>51856</t>
  </si>
  <si>
    <t>Ixtayotla</t>
  </si>
  <si>
    <t>Coronas</t>
  </si>
  <si>
    <t>51857</t>
  </si>
  <si>
    <t>San Antonio Amealco</t>
  </si>
  <si>
    <t>Calatepec</t>
  </si>
  <si>
    <t>Huaxtitla</t>
  </si>
  <si>
    <t>51860</t>
  </si>
  <si>
    <t>Almoloya de Alquisiras</t>
  </si>
  <si>
    <t>Jaltepec de Arriba</t>
  </si>
  <si>
    <t>Cuarta Manzana</t>
  </si>
  <si>
    <t>Cerro de Tlapexco (Segunda Manzana)</t>
  </si>
  <si>
    <t>51863</t>
  </si>
  <si>
    <t>La Unión Riva Palacio</t>
  </si>
  <si>
    <t>Totoltepec de la Paz</t>
  </si>
  <si>
    <t>Cerro del Guayabo</t>
  </si>
  <si>
    <t>La Barranca</t>
  </si>
  <si>
    <t>Totoltepec de Arriba</t>
  </si>
  <si>
    <t>51864</t>
  </si>
  <si>
    <t>San Andrés Tepetitlán</t>
  </si>
  <si>
    <t>Plutarco González (Higueras)</t>
  </si>
  <si>
    <t>Capulmanca</t>
  </si>
  <si>
    <t>51865</t>
  </si>
  <si>
    <t>Quinta Manzana</t>
  </si>
  <si>
    <t>Ahuacatitlán</t>
  </si>
  <si>
    <t>51866</t>
  </si>
  <si>
    <t>Tepehuajes</t>
  </si>
  <si>
    <t>Los Ranchos</t>
  </si>
  <si>
    <t>Mesa del Río</t>
  </si>
  <si>
    <t>51867</t>
  </si>
  <si>
    <t>Progreso los Hernández (Colonia los Hernández)</t>
  </si>
  <si>
    <t>San Antonio Pachuquilla</t>
  </si>
  <si>
    <t>Llano de las Casas</t>
  </si>
  <si>
    <t>San José Tizates (Tizates)</t>
  </si>
  <si>
    <t>51870</t>
  </si>
  <si>
    <t>Cuauhtenco</t>
  </si>
  <si>
    <t>51874</t>
  </si>
  <si>
    <t>Sexta Manzana</t>
  </si>
  <si>
    <t>La Lobera</t>
  </si>
  <si>
    <t>51875</t>
  </si>
  <si>
    <t>51880</t>
  </si>
  <si>
    <t>Los Pérez</t>
  </si>
  <si>
    <t>Aquiapan</t>
  </si>
  <si>
    <t>51883</t>
  </si>
  <si>
    <t>Triguillos</t>
  </si>
  <si>
    <t>51900</t>
  </si>
  <si>
    <t>Ixtapan de la Sal</t>
  </si>
  <si>
    <t>51904</t>
  </si>
  <si>
    <t>51905</t>
  </si>
  <si>
    <t>10 de Agosto</t>
  </si>
  <si>
    <t>51906</t>
  </si>
  <si>
    <t>INFONAVIT</t>
  </si>
  <si>
    <t>5 de Febrero</t>
  </si>
  <si>
    <t>51907</t>
  </si>
  <si>
    <t>Bugambilias</t>
  </si>
  <si>
    <t>Ixtapita</t>
  </si>
  <si>
    <t>51910</t>
  </si>
  <si>
    <t>El Abrojo</t>
  </si>
  <si>
    <t>51915</t>
  </si>
  <si>
    <t>Los Naranjos</t>
  </si>
  <si>
    <t>51916</t>
  </si>
  <si>
    <t>San José del Arenal</t>
  </si>
  <si>
    <t>San Miguel Laderas</t>
  </si>
  <si>
    <t>Yerbas Buenas</t>
  </si>
  <si>
    <t>Plan de San Miguel</t>
  </si>
  <si>
    <t>El Rincón de Dios Yerbas Buenas</t>
  </si>
  <si>
    <t>51917</t>
  </si>
  <si>
    <t>Llano de la Unión</t>
  </si>
  <si>
    <t>Santa Ana Xochuca</t>
  </si>
  <si>
    <t>Llano de San Diego</t>
  </si>
  <si>
    <t>Palo Blanco</t>
  </si>
  <si>
    <t>51920</t>
  </si>
  <si>
    <t>Tlacochaca</t>
  </si>
  <si>
    <t>San Pedro Tlacochaca</t>
  </si>
  <si>
    <t>Portezuelos Uno (San Andrés)</t>
  </si>
  <si>
    <t>51923</t>
  </si>
  <si>
    <t>Yautepec</t>
  </si>
  <si>
    <t>51924</t>
  </si>
  <si>
    <t>Rancho San Diego</t>
  </si>
  <si>
    <t>Residencial Cipres</t>
  </si>
  <si>
    <t>51930</t>
  </si>
  <si>
    <t>Malinaltenango</t>
  </si>
  <si>
    <t>51933</t>
  </si>
  <si>
    <t>San Pedro Tecomatepec</t>
  </si>
  <si>
    <t>San Alejo</t>
  </si>
  <si>
    <t>El Arenal de las Ollas</t>
  </si>
  <si>
    <t>51936</t>
  </si>
  <si>
    <t>Coaxusco</t>
  </si>
  <si>
    <t>51937</t>
  </si>
  <si>
    <t>Mesón Nuevo</t>
  </si>
  <si>
    <t>51950</t>
  </si>
  <si>
    <t>Tonatico Centro</t>
  </si>
  <si>
    <t>Tonatico</t>
  </si>
  <si>
    <t>Santa María Norte</t>
  </si>
  <si>
    <t>Santa María Sur</t>
  </si>
  <si>
    <t>Portón de Sueño</t>
  </si>
  <si>
    <t>51953</t>
  </si>
  <si>
    <t>51954</t>
  </si>
  <si>
    <t>51955</t>
  </si>
  <si>
    <t>51956</t>
  </si>
  <si>
    <t>El Trapiche</t>
  </si>
  <si>
    <t>51959</t>
  </si>
  <si>
    <t>Los Amates (San José de los Amates)</t>
  </si>
  <si>
    <t>51960</t>
  </si>
  <si>
    <t>Tlacopan</t>
  </si>
  <si>
    <t>51963</t>
  </si>
  <si>
    <t>La Audiencia</t>
  </si>
  <si>
    <t>51964</t>
  </si>
  <si>
    <t>El Terrero</t>
  </si>
  <si>
    <t>51970</t>
  </si>
  <si>
    <t>51973</t>
  </si>
  <si>
    <t>La Puerta de Santiago</t>
  </si>
  <si>
    <t>51974</t>
  </si>
  <si>
    <t>Colixtlahuacán</t>
  </si>
  <si>
    <t>51977</t>
  </si>
  <si>
    <t>51980</t>
  </si>
  <si>
    <t>Zumpahuacán</t>
  </si>
  <si>
    <t>Zumpahuacan</t>
  </si>
  <si>
    <t>San Pedro Guadalupe</t>
  </si>
  <si>
    <t>La Ascención</t>
  </si>
  <si>
    <t>51984</t>
  </si>
  <si>
    <t>San Nicolás Palo Dulce</t>
  </si>
  <si>
    <t>Guadalupe Ahuacatlán</t>
  </si>
  <si>
    <t>51985</t>
  </si>
  <si>
    <t>Llano del Copal</t>
  </si>
  <si>
    <t>51986</t>
  </si>
  <si>
    <t>San Pablo Tejalpa</t>
  </si>
  <si>
    <t>San Miguel Ateopa</t>
  </si>
  <si>
    <t>51987</t>
  </si>
  <si>
    <t>San José Tecontla</t>
  </si>
  <si>
    <t>San Antonio Guadalupe</t>
  </si>
  <si>
    <t>51988</t>
  </si>
  <si>
    <t>Guadalupe Tlapizalco</t>
  </si>
  <si>
    <t>51989</t>
  </si>
  <si>
    <t>Santa Cruz de los Pilares</t>
  </si>
  <si>
    <t>51990</t>
  </si>
  <si>
    <t>51994</t>
  </si>
  <si>
    <t>San Mateo Despoblado</t>
  </si>
  <si>
    <t>Santa María la Asunción</t>
  </si>
  <si>
    <t>51995</t>
  </si>
  <si>
    <t>Chiapa San Isidro</t>
  </si>
  <si>
    <t>Guadalupe Chiltamalco</t>
  </si>
  <si>
    <t>Santa Ana Despoblado</t>
  </si>
  <si>
    <t>San Pedro Guadalupe (Despoblado)</t>
  </si>
  <si>
    <t>Santa Cruz Atempa</t>
  </si>
  <si>
    <t>51996</t>
  </si>
  <si>
    <t>Ahuatzingo</t>
  </si>
  <si>
    <t>51997</t>
  </si>
  <si>
    <t>52000</t>
  </si>
  <si>
    <t>Lerma de Villada Centro</t>
  </si>
  <si>
    <t>Lerma</t>
  </si>
  <si>
    <t>52004</t>
  </si>
  <si>
    <t>Parque industrial Cerrillo I</t>
  </si>
  <si>
    <t>Parque industrial Cerrillo II</t>
  </si>
  <si>
    <t>Corredor Industrial Toluca Lerma</t>
  </si>
  <si>
    <t>Guadalupe la Ciénega</t>
  </si>
  <si>
    <t>La Mota</t>
  </si>
  <si>
    <t>Valle de Lerma</t>
  </si>
  <si>
    <t>Cideco</t>
  </si>
  <si>
    <t>Auris</t>
  </si>
  <si>
    <t>Ejidal Emiliano Zapata</t>
  </si>
  <si>
    <t>Los Cedros 400</t>
  </si>
  <si>
    <t>La Bomba</t>
  </si>
  <si>
    <t>Nueva Ameyalco</t>
  </si>
  <si>
    <t>El Porvenir ll</t>
  </si>
  <si>
    <t>52005</t>
  </si>
  <si>
    <t>Valle de Encinos</t>
  </si>
  <si>
    <t>Residencial Tirés</t>
  </si>
  <si>
    <t>San José el Llanito</t>
  </si>
  <si>
    <t>Amomolulco</t>
  </si>
  <si>
    <t>Club de Golf los Encinos</t>
  </si>
  <si>
    <t>52006</t>
  </si>
  <si>
    <t>El Calvario la Merced</t>
  </si>
  <si>
    <t>52010</t>
  </si>
  <si>
    <t>San Nicolás Peralta</t>
  </si>
  <si>
    <t>Álvaro Obregón Tlalmimilolpan</t>
  </si>
  <si>
    <t>52020</t>
  </si>
  <si>
    <t>El Espino Peralta</t>
  </si>
  <si>
    <t>Casa Blanca (Tierras Nuevas)</t>
  </si>
  <si>
    <t>San Lorenzo Huitzizilapan</t>
  </si>
  <si>
    <t>52030</t>
  </si>
  <si>
    <t>San Pedro Tultepec</t>
  </si>
  <si>
    <t>Santa Cruz Tultepec</t>
  </si>
  <si>
    <t>Alfredo del Mazo</t>
  </si>
  <si>
    <t>52040</t>
  </si>
  <si>
    <t>San Miguel Ameyalco</t>
  </si>
  <si>
    <t>El Tiradero</t>
  </si>
  <si>
    <t>La Montoya</t>
  </si>
  <si>
    <t>52043</t>
  </si>
  <si>
    <t>Santiago Analco</t>
  </si>
  <si>
    <t>52044</t>
  </si>
  <si>
    <t>San Mateo Atarasquillo</t>
  </si>
  <si>
    <t>Santa María Atarasquillo</t>
  </si>
  <si>
    <t>52045</t>
  </si>
  <si>
    <t>Cañada de Alferes</t>
  </si>
  <si>
    <t>Salazar</t>
  </si>
  <si>
    <t>Llano Capacho</t>
  </si>
  <si>
    <t>52046</t>
  </si>
  <si>
    <t>Santa Cruz Chignahuapan</t>
  </si>
  <si>
    <t>Chignahuapa</t>
  </si>
  <si>
    <t>52047</t>
  </si>
  <si>
    <t>Agrícola Analco</t>
  </si>
  <si>
    <t>La Manga ( La Laguna )</t>
  </si>
  <si>
    <t>Cucuhapan</t>
  </si>
  <si>
    <t>52050</t>
  </si>
  <si>
    <t>Dolores (Ranchería Dolores)</t>
  </si>
  <si>
    <t>Flor de Gallo Huitzizilapan</t>
  </si>
  <si>
    <t>Santa María Tlalmimilolpan</t>
  </si>
  <si>
    <t>La Concepción Xochicuautla</t>
  </si>
  <si>
    <t>Metate Viejo Tlalmimilolpan</t>
  </si>
  <si>
    <t>San Agustín Huitzizilapan</t>
  </si>
  <si>
    <t>San Pedro Huitzizilapan</t>
  </si>
  <si>
    <t>Zacamulpa Huitzizilapan</t>
  </si>
  <si>
    <t>Zacamulpa Tlalmimilolpan</t>
  </si>
  <si>
    <t>Santa Cruz Huitzizilapan</t>
  </si>
  <si>
    <t>Guadalupe Victoria Huitzizilapan</t>
  </si>
  <si>
    <t>Adolfo López Mateos Huitzizilapan</t>
  </si>
  <si>
    <t>N Dexi Huitzizilapan</t>
  </si>
  <si>
    <t>52054</t>
  </si>
  <si>
    <t>San Francisco Xochicuautla</t>
  </si>
  <si>
    <t>52055</t>
  </si>
  <si>
    <t>Barranca Grande</t>
  </si>
  <si>
    <t>Pueblo Nuevo Tlalmimilolpan</t>
  </si>
  <si>
    <t>La Reforma Tlalmimilolpan</t>
  </si>
  <si>
    <t>52059</t>
  </si>
  <si>
    <t>La Unidad Huitzizilapan</t>
  </si>
  <si>
    <t>San Martín las Rajas Huitzizilapan</t>
  </si>
  <si>
    <t>La Lupita ( Casas Viejas )</t>
  </si>
  <si>
    <t>Las Mesas Huitzizilapan</t>
  </si>
  <si>
    <t>52060</t>
  </si>
  <si>
    <t>San Francisco Xonacatlán de Vicencio</t>
  </si>
  <si>
    <t>Xonacatlán</t>
  </si>
  <si>
    <t>52064</t>
  </si>
  <si>
    <t>52065</t>
  </si>
  <si>
    <t>52067</t>
  </si>
  <si>
    <t>El Espino</t>
  </si>
  <si>
    <t>La Jardona</t>
  </si>
  <si>
    <t>52070</t>
  </si>
  <si>
    <t>Santa María Zolotepec</t>
  </si>
  <si>
    <t>52073</t>
  </si>
  <si>
    <t>Los Laureles</t>
  </si>
  <si>
    <t>Lomas de Zolotepec (La Loma)</t>
  </si>
  <si>
    <t>52074</t>
  </si>
  <si>
    <t>San Miguel Mimiapan</t>
  </si>
  <si>
    <t>Los Mesones</t>
  </si>
  <si>
    <t>La Cuesta</t>
  </si>
  <si>
    <t>52075</t>
  </si>
  <si>
    <t>52076</t>
  </si>
  <si>
    <t>Santiago Tejocotillos</t>
  </si>
  <si>
    <t>Celso Vicencio</t>
  </si>
  <si>
    <t>Paraje el Candelero</t>
  </si>
  <si>
    <t>Paraje Pipileros</t>
  </si>
  <si>
    <t>52077</t>
  </si>
  <si>
    <t>San Juan el Potrero (El Potrero)</t>
  </si>
  <si>
    <t>52080</t>
  </si>
  <si>
    <t>Villa Cuauhtémoc</t>
  </si>
  <si>
    <t>Otzolotepec</t>
  </si>
  <si>
    <t>52082</t>
  </si>
  <si>
    <t>De la Rosa</t>
  </si>
  <si>
    <t>Solanos</t>
  </si>
  <si>
    <t>San Agustín Mimbres</t>
  </si>
  <si>
    <t>Fábrica María (Pilar María)</t>
  </si>
  <si>
    <t>52083</t>
  </si>
  <si>
    <t>De la Barranca</t>
  </si>
  <si>
    <t>San Mateo Mozoquilpan</t>
  </si>
  <si>
    <t>Santa María Tetitla</t>
  </si>
  <si>
    <t>52084</t>
  </si>
  <si>
    <t>La Loma de Puente San Pedro</t>
  </si>
  <si>
    <t>La Raya</t>
  </si>
  <si>
    <t>La Paja</t>
  </si>
  <si>
    <t>Puente San Pedro</t>
  </si>
  <si>
    <t>52085</t>
  </si>
  <si>
    <t>De Mozoquilpan</t>
  </si>
  <si>
    <t>De San Juan</t>
  </si>
  <si>
    <t>De Santa María Tetitla</t>
  </si>
  <si>
    <t>Santa Ana Mayorazgo</t>
  </si>
  <si>
    <t>San Isidro las Trojes</t>
  </si>
  <si>
    <t>52088</t>
  </si>
  <si>
    <t>Ejido de la Y Sección Siete A Revolución</t>
  </si>
  <si>
    <t>La Y</t>
  </si>
  <si>
    <t>52089</t>
  </si>
  <si>
    <t>Villa Seca (La Providencia Villa Seca)</t>
  </si>
  <si>
    <t>52090</t>
  </si>
  <si>
    <t>Zona Número Cuatro San Mateo Capulhuac</t>
  </si>
  <si>
    <t>Zona Número Uno San Mateo Capulhuac</t>
  </si>
  <si>
    <t>Zona Número Tres San Mateo Capulhuac</t>
  </si>
  <si>
    <t>Zona Número Dos San Mateo Capulhuac</t>
  </si>
  <si>
    <t>San Mateo Capulhuac</t>
  </si>
  <si>
    <t>52094</t>
  </si>
  <si>
    <t>Rancho el Oxco</t>
  </si>
  <si>
    <t>La Trampa</t>
  </si>
  <si>
    <t>52095</t>
  </si>
  <si>
    <t>La Concepción de Hidalgo</t>
  </si>
  <si>
    <t>52096</t>
  </si>
  <si>
    <t>La Huánica</t>
  </si>
  <si>
    <t>Santa Ana Jilotzingo</t>
  </si>
  <si>
    <t>52100</t>
  </si>
  <si>
    <t>San Mateo Atenco Centro</t>
  </si>
  <si>
    <t>San Mateo Atenco</t>
  </si>
  <si>
    <t>52104</t>
  </si>
  <si>
    <t>400 Uno Residencial</t>
  </si>
  <si>
    <t>El Fortín</t>
  </si>
  <si>
    <t>Espacio Uno Residecial</t>
  </si>
  <si>
    <t>Hacienda Santa María</t>
  </si>
  <si>
    <t>Residencial San Ángel</t>
  </si>
  <si>
    <t>Grafito</t>
  </si>
  <si>
    <t>Fénix Residencial</t>
  </si>
  <si>
    <t>Vitalia San Mateo</t>
  </si>
  <si>
    <t>Hacienda Real Residencial</t>
  </si>
  <si>
    <t>Tezontle</t>
  </si>
  <si>
    <t>Villas de Metepec San Mateo</t>
  </si>
  <si>
    <t>Rinconada San Carlos</t>
  </si>
  <si>
    <t>Hacienda El Dorado</t>
  </si>
  <si>
    <t>Hacienda El Dorado II</t>
  </si>
  <si>
    <t>Vista Verde</t>
  </si>
  <si>
    <t>52105</t>
  </si>
  <si>
    <t>Santa Elena</t>
  </si>
  <si>
    <t>52106</t>
  </si>
  <si>
    <t>52107</t>
  </si>
  <si>
    <t>Villas de Atenco</t>
  </si>
  <si>
    <t>Olmos</t>
  </si>
  <si>
    <t>San Román</t>
  </si>
  <si>
    <t>52110</t>
  </si>
  <si>
    <t>52120</t>
  </si>
  <si>
    <t>Reforma</t>
  </si>
  <si>
    <t>52140</t>
  </si>
  <si>
    <t>Residencial Campestre Metepec</t>
  </si>
  <si>
    <t>Metepec</t>
  </si>
  <si>
    <t>Casa del Pedregal</t>
  </si>
  <si>
    <t>Quinta del Sol</t>
  </si>
  <si>
    <t>Residencial Los Cerezos</t>
  </si>
  <si>
    <t>La Herradura III</t>
  </si>
  <si>
    <t>Los Morillos</t>
  </si>
  <si>
    <t>Los Santos</t>
  </si>
  <si>
    <t>Mayorazgo</t>
  </si>
  <si>
    <t>Metepec Centro</t>
  </si>
  <si>
    <t>Puerta de Hierro</t>
  </si>
  <si>
    <t>San Lorenzo Coacalco (San Lorenzo)</t>
  </si>
  <si>
    <t>Villas Amozoc</t>
  </si>
  <si>
    <t>Los Robles</t>
  </si>
  <si>
    <t>La Herradura I</t>
  </si>
  <si>
    <t>Residencial Alborada</t>
  </si>
  <si>
    <t>Espíritu Santo</t>
  </si>
  <si>
    <t>Coaxustenco</t>
  </si>
  <si>
    <t>Villas del Sol</t>
  </si>
  <si>
    <t>Quintas las Manzanas</t>
  </si>
  <si>
    <t>Villa Romana</t>
  </si>
  <si>
    <t>Maple</t>
  </si>
  <si>
    <t>Rincón Viejo</t>
  </si>
  <si>
    <t>52143</t>
  </si>
  <si>
    <t>De la Asunción</t>
  </si>
  <si>
    <t>San Miguel Totocuitlapilco</t>
  </si>
  <si>
    <t>52144</t>
  </si>
  <si>
    <t>Condado del Valle</t>
  </si>
  <si>
    <t>Agrícola Álvaro Obregón</t>
  </si>
  <si>
    <t>Residencial Foresta</t>
  </si>
  <si>
    <t>52145</t>
  </si>
  <si>
    <t>San Lucas Tunco</t>
  </si>
  <si>
    <t>52146</t>
  </si>
  <si>
    <t>52147</t>
  </si>
  <si>
    <t>San Gaspar Tlahuelilpan</t>
  </si>
  <si>
    <t>52148</t>
  </si>
  <si>
    <t>Hacienda San Antonio</t>
  </si>
  <si>
    <t>Finca Real</t>
  </si>
  <si>
    <t>Agrícola Lázaro Cárdenas</t>
  </si>
  <si>
    <t>Llano Grande (El Salitre)</t>
  </si>
  <si>
    <t>52149</t>
  </si>
  <si>
    <t>Residencial La Loma</t>
  </si>
  <si>
    <t>Andrés Molina Enríquez</t>
  </si>
  <si>
    <t>Las Mitras</t>
  </si>
  <si>
    <t>Lomas de San Isidro</t>
  </si>
  <si>
    <t>Hacienda del Bosque</t>
  </si>
  <si>
    <t>Rincón de San Isidro</t>
  </si>
  <si>
    <t>San Isidro Residencial</t>
  </si>
  <si>
    <t>San José La Pilita</t>
  </si>
  <si>
    <t>Valle del Cristal</t>
  </si>
  <si>
    <t>Villas San Agustín</t>
  </si>
  <si>
    <t>Los Vitrales</t>
  </si>
  <si>
    <t>Villas Magdalena</t>
  </si>
  <si>
    <t>Villas Dante</t>
  </si>
  <si>
    <t>Las Magnolias</t>
  </si>
  <si>
    <t>52150</t>
  </si>
  <si>
    <t>El Manantial</t>
  </si>
  <si>
    <t>Residencial Balmoral</t>
  </si>
  <si>
    <t>Solar</t>
  </si>
  <si>
    <t>Villa Dorada</t>
  </si>
  <si>
    <t>Villas Chapultepec</t>
  </si>
  <si>
    <t>Villas Esperanza</t>
  </si>
  <si>
    <t>Villas II Residencial</t>
  </si>
  <si>
    <t>Villas III</t>
  </si>
  <si>
    <t>Villas Kent Secc Sauces</t>
  </si>
  <si>
    <t>Casa Magna</t>
  </si>
  <si>
    <t>El Castaño</t>
  </si>
  <si>
    <t>La Antigua</t>
  </si>
  <si>
    <t>Loma Real</t>
  </si>
  <si>
    <t>52154</t>
  </si>
  <si>
    <t>Villas Estefanía</t>
  </si>
  <si>
    <t>Real de Arcos</t>
  </si>
  <si>
    <t>52155</t>
  </si>
  <si>
    <t>Virreyes</t>
  </si>
  <si>
    <t>52156</t>
  </si>
  <si>
    <t>Chopos</t>
  </si>
  <si>
    <t>El Portón I, II, III</t>
  </si>
  <si>
    <t>Hípico</t>
  </si>
  <si>
    <t>Villas Metepec</t>
  </si>
  <si>
    <t>El Hipico</t>
  </si>
  <si>
    <t>52157</t>
  </si>
  <si>
    <t>52158</t>
  </si>
  <si>
    <t>Plazuelas de San Francisco</t>
  </si>
  <si>
    <t>San Francisco Coaxusco</t>
  </si>
  <si>
    <t>San Marino</t>
  </si>
  <si>
    <t>52159</t>
  </si>
  <si>
    <t>Residencial Country Club</t>
  </si>
  <si>
    <t>Fortanet</t>
  </si>
  <si>
    <t>52160</t>
  </si>
  <si>
    <t>San Bartolomé Tlaltelulco</t>
  </si>
  <si>
    <t>Urbano Bonanza</t>
  </si>
  <si>
    <t>52161</t>
  </si>
  <si>
    <t>Santa María Magdalena Ocotitlán</t>
  </si>
  <si>
    <t>52164</t>
  </si>
  <si>
    <t>San Jorge Pueblo Nuevo</t>
  </si>
  <si>
    <t>Casa del Valle</t>
  </si>
  <si>
    <t>Residencial Las Palmas</t>
  </si>
  <si>
    <t>52165</t>
  </si>
  <si>
    <t>Agripín García Estrada</t>
  </si>
  <si>
    <t>Santa Cruz Ocotitlán</t>
  </si>
  <si>
    <t>52166</t>
  </si>
  <si>
    <t>Dr. Jorge Jiménez Cantú</t>
  </si>
  <si>
    <t>La Michoacana</t>
  </si>
  <si>
    <t>Luisa Isabel Campos de Jiménez Cantú</t>
  </si>
  <si>
    <t>52167</t>
  </si>
  <si>
    <t>Alteza Residencial Metepec</t>
  </si>
  <si>
    <t>Bosques San Juan</t>
  </si>
  <si>
    <t>Jesús Jiménez Gallardo</t>
  </si>
  <si>
    <t>Residencial Las Américas</t>
  </si>
  <si>
    <t>El Ciprés</t>
  </si>
  <si>
    <t>Villas San Gregorio</t>
  </si>
  <si>
    <t>Municipal</t>
  </si>
  <si>
    <t>Estoril</t>
  </si>
  <si>
    <t>Juan Fernández Albarrán</t>
  </si>
  <si>
    <t>52168</t>
  </si>
  <si>
    <t>Residencial Veranda</t>
  </si>
  <si>
    <t>Prados de Ceboruco</t>
  </si>
  <si>
    <t>Solidaridad de los Electricistas</t>
  </si>
  <si>
    <t>Villas Alteza</t>
  </si>
  <si>
    <t>Valle de San Javier</t>
  </si>
  <si>
    <t>52169</t>
  </si>
  <si>
    <t>Las Glorias</t>
  </si>
  <si>
    <t>Purísima</t>
  </si>
  <si>
    <t>Real de San Javier</t>
  </si>
  <si>
    <t>Xinantécatl</t>
  </si>
  <si>
    <t>52170</t>
  </si>
  <si>
    <t>Puerta del Sol</t>
  </si>
  <si>
    <t>Real de San Jerónimo</t>
  </si>
  <si>
    <t>San Jerónimo Chicahualco</t>
  </si>
  <si>
    <t>Rinconada San Jerónimo</t>
  </si>
  <si>
    <t>Quintas de San Jerónimo</t>
  </si>
  <si>
    <t>Los Arboles I</t>
  </si>
  <si>
    <t>Los Arboles II</t>
  </si>
  <si>
    <t>52172</t>
  </si>
  <si>
    <t>Aquitania</t>
  </si>
  <si>
    <t>Residencial San Salvador</t>
  </si>
  <si>
    <t>Explanada del Parque</t>
  </si>
  <si>
    <t>Villas Kent Sección Guadalupe</t>
  </si>
  <si>
    <t>ISSEMYM la Providencia</t>
  </si>
  <si>
    <t>Real de Azaleas II</t>
  </si>
  <si>
    <t>Real de Azaleas I</t>
  </si>
  <si>
    <t>Lorena</t>
  </si>
  <si>
    <t>Paseo Normandía</t>
  </si>
  <si>
    <t>Rancho San Lucas</t>
  </si>
  <si>
    <t>Rinconada San Luis</t>
  </si>
  <si>
    <t>San Salvador Tizatlalli</t>
  </si>
  <si>
    <t>Sur de La Hacienda</t>
  </si>
  <si>
    <t>Esperanza López Mateos</t>
  </si>
  <si>
    <t>Villas Kent Sección el Nevado</t>
  </si>
  <si>
    <t>Villas Santa Teresa</t>
  </si>
  <si>
    <t>Villas Tizatlalli</t>
  </si>
  <si>
    <t>Agrícola Francisco I. Madero</t>
  </si>
  <si>
    <t>Galápagos</t>
  </si>
  <si>
    <t>Real de Azaleas III</t>
  </si>
  <si>
    <t>San Antonio Regla</t>
  </si>
  <si>
    <t>Santa María Regla</t>
  </si>
  <si>
    <t>Hábitat Metepec</t>
  </si>
  <si>
    <t>Árbol de la Vida</t>
  </si>
  <si>
    <t>Paseo Santa Elena</t>
  </si>
  <si>
    <t>Santa Rita</t>
  </si>
  <si>
    <t>Villas Los Arrayanes</t>
  </si>
  <si>
    <t>Los Cisnes</t>
  </si>
  <si>
    <t>Real de Azaleas</t>
  </si>
  <si>
    <t>Misión Viejo</t>
  </si>
  <si>
    <t>Palma Real</t>
  </si>
  <si>
    <t>La Concordia</t>
  </si>
  <si>
    <t>Haciendas de Guadalupe</t>
  </si>
  <si>
    <t>Amarena Residencial</t>
  </si>
  <si>
    <t>Residencial Aria</t>
  </si>
  <si>
    <t>El Baldaquin Residencial</t>
  </si>
  <si>
    <t>Quinta Las Azaleas</t>
  </si>
  <si>
    <t>San Miguel Regla</t>
  </si>
  <si>
    <t>Ibiza Residencial</t>
  </si>
  <si>
    <t>Los Almendros</t>
  </si>
  <si>
    <t>Portofino Royal Country Club</t>
  </si>
  <si>
    <t>Rancho El Silencio</t>
  </si>
  <si>
    <t>Lomas de la Asunción</t>
  </si>
  <si>
    <t>Residencial Bosques de Ciruelos</t>
  </si>
  <si>
    <t>Bosques de la Asunción</t>
  </si>
  <si>
    <t>Casa Real</t>
  </si>
  <si>
    <t>Residencial La Joya Diamante</t>
  </si>
  <si>
    <t>Alsacia</t>
  </si>
  <si>
    <t>52175</t>
  </si>
  <si>
    <t>Los Arcos</t>
  </si>
  <si>
    <t>Renacimiento</t>
  </si>
  <si>
    <t>Villas Casa Blanca</t>
  </si>
  <si>
    <t>52176</t>
  </si>
  <si>
    <t>Arboledas I</t>
  </si>
  <si>
    <t>Izcalli Cuauhtémoc I</t>
  </si>
  <si>
    <t>Izcalli Cuauhtémoc II</t>
  </si>
  <si>
    <t>Izcalli Cuauhtémoc III</t>
  </si>
  <si>
    <t>Izcalli Cuauhtémoc IV</t>
  </si>
  <si>
    <t>Izcalli Cuauhtémoc V</t>
  </si>
  <si>
    <t>Izcalli Cuauhtémoc VI</t>
  </si>
  <si>
    <t>Las Marinas</t>
  </si>
  <si>
    <t>La Campesina</t>
  </si>
  <si>
    <t>Rancho San Francisco</t>
  </si>
  <si>
    <t>52177</t>
  </si>
  <si>
    <t>Residencial La Providencia</t>
  </si>
  <si>
    <t>Las Barcenas Residencial</t>
  </si>
  <si>
    <t>Campestre del Valle</t>
  </si>
  <si>
    <t>Residencial Citlalli</t>
  </si>
  <si>
    <t>Rancho la Providencia</t>
  </si>
  <si>
    <t>Residencial La Gavia</t>
  </si>
  <si>
    <t>El Alcázar</t>
  </si>
  <si>
    <t>Villas Country</t>
  </si>
  <si>
    <t>Rinconada Mexicana</t>
  </si>
  <si>
    <t>52178</t>
  </si>
  <si>
    <t>Campestre del Virrey</t>
  </si>
  <si>
    <t>Las Viandas</t>
  </si>
  <si>
    <t>Villas Campestre de Metepec</t>
  </si>
  <si>
    <t>52179</t>
  </si>
  <si>
    <t>Arboledas II</t>
  </si>
  <si>
    <t>Pilares</t>
  </si>
  <si>
    <t>Tollocan II</t>
  </si>
  <si>
    <t>Arcos I y II</t>
  </si>
  <si>
    <t>Diamante</t>
  </si>
  <si>
    <t>El Ensueño</t>
  </si>
  <si>
    <t>52180</t>
  </si>
  <si>
    <t>San Mateo Mexicaltzingo Centro</t>
  </si>
  <si>
    <t>52182</t>
  </si>
  <si>
    <t>Tecuanapa</t>
  </si>
  <si>
    <t>52183</t>
  </si>
  <si>
    <t>El Calvario Tepanuaya</t>
  </si>
  <si>
    <t>52185</t>
  </si>
  <si>
    <t>Mazachulco</t>
  </si>
  <si>
    <t>52189</t>
  </si>
  <si>
    <t>52200</t>
  </si>
  <si>
    <t>Calimaya de Díaz González</t>
  </si>
  <si>
    <t>Calimaya</t>
  </si>
  <si>
    <t>San Pedro - San Pablo</t>
  </si>
  <si>
    <t>52203</t>
  </si>
  <si>
    <t>Cruz de la Misión</t>
  </si>
  <si>
    <t>52204</t>
  </si>
  <si>
    <t>52205</t>
  </si>
  <si>
    <t>Sauces</t>
  </si>
  <si>
    <t>52210</t>
  </si>
  <si>
    <t>Zaragoza de Guadalupe</t>
  </si>
  <si>
    <t>52213</t>
  </si>
  <si>
    <t>San Diego la Huerta</t>
  </si>
  <si>
    <t>52214</t>
  </si>
  <si>
    <t>52215</t>
  </si>
  <si>
    <t>Las Jarillas</t>
  </si>
  <si>
    <t>52220</t>
  </si>
  <si>
    <t>San Andrés Ocotlán</t>
  </si>
  <si>
    <t>52223</t>
  </si>
  <si>
    <t>San Bartolito Tlaltelolco</t>
  </si>
  <si>
    <t>52224</t>
  </si>
  <si>
    <t>La Concepción Coatipac (La Conchita)</t>
  </si>
  <si>
    <t>Santa Cruz Tecuantitlán</t>
  </si>
  <si>
    <t>Valle del Nevado</t>
  </si>
  <si>
    <t>52225</t>
  </si>
  <si>
    <t>Arboledas (San Andrés)</t>
  </si>
  <si>
    <t>52226</t>
  </si>
  <si>
    <t>Bosque de las Fuentes Residencial</t>
  </si>
  <si>
    <t>Residencial Rancho el Mesón</t>
  </si>
  <si>
    <t>Vistahermosa (Rancho los Jardines)</t>
  </si>
  <si>
    <t>52227</t>
  </si>
  <si>
    <t>Lomas Virreyes</t>
  </si>
  <si>
    <t>Villas del Campo</t>
  </si>
  <si>
    <t>Hacienda de las Fuentes</t>
  </si>
  <si>
    <t>52230</t>
  </si>
  <si>
    <t>Residencial Santa María</t>
  </si>
  <si>
    <t>52233</t>
  </si>
  <si>
    <t>52234</t>
  </si>
  <si>
    <t>San Marcos de la Cruz</t>
  </si>
  <si>
    <t>52235</t>
  </si>
  <si>
    <t>52236</t>
  </si>
  <si>
    <t>El Tarimoro</t>
  </si>
  <si>
    <t>52240</t>
  </si>
  <si>
    <t>52243</t>
  </si>
  <si>
    <t>Del Campesino</t>
  </si>
  <si>
    <t>52244</t>
  </si>
  <si>
    <t>52250</t>
  </si>
  <si>
    <t>La Presa (Ejido de Chapultepec)</t>
  </si>
  <si>
    <t>52254</t>
  </si>
  <si>
    <t>Los Ciruelos  (Rancho el Iris)</t>
  </si>
  <si>
    <t>Vista Hermosa (Rancho el Huevito)</t>
  </si>
  <si>
    <t>52280</t>
  </si>
  <si>
    <t>Villas del Sauce</t>
  </si>
  <si>
    <t>San Antonio la Isla</t>
  </si>
  <si>
    <t>San Lucas Tepemajalco</t>
  </si>
  <si>
    <t>52282</t>
  </si>
  <si>
    <t>Ex Rancho San Dimas</t>
  </si>
  <si>
    <t>52286</t>
  </si>
  <si>
    <t>52290</t>
  </si>
  <si>
    <t>52300</t>
  </si>
  <si>
    <t>Tenango de Arista Centro</t>
  </si>
  <si>
    <t>Tenango del Valle</t>
  </si>
  <si>
    <t>Tenango de Arista</t>
  </si>
  <si>
    <t>52303</t>
  </si>
  <si>
    <t>León Guzmán</t>
  </si>
  <si>
    <t>De Valle</t>
  </si>
  <si>
    <t>Parque Industrial</t>
  </si>
  <si>
    <t>Teotenango</t>
  </si>
  <si>
    <t>Santo Niño de Atocha</t>
  </si>
  <si>
    <t>Las Atoleras</t>
  </si>
  <si>
    <t>Real de Tetela</t>
  </si>
  <si>
    <t>La Soya</t>
  </si>
  <si>
    <t>52304</t>
  </si>
  <si>
    <t>Campesina</t>
  </si>
  <si>
    <t>La Tabla</t>
  </si>
  <si>
    <t>52305</t>
  </si>
  <si>
    <t>El Festival</t>
  </si>
  <si>
    <t>La Aurora</t>
  </si>
  <si>
    <t>Tecamicalli</t>
  </si>
  <si>
    <t>52307</t>
  </si>
  <si>
    <t>El Coloso</t>
  </si>
  <si>
    <t>Monte Calvario</t>
  </si>
  <si>
    <t>52310</t>
  </si>
  <si>
    <t>San Francisco Tetetla</t>
  </si>
  <si>
    <t>52315</t>
  </si>
  <si>
    <t>Santiaguito Cuaxustenco</t>
  </si>
  <si>
    <t>52316</t>
  </si>
  <si>
    <t>El Cerrito (Los Charcos)</t>
  </si>
  <si>
    <t>José Herrera (La Deportiva)</t>
  </si>
  <si>
    <t>Loma San Joaquín</t>
  </si>
  <si>
    <t>Las Crucecitas</t>
  </si>
  <si>
    <t>52317</t>
  </si>
  <si>
    <t>Gómez Tagle</t>
  </si>
  <si>
    <t>52320</t>
  </si>
  <si>
    <t>Santa María Jajalpa</t>
  </si>
  <si>
    <t>La Hacienda de Cuautenango</t>
  </si>
  <si>
    <t>52330</t>
  </si>
  <si>
    <t>San Pedro Zictepec</t>
  </si>
  <si>
    <t>52333</t>
  </si>
  <si>
    <t>San Francisco Tepexoxuca</t>
  </si>
  <si>
    <t>Los Lavaderos</t>
  </si>
  <si>
    <t>52334</t>
  </si>
  <si>
    <t>52336</t>
  </si>
  <si>
    <t>La Haciendita</t>
  </si>
  <si>
    <t>52337</t>
  </si>
  <si>
    <t>La Isleta</t>
  </si>
  <si>
    <t>52340</t>
  </si>
  <si>
    <t>San Francisco Putla</t>
  </si>
  <si>
    <t>52343</t>
  </si>
  <si>
    <t>52345</t>
  </si>
  <si>
    <t>San Miguel Balderas</t>
  </si>
  <si>
    <t>52346</t>
  </si>
  <si>
    <t>Loma Rancho Juan Méndez</t>
  </si>
  <si>
    <t>52347</t>
  </si>
  <si>
    <t>San Juan Tepehuizco</t>
  </si>
  <si>
    <t>52350</t>
  </si>
  <si>
    <t>San Bartolomé Atlatlahuca</t>
  </si>
  <si>
    <t>52353</t>
  </si>
  <si>
    <t>El Guarda</t>
  </si>
  <si>
    <t>Acatzingo</t>
  </si>
  <si>
    <t>La Cooperativa</t>
  </si>
  <si>
    <t>52354</t>
  </si>
  <si>
    <t>52355</t>
  </si>
  <si>
    <t>San Pedro Tlanixco</t>
  </si>
  <si>
    <t>San José (Barranca Mocha)</t>
  </si>
  <si>
    <t>El Zarzal</t>
  </si>
  <si>
    <t>52356</t>
  </si>
  <si>
    <t>La Azteca</t>
  </si>
  <si>
    <t>52357</t>
  </si>
  <si>
    <t>La Loma (Las Ruinas)</t>
  </si>
  <si>
    <t>52360</t>
  </si>
  <si>
    <t>Santa María Rayón Centro</t>
  </si>
  <si>
    <t>Rayón</t>
  </si>
  <si>
    <t>52362</t>
  </si>
  <si>
    <t>Ignacio López Rayón</t>
  </si>
  <si>
    <t>La Pirámide</t>
  </si>
  <si>
    <t>Los Cerritos</t>
  </si>
  <si>
    <t>52363</t>
  </si>
  <si>
    <t>52364</t>
  </si>
  <si>
    <t>Sanabria</t>
  </si>
  <si>
    <t>52365</t>
  </si>
  <si>
    <t>San Juan la Isla</t>
  </si>
  <si>
    <t>52366</t>
  </si>
  <si>
    <t>52367</t>
  </si>
  <si>
    <t>Ex-Hacienda Santiaguito</t>
  </si>
  <si>
    <t>52370</t>
  </si>
  <si>
    <t>La Campana</t>
  </si>
  <si>
    <t>Joquicingo</t>
  </si>
  <si>
    <t>Cuarto Barrio</t>
  </si>
  <si>
    <t>Tercer Barrio</t>
  </si>
  <si>
    <t>Segundo Barrio</t>
  </si>
  <si>
    <t>52374</t>
  </si>
  <si>
    <t>Maxtleca de Galeana</t>
  </si>
  <si>
    <t>52376</t>
  </si>
  <si>
    <t>52380</t>
  </si>
  <si>
    <t>San Miguel de Ocampo</t>
  </si>
  <si>
    <t>52387</t>
  </si>
  <si>
    <t>Las Parcelas</t>
  </si>
  <si>
    <t>San Pedro, Cerro las Rosas [La Prepa]</t>
  </si>
  <si>
    <t>Techuchulco de Allende</t>
  </si>
  <si>
    <t>52390</t>
  </si>
  <si>
    <t>El Guarda de Guerrero (San José el Guarda)</t>
  </si>
  <si>
    <t>52400</t>
  </si>
  <si>
    <t>Tenancingo de Degollado Centro</t>
  </si>
  <si>
    <t>Tenancingo</t>
  </si>
  <si>
    <t>San Pedrito</t>
  </si>
  <si>
    <t>52403</t>
  </si>
  <si>
    <t>Shiperes</t>
  </si>
  <si>
    <t>El Chiflón</t>
  </si>
  <si>
    <t>52410</t>
  </si>
  <si>
    <t>San Vicente</t>
  </si>
  <si>
    <t>De Teotla</t>
  </si>
  <si>
    <t>Capilla de Guadalupe</t>
  </si>
  <si>
    <t>Capilla de los Remedios</t>
  </si>
  <si>
    <t>52413</t>
  </si>
  <si>
    <t>San Antonio Agua Bendita</t>
  </si>
  <si>
    <t>52414</t>
  </si>
  <si>
    <t>Santa Ana Ixtlahuatzingo (Santa Ana)</t>
  </si>
  <si>
    <t>52415</t>
  </si>
  <si>
    <t>La Compuerta</t>
  </si>
  <si>
    <t>La Ocotalera</t>
  </si>
  <si>
    <t>Rinconada de Santa Teresa</t>
  </si>
  <si>
    <t>52416</t>
  </si>
  <si>
    <t>San Martín Coapaxtongo</t>
  </si>
  <si>
    <t>Francisco Zarco</t>
  </si>
  <si>
    <t>Plan de San Martín</t>
  </si>
  <si>
    <t>Los Morales</t>
  </si>
  <si>
    <t>La Mesita</t>
  </si>
  <si>
    <t>52420</t>
  </si>
  <si>
    <t>Chalchihuapan</t>
  </si>
  <si>
    <t>Gualupita</t>
  </si>
  <si>
    <t>San Ramón</t>
  </si>
  <si>
    <t>14 de Marzo</t>
  </si>
  <si>
    <t>52423</t>
  </si>
  <si>
    <t>San Juan Xochiaca</t>
  </si>
  <si>
    <t>San Gabriel Zepayautla</t>
  </si>
  <si>
    <t>52424</t>
  </si>
  <si>
    <t>San Simonito</t>
  </si>
  <si>
    <t>52425</t>
  </si>
  <si>
    <t>San Miguel Tecomatlán</t>
  </si>
  <si>
    <t>San Pedro Ejido Tecomatlán</t>
  </si>
  <si>
    <t>52426</t>
  </si>
  <si>
    <t>Tepoxtepec</t>
  </si>
  <si>
    <t>52427</t>
  </si>
  <si>
    <t>Santa Cruz Xochiaca</t>
  </si>
  <si>
    <t>52430</t>
  </si>
  <si>
    <t>Ixpuichiapan</t>
  </si>
  <si>
    <t>San José el Cuartel</t>
  </si>
  <si>
    <t>52433</t>
  </si>
  <si>
    <t>Plan de Guadalupe</t>
  </si>
  <si>
    <t>San José Tenería (Tenería)</t>
  </si>
  <si>
    <t>Ejido de Tenería (El Llano)</t>
  </si>
  <si>
    <t>Emiliano Zapata Ejido de Tenancingo</t>
  </si>
  <si>
    <t>Valle de Guadalupe</t>
  </si>
  <si>
    <t>52434</t>
  </si>
  <si>
    <t>San José Chalmita</t>
  </si>
  <si>
    <t>52435</t>
  </si>
  <si>
    <t>Acatzingo (Acatzingo de la Piedra)</t>
  </si>
  <si>
    <t>Tepalcatepec</t>
  </si>
  <si>
    <t>Tepetzingo</t>
  </si>
  <si>
    <t>Quetzalapa</t>
  </si>
  <si>
    <t>Terrenate</t>
  </si>
  <si>
    <t>Santa Teresita Acatzingo</t>
  </si>
  <si>
    <t>Ejército del Trabajo</t>
  </si>
  <si>
    <t>Emiliano Zapata Ejido Tepetzingo</t>
  </si>
  <si>
    <t>San Francisco Tepetzingo</t>
  </si>
  <si>
    <t>52436</t>
  </si>
  <si>
    <t>Vimate</t>
  </si>
  <si>
    <t>Las Casuarinas</t>
  </si>
  <si>
    <t>52437</t>
  </si>
  <si>
    <t>Lázaro Cárdenas Ixpuchiapan</t>
  </si>
  <si>
    <t>El Carmen (El Desierto del Carmen)</t>
  </si>
  <si>
    <t>Convento del Santo Desierto del Carmen</t>
  </si>
  <si>
    <t>52440</t>
  </si>
  <si>
    <t>Malinalco</t>
  </si>
  <si>
    <t>San Guillermo</t>
  </si>
  <si>
    <t>Campos de San Martín</t>
  </si>
  <si>
    <t>52443</t>
  </si>
  <si>
    <t>52444</t>
  </si>
  <si>
    <t>52460</t>
  </si>
  <si>
    <t>Chalma</t>
  </si>
  <si>
    <t>Tepopula</t>
  </si>
  <si>
    <t>52463</t>
  </si>
  <si>
    <t>Pachuquilla</t>
  </si>
  <si>
    <t>Palmar de Guadalupe</t>
  </si>
  <si>
    <t>52464</t>
  </si>
  <si>
    <t>La Ladrillera</t>
  </si>
  <si>
    <t>Puente Caporal (La Guancha)</t>
  </si>
  <si>
    <t>El Puentecito</t>
  </si>
  <si>
    <t>52465</t>
  </si>
  <si>
    <t>Jalmolonga (La Hacienda)</t>
  </si>
  <si>
    <t>Amate Amarillo</t>
  </si>
  <si>
    <t>Loma del Cóporo</t>
  </si>
  <si>
    <t>52466</t>
  </si>
  <si>
    <t>Monte Grande</t>
  </si>
  <si>
    <t>La Joya Redonda</t>
  </si>
  <si>
    <t>52467</t>
  </si>
  <si>
    <t>Planta Alameda</t>
  </si>
  <si>
    <t>Palo Dulce</t>
  </si>
  <si>
    <t>52470</t>
  </si>
  <si>
    <t>Noxtepec de Zaragoza (El Aguacate)</t>
  </si>
  <si>
    <t>Santa María Xoquiac</t>
  </si>
  <si>
    <t>52473</t>
  </si>
  <si>
    <t>San Pedro Chichicasco (San Pedro)</t>
  </si>
  <si>
    <t>El Platanar</t>
  </si>
  <si>
    <t>Chichicasco el Viejo</t>
  </si>
  <si>
    <t>52476</t>
  </si>
  <si>
    <t>52477</t>
  </si>
  <si>
    <t>Aldama</t>
  </si>
  <si>
    <t>San Andrés Nicolás Bravo</t>
  </si>
  <si>
    <t>52480</t>
  </si>
  <si>
    <t>El Cerrito (El Calvario)</t>
  </si>
  <si>
    <t>Ocuilan</t>
  </si>
  <si>
    <t>Ocuilán de Arteaga</t>
  </si>
  <si>
    <t>Santa María (Tlacutapa)</t>
  </si>
  <si>
    <t>San Sebastían</t>
  </si>
  <si>
    <t>52483</t>
  </si>
  <si>
    <t>52484</t>
  </si>
  <si>
    <t>El Ahuehuete</t>
  </si>
  <si>
    <t>Santa Cruz Tezontepec (Totoltepec)</t>
  </si>
  <si>
    <t>El Picacho (San Antonio el Picacho)</t>
  </si>
  <si>
    <t>Reforma Agraria (El Pedregal)</t>
  </si>
  <si>
    <t>Amola (San Isidro Amola)</t>
  </si>
  <si>
    <t>Tlecuilco</t>
  </si>
  <si>
    <t>52485</t>
  </si>
  <si>
    <t>La Esperanza (El Arenal)</t>
  </si>
  <si>
    <t>52486</t>
  </si>
  <si>
    <t>Cinco Caminos</t>
  </si>
  <si>
    <t>52487</t>
  </si>
  <si>
    <t>Coyoltepec</t>
  </si>
  <si>
    <t>52490</t>
  </si>
  <si>
    <t>La Lagunita</t>
  </si>
  <si>
    <t>Los Manantiales (El Río Chiquito)</t>
  </si>
  <si>
    <t>Plaza Nueva</t>
  </si>
  <si>
    <t>52493</t>
  </si>
  <si>
    <t>Ahuatenco</t>
  </si>
  <si>
    <t>Ajuchitlán</t>
  </si>
  <si>
    <t>Mexicapa</t>
  </si>
  <si>
    <t>Tlatempa</t>
  </si>
  <si>
    <t>52494</t>
  </si>
  <si>
    <t>Pastoría (La Pastora)</t>
  </si>
  <si>
    <t>El Puente</t>
  </si>
  <si>
    <t>Tepetzingo (Tepezingo)</t>
  </si>
  <si>
    <t>52495</t>
  </si>
  <si>
    <t>San Juan Atzingo</t>
  </si>
  <si>
    <t>Lomas de Teocaltzingo (Loma de Tecalzingo)</t>
  </si>
  <si>
    <t>52496</t>
  </si>
  <si>
    <t>San José el Tótoc</t>
  </si>
  <si>
    <t>52497</t>
  </si>
  <si>
    <t>52500</t>
  </si>
  <si>
    <t>Atizapán</t>
  </si>
  <si>
    <t>Santa Cruz Atizapán</t>
  </si>
  <si>
    <t>52503</t>
  </si>
  <si>
    <t>52504</t>
  </si>
  <si>
    <t>Tepozoco</t>
  </si>
  <si>
    <t>52505</t>
  </si>
  <si>
    <t>El Tepiololco</t>
  </si>
  <si>
    <t>52506</t>
  </si>
  <si>
    <t>La Remolacha</t>
  </si>
  <si>
    <t>52540</t>
  </si>
  <si>
    <t>Almoloya del Río</t>
  </si>
  <si>
    <t>52542</t>
  </si>
  <si>
    <t>52543</t>
  </si>
  <si>
    <t>La Florida (El Jagüey)</t>
  </si>
  <si>
    <t>52544</t>
  </si>
  <si>
    <t>Campesina-Emiliano Zapata</t>
  </si>
  <si>
    <t>52570</t>
  </si>
  <si>
    <t>Mexicapan</t>
  </si>
  <si>
    <t>Texcalyacac</t>
  </si>
  <si>
    <t>San Mateo Texcalyacac</t>
  </si>
  <si>
    <t>La Joya Maravillas</t>
  </si>
  <si>
    <t>52574</t>
  </si>
  <si>
    <t>Las Maravillas</t>
  </si>
  <si>
    <t>52600</t>
  </si>
  <si>
    <t>Santiago Tianguistenco de Galeana</t>
  </si>
  <si>
    <t>Tianguistenco</t>
  </si>
  <si>
    <t>Guadalupe Rhon de Hank</t>
  </si>
  <si>
    <t>Izcalli</t>
  </si>
  <si>
    <t>Cipreses</t>
  </si>
  <si>
    <t>52603</t>
  </si>
  <si>
    <t>Guadalupe Yancuictlalpan (Gualupita)</t>
  </si>
  <si>
    <t>Las Granjas</t>
  </si>
  <si>
    <t>52604</t>
  </si>
  <si>
    <t>52605</t>
  </si>
  <si>
    <t>Jardines de Santiago</t>
  </si>
  <si>
    <t>52607</t>
  </si>
  <si>
    <t>52613</t>
  </si>
  <si>
    <t>San José Mezapa Sección Uno</t>
  </si>
  <si>
    <t>San José Mezapa Sección Dos</t>
  </si>
  <si>
    <t>52614</t>
  </si>
  <si>
    <t>San Lorenzo Huehuetitlán</t>
  </si>
  <si>
    <t>52640</t>
  </si>
  <si>
    <t>San Pedro Tlaltizapan</t>
  </si>
  <si>
    <t>San Miguel (368)</t>
  </si>
  <si>
    <t>52644</t>
  </si>
  <si>
    <t>El Buen Suceso</t>
  </si>
  <si>
    <t>52645</t>
  </si>
  <si>
    <t>Ex-Hacienda de Atenco</t>
  </si>
  <si>
    <t>52646</t>
  </si>
  <si>
    <t>52650</t>
  </si>
  <si>
    <t>Santiago Tilapa</t>
  </si>
  <si>
    <t>52653</t>
  </si>
  <si>
    <t>Coamilpa de Juárez</t>
  </si>
  <si>
    <t>52654</t>
  </si>
  <si>
    <t>El Mirasol</t>
  </si>
  <si>
    <t>52656</t>
  </si>
  <si>
    <t>La Magdalena de los Reyes</t>
  </si>
  <si>
    <t>Santa Cruz de Bravo</t>
  </si>
  <si>
    <t>El Apilulco</t>
  </si>
  <si>
    <t>52660</t>
  </si>
  <si>
    <t>Villa de San Nicolás Coatepec de las Bateas</t>
  </si>
  <si>
    <t>52664</t>
  </si>
  <si>
    <t>Chiquixpac Sección II</t>
  </si>
  <si>
    <t>Chiquixpac Sección Uno</t>
  </si>
  <si>
    <t>Techmaninalli</t>
  </si>
  <si>
    <t>Tzitzicazapa</t>
  </si>
  <si>
    <t>52665</t>
  </si>
  <si>
    <t>San Bartolo del Progreso (San Bartolo)</t>
  </si>
  <si>
    <t>Meztitla</t>
  </si>
  <si>
    <t>Texoconalco</t>
  </si>
  <si>
    <t>Mumana-Átl</t>
  </si>
  <si>
    <t>52666</t>
  </si>
  <si>
    <t>Tlacomulco</t>
  </si>
  <si>
    <t>Antlantlacpac</t>
  </si>
  <si>
    <t>52667</t>
  </si>
  <si>
    <t>Ocotenco</t>
  </si>
  <si>
    <t>Tlaminca</t>
  </si>
  <si>
    <t>52680</t>
  </si>
  <si>
    <t>Xalatlaco</t>
  </si>
  <si>
    <t>Techichili</t>
  </si>
  <si>
    <t>52683</t>
  </si>
  <si>
    <t>San Bartolito</t>
  </si>
  <si>
    <t>Coxto (Coschto)</t>
  </si>
  <si>
    <t>Mezapa la Fábrica</t>
  </si>
  <si>
    <t>52684</t>
  </si>
  <si>
    <t>Tejocotes</t>
  </si>
  <si>
    <t>52685</t>
  </si>
  <si>
    <t>Santa Fe Mezapa</t>
  </si>
  <si>
    <t>52686</t>
  </si>
  <si>
    <t>Águila (La Mesa)</t>
  </si>
  <si>
    <t>Coexapa</t>
  </si>
  <si>
    <t>El Yete</t>
  </si>
  <si>
    <t>52688</t>
  </si>
  <si>
    <t>San Juan Tomasquillo</t>
  </si>
  <si>
    <t>Cruz Larga</t>
  </si>
  <si>
    <t>52689</t>
  </si>
  <si>
    <t>Potrero</t>
  </si>
  <si>
    <t>Escalerillas (Barrio San Francisco)</t>
  </si>
  <si>
    <t>52690</t>
  </si>
  <si>
    <t>52693</t>
  </si>
  <si>
    <t>Jaras Verdes</t>
  </si>
  <si>
    <t>Las Cocinas</t>
  </si>
  <si>
    <t>52700</t>
  </si>
  <si>
    <t>Capulhuac de Mirafuentes Centro</t>
  </si>
  <si>
    <t>Capulhuac</t>
  </si>
  <si>
    <t>San Juan Bautista</t>
  </si>
  <si>
    <t>52710</t>
  </si>
  <si>
    <t>San Miguel Almaya</t>
  </si>
  <si>
    <t>San Nicolás Tlazala</t>
  </si>
  <si>
    <t>Lomas de San Juan</t>
  </si>
  <si>
    <t>Agua Blanca</t>
  </si>
  <si>
    <t>La Cuchillla</t>
  </si>
  <si>
    <t>Las Chinampas</t>
  </si>
  <si>
    <t>52713</t>
  </si>
  <si>
    <t>52714</t>
  </si>
  <si>
    <t>Capetillo</t>
  </si>
  <si>
    <t>52720</t>
  </si>
  <si>
    <t>52723</t>
  </si>
  <si>
    <t>La Poza</t>
  </si>
  <si>
    <t>Hueyutitla</t>
  </si>
  <si>
    <t>52730</t>
  </si>
  <si>
    <t>Molino de San Cayetano</t>
  </si>
  <si>
    <t>52733</t>
  </si>
  <si>
    <t>Santa María Coaxusco</t>
  </si>
  <si>
    <t>52740</t>
  </si>
  <si>
    <t>Centro Ocoyoacac</t>
  </si>
  <si>
    <t>Ocoyoacac</t>
  </si>
  <si>
    <t>Coapanoaya</t>
  </si>
  <si>
    <t>Ejido la Campana</t>
  </si>
  <si>
    <t>52743</t>
  </si>
  <si>
    <t>Bosque de los Encinos</t>
  </si>
  <si>
    <t>Hacienda San Martín</t>
  </si>
  <si>
    <t>Juárez (Los Chirinos)</t>
  </si>
  <si>
    <t>La Marquesa</t>
  </si>
  <si>
    <t>Río Hondito</t>
  </si>
  <si>
    <t>Ortiz Rubio (Jajalpa)</t>
  </si>
  <si>
    <t>Ex-hacienda Jajalpa</t>
  </si>
  <si>
    <t>San Miguel (Posito del Olvido)</t>
  </si>
  <si>
    <t>Cañada Honda</t>
  </si>
  <si>
    <t>El Bellotal</t>
  </si>
  <si>
    <t>El Portezuelo</t>
  </si>
  <si>
    <t>El Zarco (Las Truchas)</t>
  </si>
  <si>
    <t>52750</t>
  </si>
  <si>
    <t>Texcalpa (Ex-hacienda Texcalpa)</t>
  </si>
  <si>
    <t>52753</t>
  </si>
  <si>
    <t>San Jerónimo Acazulco</t>
  </si>
  <si>
    <t>Loma de los Esquiveles</t>
  </si>
  <si>
    <t>La Lomita</t>
  </si>
  <si>
    <t>Valle del Silencio [Parque Recreativo]</t>
  </si>
  <si>
    <t>52754</t>
  </si>
  <si>
    <t>San Pedro Atlapulco</t>
  </si>
  <si>
    <t>San Isidro Tehualtepec</t>
  </si>
  <si>
    <t>52755</t>
  </si>
  <si>
    <t>Benevento</t>
  </si>
  <si>
    <t>Tepexoyuca</t>
  </si>
  <si>
    <t>El Llano del Compromiso</t>
  </si>
  <si>
    <t>52756</t>
  </si>
  <si>
    <t>El Pedregal de Guadalupe Hidalgo</t>
  </si>
  <si>
    <t>El Pirame</t>
  </si>
  <si>
    <t>52757</t>
  </si>
  <si>
    <t>San Antonio el Llanito</t>
  </si>
  <si>
    <t>San Pedro Cholula</t>
  </si>
  <si>
    <t>Estación Maclovio Herrera</t>
  </si>
  <si>
    <t>52760</t>
  </si>
  <si>
    <t>Huixquilucan</t>
  </si>
  <si>
    <t>Huixquilucan de Degollado</t>
  </si>
  <si>
    <t>Huixquilucan de Degollado Centro</t>
  </si>
  <si>
    <t>San Melchor</t>
  </si>
  <si>
    <t>El Retiro</t>
  </si>
  <si>
    <t>52763</t>
  </si>
  <si>
    <t>Vista Horizonte</t>
  </si>
  <si>
    <t>Hacienda de las Palmas</t>
  </si>
  <si>
    <t>Villa Florence</t>
  </si>
  <si>
    <t>52764</t>
  </si>
  <si>
    <t>52765</t>
  </si>
  <si>
    <t>Esfuerzo Obrero</t>
  </si>
  <si>
    <t>Industria Militar y Cove</t>
  </si>
  <si>
    <t>52766</t>
  </si>
  <si>
    <t>Santiago Yancuitlalpan</t>
  </si>
  <si>
    <t>Zacamulpa</t>
  </si>
  <si>
    <t>52767</t>
  </si>
  <si>
    <t>El Palacio</t>
  </si>
  <si>
    <t>El Xiguiro</t>
  </si>
  <si>
    <t>52768</t>
  </si>
  <si>
    <t>San Juan Yautepec</t>
  </si>
  <si>
    <t>52769</t>
  </si>
  <si>
    <t>La Cima</t>
  </si>
  <si>
    <t>Agua de Santo</t>
  </si>
  <si>
    <t>52770</t>
  </si>
  <si>
    <t>Paseos del Bosque</t>
  </si>
  <si>
    <t>Las Canteras</t>
  </si>
  <si>
    <t>52773</t>
  </si>
  <si>
    <t>Magdalena Chichicaspa</t>
  </si>
  <si>
    <t>Del Río</t>
  </si>
  <si>
    <t>La Manzana (La Rinconada)</t>
  </si>
  <si>
    <t>Magdalena Chichicaspa (Las Campanitas)</t>
  </si>
  <si>
    <t>El Escobal</t>
  </si>
  <si>
    <t>52774</t>
  </si>
  <si>
    <t>Bosque Real</t>
  </si>
  <si>
    <t>52775</t>
  </si>
  <si>
    <t>Constituyentes de 1917</t>
  </si>
  <si>
    <t>Tierra y Libertad</t>
  </si>
  <si>
    <t>52776</t>
  </si>
  <si>
    <t>Loma del Carmen</t>
  </si>
  <si>
    <t>La Unidad</t>
  </si>
  <si>
    <t>52777</t>
  </si>
  <si>
    <t>Federal Burocrática</t>
  </si>
  <si>
    <t>El Bosque</t>
  </si>
  <si>
    <t>Paradice</t>
  </si>
  <si>
    <t>52778</t>
  </si>
  <si>
    <t>Palo Solo</t>
  </si>
  <si>
    <t>Ampliación Palo Solo</t>
  </si>
  <si>
    <t>52779</t>
  </si>
  <si>
    <t>Conjunto Urbano Green House</t>
  </si>
  <si>
    <t>Montón Cuarteles</t>
  </si>
  <si>
    <t>Pirules</t>
  </si>
  <si>
    <t>Lomas Country Club</t>
  </si>
  <si>
    <t>52780</t>
  </si>
  <si>
    <t>Lomas de Tecamachalco Sección Bosques I y II</t>
  </si>
  <si>
    <t>Lomas de Tecamachalco Sección Cumbres</t>
  </si>
  <si>
    <t>52783</t>
  </si>
  <si>
    <t>Rinconada de la Herradura</t>
  </si>
  <si>
    <t>Bosques de la Herradura</t>
  </si>
  <si>
    <t>52784</t>
  </si>
  <si>
    <t>La Herradura Sección III</t>
  </si>
  <si>
    <t>La Herradura Sección II</t>
  </si>
  <si>
    <t>La Herradura Sección I</t>
  </si>
  <si>
    <t>52785</t>
  </si>
  <si>
    <t>Jardines de la Herradura</t>
  </si>
  <si>
    <t>Balcones de la Herradura</t>
  </si>
  <si>
    <t>Galardón</t>
  </si>
  <si>
    <t>Lomas de La Herradura</t>
  </si>
  <si>
    <t>52786</t>
  </si>
  <si>
    <t>Lomas Anáhuac</t>
  </si>
  <si>
    <t>Magnocentro</t>
  </si>
  <si>
    <t>Parques de la Herradura</t>
  </si>
  <si>
    <t>52787</t>
  </si>
  <si>
    <t>Bosques de las Palmas</t>
  </si>
  <si>
    <t>Paseo de las Palmas</t>
  </si>
  <si>
    <t>Villa de las Lomas</t>
  </si>
  <si>
    <t>Valle de las Palmas</t>
  </si>
  <si>
    <t>Interlomas</t>
  </si>
  <si>
    <t>Palmas Altas Residencial</t>
  </si>
  <si>
    <t>52788</t>
  </si>
  <si>
    <t>Frondoso Torres</t>
  </si>
  <si>
    <t>Lomas de las Palmas</t>
  </si>
  <si>
    <t>Lomas del Olivo</t>
  </si>
  <si>
    <t>Privada del Bosque</t>
  </si>
  <si>
    <t>52789</t>
  </si>
  <si>
    <t>Lomas del Sol</t>
  </si>
  <si>
    <t>52790</t>
  </si>
  <si>
    <t>San Francisco Dos Ríos</t>
  </si>
  <si>
    <t>52793</t>
  </si>
  <si>
    <t>San Bartolomé Coatepec</t>
  </si>
  <si>
    <t>Paraje el Mirador</t>
  </si>
  <si>
    <t>Paraje Trejo (El Chaparral)</t>
  </si>
  <si>
    <t>52794</t>
  </si>
  <si>
    <t>La Glorieta</t>
  </si>
  <si>
    <t>El Hielo</t>
  </si>
  <si>
    <t>El Guarda (Puerto el Guarda)</t>
  </si>
  <si>
    <t>52795</t>
  </si>
  <si>
    <t>Santa Cruz Ayotuxco</t>
  </si>
  <si>
    <t>Canales</t>
  </si>
  <si>
    <t>52796</t>
  </si>
  <si>
    <t>San Cristóbal Texcalucan</t>
  </si>
  <si>
    <t>52797</t>
  </si>
  <si>
    <t>Huiloteapan (San José Huiloteapan)</t>
  </si>
  <si>
    <t>52798</t>
  </si>
  <si>
    <t>Cerro de San Francisco</t>
  </si>
  <si>
    <t>San Francisco Ayotuzco</t>
  </si>
  <si>
    <t>52799</t>
  </si>
  <si>
    <t>El Laurel</t>
  </si>
  <si>
    <t>Llano Grande (San Miguel Llano Grande)</t>
  </si>
  <si>
    <t>52900</t>
  </si>
  <si>
    <t>Ciudad Adolfo López Mateos</t>
  </si>
  <si>
    <t>Atizapán de Zaragoza</t>
  </si>
  <si>
    <t>52910</t>
  </si>
  <si>
    <t>Hogares de Atizapán</t>
  </si>
  <si>
    <t>Primero de Septiembre</t>
  </si>
  <si>
    <t>Ex Hacienda del Pedregal</t>
  </si>
  <si>
    <t>Adolfo López Mateos Ampliación I</t>
  </si>
  <si>
    <t>Real del Pedregal</t>
  </si>
  <si>
    <t>Residencial San Mateo</t>
  </si>
  <si>
    <t>Adolfo López Mateos Ampliación II</t>
  </si>
  <si>
    <t>52915</t>
  </si>
  <si>
    <t>México 86</t>
  </si>
  <si>
    <t>Villa de las Torres</t>
  </si>
  <si>
    <t>La Nueva Era</t>
  </si>
  <si>
    <t>Atizapán 2000</t>
  </si>
  <si>
    <t>52916</t>
  </si>
  <si>
    <t>El Túnel (Sección)</t>
  </si>
  <si>
    <t>Loma de María Luisa</t>
  </si>
  <si>
    <t>52918</t>
  </si>
  <si>
    <t>Hacienda del Pedregal</t>
  </si>
  <si>
    <t>Ampliación Emiliano Zapata I</t>
  </si>
  <si>
    <t>Miraflores</t>
  </si>
  <si>
    <t>Villa de las Palmas</t>
  </si>
  <si>
    <t>Sagitario II</t>
  </si>
  <si>
    <t>Villa de las Palmas Ampliación</t>
  </si>
  <si>
    <t>Lomas de las Torres</t>
  </si>
  <si>
    <t>Lomas de Monte María</t>
  </si>
  <si>
    <t>Ex-Hacienda el Pedregal</t>
  </si>
  <si>
    <t>Ampliación Emiliano Zapata II</t>
  </si>
  <si>
    <t>52919</t>
  </si>
  <si>
    <t>Bosques de Ixtacala</t>
  </si>
  <si>
    <t>Universidad Autonoma Metropolitana</t>
  </si>
  <si>
    <t>Bosques de Primavera</t>
  </si>
  <si>
    <t>52920</t>
  </si>
  <si>
    <t>Cerro Grande</t>
  </si>
  <si>
    <t>Peñitas</t>
  </si>
  <si>
    <t>Ampliación Peñitas</t>
  </si>
  <si>
    <t>San Mateo Tecoloapan</t>
  </si>
  <si>
    <t>San Antonio Pocitos</t>
  </si>
  <si>
    <t>52923</t>
  </si>
  <si>
    <t>Villa Jardín</t>
  </si>
  <si>
    <t>52924</t>
  </si>
  <si>
    <t>San José el Jaral</t>
  </si>
  <si>
    <t>San José el Jaral I</t>
  </si>
  <si>
    <t>52925</t>
  </si>
  <si>
    <t>Lomas de La Hacienda</t>
  </si>
  <si>
    <t>52926</t>
  </si>
  <si>
    <t>Jardines de Monterrey</t>
  </si>
  <si>
    <t>Villa San José</t>
  </si>
  <si>
    <t>52927</t>
  </si>
  <si>
    <t>San Miguel Xochimanga</t>
  </si>
  <si>
    <t>52928</t>
  </si>
  <si>
    <t>Lomas de San Miguel Norte</t>
  </si>
  <si>
    <t>Lomas de San Miguel Sur</t>
  </si>
  <si>
    <t>Lomas de Tepalcapa</t>
  </si>
  <si>
    <t>Prados de Ixtacala I</t>
  </si>
  <si>
    <t>General Cárdenas del Río</t>
  </si>
  <si>
    <t>San Juan Ixtacala Plano Sur</t>
  </si>
  <si>
    <t>San Juan Ixtacala Plano Norte</t>
  </si>
  <si>
    <t>Ejidos San Miguel Chalma</t>
  </si>
  <si>
    <t>Lomas de Tepalcapa Ampliación</t>
  </si>
  <si>
    <t>Capulín Ampliación</t>
  </si>
  <si>
    <t>Prados de Ixtacala II</t>
  </si>
  <si>
    <t>52929</t>
  </si>
  <si>
    <t>Hacienda de la Luz</t>
  </si>
  <si>
    <t>Villas de la Hacienda</t>
  </si>
  <si>
    <t>Tierra de en Medio</t>
  </si>
  <si>
    <t>52930</t>
  </si>
  <si>
    <t>Lomas de Valle Escondido</t>
  </si>
  <si>
    <t>Residencial Chiluca (Club de Golf Chiluca)</t>
  </si>
  <si>
    <t>La Estadía</t>
  </si>
  <si>
    <t>Plazas del Condado</t>
  </si>
  <si>
    <t>Bosque Esmeralda</t>
  </si>
  <si>
    <t>Chiluca</t>
  </si>
  <si>
    <t>52934</t>
  </si>
  <si>
    <t>Rancho Blanco Ejido de Espíritu Santo</t>
  </si>
  <si>
    <t>52936</t>
  </si>
  <si>
    <t>Prado Largo</t>
  </si>
  <si>
    <t>52937</t>
  </si>
  <si>
    <t>Club de Golf Vallescondido</t>
  </si>
  <si>
    <t>Hacienda de Valle Escondido</t>
  </si>
  <si>
    <t>52938</t>
  </si>
  <si>
    <t>Condado de Sayavedra</t>
  </si>
  <si>
    <t>Fincas de Sayavedra</t>
  </si>
  <si>
    <t>Rancho San Juan</t>
  </si>
  <si>
    <t>52940</t>
  </si>
  <si>
    <t>Rinconada Bonfil</t>
  </si>
  <si>
    <t>Alfredo V. Bonfil</t>
  </si>
  <si>
    <t>Ampliación Alfredo V Bonfil</t>
  </si>
  <si>
    <t>Prof. Cristóbal Higuera</t>
  </si>
  <si>
    <t>Prof. Cristóbal Higuera Ampliación</t>
  </si>
  <si>
    <t>52945</t>
  </si>
  <si>
    <t>Real de Atizapán</t>
  </si>
  <si>
    <t>Rinconada de las Arboledas</t>
  </si>
  <si>
    <t>Vergel de Arboledas</t>
  </si>
  <si>
    <t>La Explanada</t>
  </si>
  <si>
    <t>52946</t>
  </si>
  <si>
    <t>52947</t>
  </si>
  <si>
    <t>Lomas Lindas I Sección</t>
  </si>
  <si>
    <t>Lomas Lindas II Sección</t>
  </si>
  <si>
    <t>52948</t>
  </si>
  <si>
    <t>Boulevares de Atizapán</t>
  </si>
  <si>
    <t>El Pedregal de Atizapán</t>
  </si>
  <si>
    <t>Central de Abastos</t>
  </si>
  <si>
    <t>El Riachuelo</t>
  </si>
  <si>
    <t>52949</t>
  </si>
  <si>
    <t>Sagitario I</t>
  </si>
  <si>
    <t>Seis de Octubre</t>
  </si>
  <si>
    <t>52950</t>
  </si>
  <si>
    <t>52953</t>
  </si>
  <si>
    <t>Laureles</t>
  </si>
  <si>
    <t>Torres de Atizapán VI</t>
  </si>
  <si>
    <t>Torres de Atizapán VIII</t>
  </si>
  <si>
    <t>52957</t>
  </si>
  <si>
    <t>Mayorazgos de la Concordia</t>
  </si>
  <si>
    <t>Mayorazgos de los Gigantes</t>
  </si>
  <si>
    <t>Mayorazgos del Bosque</t>
  </si>
  <si>
    <t>Club Hípico San Miguel</t>
  </si>
  <si>
    <t>52959</t>
  </si>
  <si>
    <t>Club de Golf Hacienda</t>
  </si>
  <si>
    <t>52960</t>
  </si>
  <si>
    <t>52965</t>
  </si>
  <si>
    <t>La Condesa</t>
  </si>
  <si>
    <t>52966</t>
  </si>
  <si>
    <t>27 de Septiembre</t>
  </si>
  <si>
    <t>52967</t>
  </si>
  <si>
    <t>Bosques de Atizapán</t>
  </si>
  <si>
    <t>Coporo</t>
  </si>
  <si>
    <t>Rincón de los Bosques</t>
  </si>
  <si>
    <t>Rinconada de Atizapán</t>
  </si>
  <si>
    <t>52968</t>
  </si>
  <si>
    <t>Fraccionamiento Industrial El Pedregal</t>
  </si>
  <si>
    <t>Zona Industrial 1 (Prof. Cristóbal Higuera)</t>
  </si>
  <si>
    <t>Zona Industrial 2 (México Nuevo)</t>
  </si>
  <si>
    <t>52970</t>
  </si>
  <si>
    <t>Valle de México</t>
  </si>
  <si>
    <t>La Ermita</t>
  </si>
  <si>
    <t>Las Alamedas</t>
  </si>
  <si>
    <t>52975</t>
  </si>
  <si>
    <t>Lomas de San Lorenzo Ampliación</t>
  </si>
  <si>
    <t>Rincón de la Montaña</t>
  </si>
  <si>
    <t>52976</t>
  </si>
  <si>
    <t>Atizapán Moderno</t>
  </si>
  <si>
    <t>52977</t>
  </si>
  <si>
    <t>Lomas de Atizapán</t>
  </si>
  <si>
    <t>Lomas de Atizapán II</t>
  </si>
  <si>
    <t>52978</t>
  </si>
  <si>
    <t>Jardines de Atizapán</t>
  </si>
  <si>
    <t>Las Acacias</t>
  </si>
  <si>
    <t>52979</t>
  </si>
  <si>
    <t>Alborada</t>
  </si>
  <si>
    <t>Paseos de México</t>
  </si>
  <si>
    <t>52980</t>
  </si>
  <si>
    <t>San Martín de Porres</t>
  </si>
  <si>
    <t>San Martín de Porres Ampliación</t>
  </si>
  <si>
    <t>Demetrio Vallejo</t>
  </si>
  <si>
    <t>Demetrio Vallejo Ampliación</t>
  </si>
  <si>
    <t>Los Cajones</t>
  </si>
  <si>
    <t>52985</t>
  </si>
  <si>
    <t>Rincón de la Charrería</t>
  </si>
  <si>
    <t>52986</t>
  </si>
  <si>
    <t>52987</t>
  </si>
  <si>
    <t>Conjunto Habitacional Villa Sol</t>
  </si>
  <si>
    <t>Capulín Monte Sol</t>
  </si>
  <si>
    <t>Lomas de Capistrano</t>
  </si>
  <si>
    <t>Bosques de San Martín</t>
  </si>
  <si>
    <t>Ex Ejido el Mosco</t>
  </si>
  <si>
    <t>52988</t>
  </si>
  <si>
    <t>Casitas Capistrano</t>
  </si>
  <si>
    <t>52989</t>
  </si>
  <si>
    <t>Residencial Lago Esmeralda</t>
  </si>
  <si>
    <t>Nuevo Madín</t>
  </si>
  <si>
    <t>Viejo Madín</t>
  </si>
  <si>
    <t>52990</t>
  </si>
  <si>
    <t>Calacoaya</t>
  </si>
  <si>
    <t>El Chaparral</t>
  </si>
  <si>
    <t>El Chaparral Ampliación</t>
  </si>
  <si>
    <t>52994</t>
  </si>
  <si>
    <t>Lomas de Bellavista</t>
  </si>
  <si>
    <t>52995</t>
  </si>
  <si>
    <t>Club de Golf Bellavista</t>
  </si>
  <si>
    <t>52996</t>
  </si>
  <si>
    <t>Conjunto Taxco</t>
  </si>
  <si>
    <t>Explanada Calacoaya</t>
  </si>
  <si>
    <t>Privada de Las Arboledas</t>
  </si>
  <si>
    <t>Privada las Huertas</t>
  </si>
  <si>
    <t>Calacoaya Residencial</t>
  </si>
  <si>
    <t>Rincón Colonial</t>
  </si>
  <si>
    <t>52997</t>
  </si>
  <si>
    <t>Cinco de Mayo</t>
  </si>
  <si>
    <t>52998</t>
  </si>
  <si>
    <t>Fuentes del Sol</t>
  </si>
  <si>
    <t>Fuentes de Satélite</t>
  </si>
  <si>
    <t>Rancho Castro</t>
  </si>
  <si>
    <t>Misión de la Presa</t>
  </si>
  <si>
    <t>53000</t>
  </si>
  <si>
    <t>San Bartolo Naucalpan (Naucalpan Centro)</t>
  </si>
  <si>
    <t>Naucalpan de Juárez</t>
  </si>
  <si>
    <t>Unidad Morelos</t>
  </si>
  <si>
    <t>53010</t>
  </si>
  <si>
    <t>Conjunto San Miguel</t>
  </si>
  <si>
    <t>53030</t>
  </si>
  <si>
    <t>Bosque de los Remedios</t>
  </si>
  <si>
    <t>53040</t>
  </si>
  <si>
    <t>53050</t>
  </si>
  <si>
    <t>53060</t>
  </si>
  <si>
    <t>Loma Taurina</t>
  </si>
  <si>
    <t>53070</t>
  </si>
  <si>
    <t>53100</t>
  </si>
  <si>
    <t>Ciudad Satélite</t>
  </si>
  <si>
    <t>Club Cuicacalli</t>
  </si>
  <si>
    <t>53110</t>
  </si>
  <si>
    <t>Santa Cruz del Monte</t>
  </si>
  <si>
    <t>Fontana Residencial</t>
  </si>
  <si>
    <t>53115</t>
  </si>
  <si>
    <t>Lomas de Las Fuentes</t>
  </si>
  <si>
    <t>53116</t>
  </si>
  <si>
    <t>La Alteza</t>
  </si>
  <si>
    <t>53117</t>
  </si>
  <si>
    <t>El Sauzalito</t>
  </si>
  <si>
    <t>Cristóbal Colón</t>
  </si>
  <si>
    <t>53119</t>
  </si>
  <si>
    <t>Colonial Satélite</t>
  </si>
  <si>
    <t>53120</t>
  </si>
  <si>
    <t>Lomas Verdes 1a Sección</t>
  </si>
  <si>
    <t>Lomas Verdes (Conjunto Lomas Verdes)</t>
  </si>
  <si>
    <t>53124</t>
  </si>
  <si>
    <t>Bosque Alto</t>
  </si>
  <si>
    <t>Petroquímica Lomas Verdes</t>
  </si>
  <si>
    <t>La Cuspide</t>
  </si>
  <si>
    <t>53125</t>
  </si>
  <si>
    <t>Lomas Verdes 3a Sección</t>
  </si>
  <si>
    <t>Lomas Verdes 4a Sección</t>
  </si>
  <si>
    <t>53126</t>
  </si>
  <si>
    <t>Lomas Verdes 5a Sección (La Concordia)</t>
  </si>
  <si>
    <t>Lomas Verdes 6a Sección</t>
  </si>
  <si>
    <t>53127</t>
  </si>
  <si>
    <t>La Alteña I</t>
  </si>
  <si>
    <t>La Alteña II</t>
  </si>
  <si>
    <t>La Alteña III</t>
  </si>
  <si>
    <t>53128</t>
  </si>
  <si>
    <t>Conjunto la Ronda</t>
  </si>
  <si>
    <t>Residencial Santa Cruz</t>
  </si>
  <si>
    <t>53129</t>
  </si>
  <si>
    <t>Jardines de Satélite</t>
  </si>
  <si>
    <t>Telefonistas</t>
  </si>
  <si>
    <t>53130</t>
  </si>
  <si>
    <t>Jardines de la Florida</t>
  </si>
  <si>
    <t>53138</t>
  </si>
  <si>
    <t>Hacienda de Cristo (Exhacienda de Cristo)</t>
  </si>
  <si>
    <t>53140</t>
  </si>
  <si>
    <t>Boulevares</t>
  </si>
  <si>
    <t>Misiones</t>
  </si>
  <si>
    <t>Ampliación Misiones</t>
  </si>
  <si>
    <t>Jardines de Boulevares</t>
  </si>
  <si>
    <t>53150</t>
  </si>
  <si>
    <t>Santa Cruz Acatlán</t>
  </si>
  <si>
    <t>53160</t>
  </si>
  <si>
    <t>53170</t>
  </si>
  <si>
    <t>Loma de Cristy</t>
  </si>
  <si>
    <t>53177</t>
  </si>
  <si>
    <t>Rinconada Diligencias</t>
  </si>
  <si>
    <t>53178</t>
  </si>
  <si>
    <t>53179</t>
  </si>
  <si>
    <t>Lomas Verdes INFONAVIT</t>
  </si>
  <si>
    <t>53200</t>
  </si>
  <si>
    <t>La Atalaya</t>
  </si>
  <si>
    <t>53215</t>
  </si>
  <si>
    <t>Casas Viejas (La Era)</t>
  </si>
  <si>
    <t>La Huerta San Mateo</t>
  </si>
  <si>
    <t>La Barranquilla</t>
  </si>
  <si>
    <t>53216</t>
  </si>
  <si>
    <t>Santiago Tepatlaxco</t>
  </si>
  <si>
    <t>53217</t>
  </si>
  <si>
    <t>La Presa (Tejocote)</t>
  </si>
  <si>
    <t>El Tejocote 2da. Sección</t>
  </si>
  <si>
    <t>53218</t>
  </si>
  <si>
    <t>Colinas de San Mateo</t>
  </si>
  <si>
    <t>Rancho Colorado</t>
  </si>
  <si>
    <t>53219</t>
  </si>
  <si>
    <t>Rincón Verde</t>
  </si>
  <si>
    <t>53220</t>
  </si>
  <si>
    <t>San Mateo Nopala</t>
  </si>
  <si>
    <t>Rinconada de los Parques</t>
  </si>
  <si>
    <t>Rincón de Las Fuentes</t>
  </si>
  <si>
    <t>Real San Mateo</t>
  </si>
  <si>
    <t>La Joya II</t>
  </si>
  <si>
    <t>La Joya I</t>
  </si>
  <si>
    <t>53224</t>
  </si>
  <si>
    <t>San Mateo Nopala Zona Norte</t>
  </si>
  <si>
    <t>53227</t>
  </si>
  <si>
    <t>Izcalli San Mateo</t>
  </si>
  <si>
    <t>San Mateo Nopala Zona Sur</t>
  </si>
  <si>
    <t>Rinconada San Mateo</t>
  </si>
  <si>
    <t>Cumbres de San Mateo</t>
  </si>
  <si>
    <t>Pedregal de San Mateo</t>
  </si>
  <si>
    <t>53228</t>
  </si>
  <si>
    <t>Praderas de San Mateo</t>
  </si>
  <si>
    <t>La Luna (San Mateo Nopala)</t>
  </si>
  <si>
    <t>El Risco</t>
  </si>
  <si>
    <t>Laderas de la Colmena</t>
  </si>
  <si>
    <t>Los Emperadores</t>
  </si>
  <si>
    <t>53229</t>
  </si>
  <si>
    <t>San Mateo Nopala (Bellavista)</t>
  </si>
  <si>
    <t>Las Ánimas (Ex-Hacienda las Ánimas)</t>
  </si>
  <si>
    <t>Pinos II</t>
  </si>
  <si>
    <t>Jardines del Ojo de Agua</t>
  </si>
  <si>
    <t>Puente de Piedra</t>
  </si>
  <si>
    <t>El Cobradero</t>
  </si>
  <si>
    <t>Cipreses (Las Julianas)</t>
  </si>
  <si>
    <t>El Chabacano</t>
  </si>
  <si>
    <t>Las Arenillas</t>
  </si>
  <si>
    <t>Córdoba</t>
  </si>
  <si>
    <t>La Hiedra</t>
  </si>
  <si>
    <t>Juan Gómez</t>
  </si>
  <si>
    <t>Tito</t>
  </si>
  <si>
    <t>Agua Buena</t>
  </si>
  <si>
    <t>53230</t>
  </si>
  <si>
    <t>53237</t>
  </si>
  <si>
    <t>53239</t>
  </si>
  <si>
    <t>Ampliación Los Fresnos</t>
  </si>
  <si>
    <t>53240</t>
  </si>
  <si>
    <t>Jardines de San Mateo Sección Colinas</t>
  </si>
  <si>
    <t>Jardines de San Mateo</t>
  </si>
  <si>
    <t>Anexo Jardines de San Mateo</t>
  </si>
  <si>
    <t>Alcanfores</t>
  </si>
  <si>
    <t>Prado San Mateo</t>
  </si>
  <si>
    <t>Valle de San Mateo</t>
  </si>
  <si>
    <t>53247</t>
  </si>
  <si>
    <t>Lomas de Occipaco</t>
  </si>
  <si>
    <t>53248</t>
  </si>
  <si>
    <t>Laderas de San Mateo</t>
  </si>
  <si>
    <t>53250</t>
  </si>
  <si>
    <t>Santiago Occipaco</t>
  </si>
  <si>
    <t>53260</t>
  </si>
  <si>
    <t>53270</t>
  </si>
  <si>
    <t>San Juan Totoltepec</t>
  </si>
  <si>
    <t>Las Papas</t>
  </si>
  <si>
    <t>53278</t>
  </si>
  <si>
    <t>Izcalli del Bosque</t>
  </si>
  <si>
    <t>53279</t>
  </si>
  <si>
    <t>Bosques de Moctezuma</t>
  </si>
  <si>
    <t>Tercer Mundo</t>
  </si>
  <si>
    <t>53280</t>
  </si>
  <si>
    <t>Ciudad Brisa</t>
  </si>
  <si>
    <t>53283</t>
  </si>
  <si>
    <t>Pedregal de Echegaray</t>
  </si>
  <si>
    <t>Tiahui</t>
  </si>
  <si>
    <t>53290</t>
  </si>
  <si>
    <t>Balcones de San Mateo</t>
  </si>
  <si>
    <t>Vista del Valle Sección Electricistas</t>
  </si>
  <si>
    <t>53296</t>
  </si>
  <si>
    <t>Vista del Valle II, III, IV y IX</t>
  </si>
  <si>
    <t>Xalpa de La Huerta</t>
  </si>
  <si>
    <t>Vista del Valle Sección Bosques</t>
  </si>
  <si>
    <t>53297</t>
  </si>
  <si>
    <t>Ex-Ejido Santiago Occipaco</t>
  </si>
  <si>
    <t>53298</t>
  </si>
  <si>
    <t>Cumbres de Himalaya</t>
  </si>
  <si>
    <t>53300</t>
  </si>
  <si>
    <t>Colón Echegaray</t>
  </si>
  <si>
    <t>Hacienda de Echegaray</t>
  </si>
  <si>
    <t>53309</t>
  </si>
  <si>
    <t>Rincón Echegaray</t>
  </si>
  <si>
    <t>53310</t>
  </si>
  <si>
    <t>Bosque de Echegaray</t>
  </si>
  <si>
    <t>Bosque de Echegaray Sección Electricistas</t>
  </si>
  <si>
    <t>53320</t>
  </si>
  <si>
    <t>Diez de Abril</t>
  </si>
  <si>
    <t>53329</t>
  </si>
  <si>
    <t>Rivera de Echegaray</t>
  </si>
  <si>
    <t>53330</t>
  </si>
  <si>
    <t>Cervecera Modelo</t>
  </si>
  <si>
    <t>53338</t>
  </si>
  <si>
    <t>Conjunto la Huerta</t>
  </si>
  <si>
    <t>53339</t>
  </si>
  <si>
    <t>Rincón del Bosque de Echegaray</t>
  </si>
  <si>
    <t>53340</t>
  </si>
  <si>
    <t>Los Pastores</t>
  </si>
  <si>
    <t>53348</t>
  </si>
  <si>
    <t>Industrial La Perla</t>
  </si>
  <si>
    <t>53350</t>
  </si>
  <si>
    <t>Rancho Atenco</t>
  </si>
  <si>
    <t>53370</t>
  </si>
  <si>
    <t>Industrial Alce Blanco</t>
  </si>
  <si>
    <t>Naucalpan</t>
  </si>
  <si>
    <t>53378</t>
  </si>
  <si>
    <t>Ahuizotla (Santiago Ahuizotla)</t>
  </si>
  <si>
    <t>53390</t>
  </si>
  <si>
    <t>53398</t>
  </si>
  <si>
    <t>El Parque</t>
  </si>
  <si>
    <t>53400</t>
  </si>
  <si>
    <t>Los Remedios</t>
  </si>
  <si>
    <t>53410</t>
  </si>
  <si>
    <t>Ampliación Los Remedios (El Beato)</t>
  </si>
  <si>
    <t>Padre Figueroa</t>
  </si>
  <si>
    <t>Unión Popular</t>
  </si>
  <si>
    <t>53420</t>
  </si>
  <si>
    <t>Loma Colorada 1ra. Sección</t>
  </si>
  <si>
    <t>53425</t>
  </si>
  <si>
    <t>La Universal</t>
  </si>
  <si>
    <t>El Corralito</t>
  </si>
  <si>
    <t>53426</t>
  </si>
  <si>
    <t>San Lorenzo Totolinga</t>
  </si>
  <si>
    <t>La Cañada - San Lorenzo Totolinga</t>
  </si>
  <si>
    <t>La Raquelito</t>
  </si>
  <si>
    <t>Cuartos II 1a Sección</t>
  </si>
  <si>
    <t>Cuartos III</t>
  </si>
  <si>
    <t>San Lorenzo Totolinga 2a Sección</t>
  </si>
  <si>
    <t>San Lorenzo Totolinga 1a Sección</t>
  </si>
  <si>
    <t>Los Cuartos II</t>
  </si>
  <si>
    <t>53427</t>
  </si>
  <si>
    <t>Las Huertas 1a Secc</t>
  </si>
  <si>
    <t>Las Huertas 2a Sección</t>
  </si>
  <si>
    <t>Las Huertas 3a Sección</t>
  </si>
  <si>
    <t>Luisa Isabel Campos de Jiménez Cantú (Cuartos I)</t>
  </si>
  <si>
    <t>Loma Colorada 2da. Sección</t>
  </si>
  <si>
    <t>Lomas de los Remedios</t>
  </si>
  <si>
    <t>Las Caballerizas</t>
  </si>
  <si>
    <t>53428</t>
  </si>
  <si>
    <t>México 86 (La Chacona)</t>
  </si>
  <si>
    <t>53430</t>
  </si>
  <si>
    <t>Reubicación el Torito</t>
  </si>
  <si>
    <t>53440</t>
  </si>
  <si>
    <t>Sierra Nevada</t>
  </si>
  <si>
    <t>Predio el Zapote</t>
  </si>
  <si>
    <t>53450</t>
  </si>
  <si>
    <t>Ciudad de los Niños</t>
  </si>
  <si>
    <t>53458</t>
  </si>
  <si>
    <t>53459</t>
  </si>
  <si>
    <t>Ampliación Ciudad de los Niños</t>
  </si>
  <si>
    <t>53460</t>
  </si>
  <si>
    <t>Barrio el Torito</t>
  </si>
  <si>
    <t>53470</t>
  </si>
  <si>
    <t>Loma de Canteras (Lomas de Cantera)</t>
  </si>
  <si>
    <t>53489</t>
  </si>
  <si>
    <t>Parque Industrial Naucalpan</t>
  </si>
  <si>
    <t>53490</t>
  </si>
  <si>
    <t>Lomas de San Agustín</t>
  </si>
  <si>
    <t>Santa Lilia Chamapa</t>
  </si>
  <si>
    <t>Las Tinajas (Predio Las Tinajas)</t>
  </si>
  <si>
    <t>La Monera</t>
  </si>
  <si>
    <t>53500</t>
  </si>
  <si>
    <t>El Conde</t>
  </si>
  <si>
    <t>San Andrés Atoto</t>
  </si>
  <si>
    <t>53519</t>
  </si>
  <si>
    <t>Industrial Atoto</t>
  </si>
  <si>
    <t>53520</t>
  </si>
  <si>
    <t>El Olivar</t>
  </si>
  <si>
    <t>Rosa de Castilla</t>
  </si>
  <si>
    <t>53529</t>
  </si>
  <si>
    <t>Industrial Tlatilco</t>
  </si>
  <si>
    <t>53530</t>
  </si>
  <si>
    <t>Jardines del Molinito</t>
  </si>
  <si>
    <t>Nuevo Molinito</t>
  </si>
  <si>
    <t>53533</t>
  </si>
  <si>
    <t>53550</t>
  </si>
  <si>
    <t>Ampliación San Esteban</t>
  </si>
  <si>
    <t>San Esteban Huitzilacasco</t>
  </si>
  <si>
    <t>Unidad San Esteban</t>
  </si>
  <si>
    <t>53560</t>
  </si>
  <si>
    <t>53569</t>
  </si>
  <si>
    <t>San Francisco Cuautlalpan</t>
  </si>
  <si>
    <t>53570</t>
  </si>
  <si>
    <t>Lomas de la Cañada</t>
  </si>
  <si>
    <t>San Antonio Zomeyucan (Zona Urbana)</t>
  </si>
  <si>
    <t>San Antonio Zomeyucan</t>
  </si>
  <si>
    <t>53580</t>
  </si>
  <si>
    <t>Reforma San Luís</t>
  </si>
  <si>
    <t>Ampliación Loma Linda</t>
  </si>
  <si>
    <t>San Luís Tlatilco</t>
  </si>
  <si>
    <t>Piedras Negras</t>
  </si>
  <si>
    <t>53598</t>
  </si>
  <si>
    <t>Estado de México (El Tambor)</t>
  </si>
  <si>
    <t>53640</t>
  </si>
  <si>
    <t>Nueva San Rafael</t>
  </si>
  <si>
    <t>Bosques de Chamapa</t>
  </si>
  <si>
    <t>53650</t>
  </si>
  <si>
    <t>San Miguel Dextha</t>
  </si>
  <si>
    <t>San Francisco Chimalpa</t>
  </si>
  <si>
    <t>Mojonera</t>
  </si>
  <si>
    <t>Dudy</t>
  </si>
  <si>
    <t>Chixtu</t>
  </si>
  <si>
    <t>La Cañada de Boche</t>
  </si>
  <si>
    <t>Donity</t>
  </si>
  <si>
    <t>Cielito</t>
  </si>
  <si>
    <t>Upeny de Gora</t>
  </si>
  <si>
    <t>Dayu</t>
  </si>
  <si>
    <t>Yongua</t>
  </si>
  <si>
    <t>Arenillas (La Capilla)</t>
  </si>
  <si>
    <t>Tres Piedras (La Loma)</t>
  </si>
  <si>
    <t>Chimalpa Viejo</t>
  </si>
  <si>
    <t>Batha</t>
  </si>
  <si>
    <t>Gora</t>
  </si>
  <si>
    <t>De Dorani</t>
  </si>
  <si>
    <t>Depeny</t>
  </si>
  <si>
    <t>Shido</t>
  </si>
  <si>
    <t>Dongu</t>
  </si>
  <si>
    <t>Xoyu</t>
  </si>
  <si>
    <t>Moni</t>
  </si>
  <si>
    <t>Yongua Bosques</t>
  </si>
  <si>
    <t>Boxisda</t>
  </si>
  <si>
    <t>Panthe</t>
  </si>
  <si>
    <t>Boito</t>
  </si>
  <si>
    <t>Chivato</t>
  </si>
  <si>
    <t>Shindo</t>
  </si>
  <si>
    <t>Bandhi</t>
  </si>
  <si>
    <t>Las Trenzonas</t>
  </si>
  <si>
    <t>53658</t>
  </si>
  <si>
    <t>La Cebada (Barrio la Cebada)</t>
  </si>
  <si>
    <t>Minas del Tecolote</t>
  </si>
  <si>
    <t>Paraje las Rosas</t>
  </si>
  <si>
    <t>La Palma (Pie de la Palma)</t>
  </si>
  <si>
    <t>La Magnolia</t>
  </si>
  <si>
    <t>El Castillo</t>
  </si>
  <si>
    <t>Llano de las Flores (Barrio del Hueso)</t>
  </si>
  <si>
    <t>La Viga (Cerro Loco)</t>
  </si>
  <si>
    <t>53659</t>
  </si>
  <si>
    <t>Villa Alpina</t>
  </si>
  <si>
    <t>San Miguel Dorami</t>
  </si>
  <si>
    <t>La Magueyera</t>
  </si>
  <si>
    <t>Luis Donaldo Colosio (Piedra de Alesna)</t>
  </si>
  <si>
    <t>San José Tejamanil</t>
  </si>
  <si>
    <t>El Guardita</t>
  </si>
  <si>
    <t>Valle Tranquilo</t>
  </si>
  <si>
    <t>53660</t>
  </si>
  <si>
    <t>San Rafael Chamapa</t>
  </si>
  <si>
    <t>La Presa Chamapa</t>
  </si>
  <si>
    <t>53664</t>
  </si>
  <si>
    <t>San Rafael Chamapa (Tabiquera 5)</t>
  </si>
  <si>
    <t>San Rafael Chamapa (Tabiquera 6)</t>
  </si>
  <si>
    <t>San Rafael Chamapa (Tabiquera 7)</t>
  </si>
  <si>
    <t>San Rafael Chamapa (Tabiquera 8)</t>
  </si>
  <si>
    <t>San Rafael Chamapa II</t>
  </si>
  <si>
    <t>San Rafael Chamapa (Tabiquera 2)</t>
  </si>
  <si>
    <t>San Rafael Chamapa (Tabiquera 3)</t>
  </si>
  <si>
    <t>San Rafael Chamapa (Tabiquera 4)</t>
  </si>
  <si>
    <t>Cuartos Constitución (San Rafael Chamapa I)</t>
  </si>
  <si>
    <t>San Rafael Chamapa I</t>
  </si>
  <si>
    <t>53670</t>
  </si>
  <si>
    <t>Los Cuartos (San Rafael Chamapa I)</t>
  </si>
  <si>
    <t>53680</t>
  </si>
  <si>
    <t>San Rafael Chamapa IV</t>
  </si>
  <si>
    <t>San Rafael Chamapa (Tabiquera 9)</t>
  </si>
  <si>
    <t>53687</t>
  </si>
  <si>
    <t>San Rafael Chamapa (Tabiquera 1)</t>
  </si>
  <si>
    <t>Poetas Mexiquenses ( Tabiquera 10 )</t>
  </si>
  <si>
    <t>53688</t>
  </si>
  <si>
    <t>Las Colonias (Predio Las Colonias)</t>
  </si>
  <si>
    <t>53689</t>
  </si>
  <si>
    <t>Izcalli Chamapa</t>
  </si>
  <si>
    <t>Isidro Fabela (Tabiqueras 11 y 12)</t>
  </si>
  <si>
    <t>53690</t>
  </si>
  <si>
    <t>Olimpiada 68 (San Rafael Chamapa III)</t>
  </si>
  <si>
    <t>Olímpica (San Rafael Chamapa V)</t>
  </si>
  <si>
    <t>Ampliación Olímpica (San Rafael Chamapa VII)</t>
  </si>
  <si>
    <t>Valle Dorado (San Rafael Chamapa VI)</t>
  </si>
  <si>
    <t>Lomas de Chamapa</t>
  </si>
  <si>
    <t>53694</t>
  </si>
  <si>
    <t>Minas El Coyote</t>
  </si>
  <si>
    <t>53695</t>
  </si>
  <si>
    <t>Minas San Martín</t>
  </si>
  <si>
    <t>53696</t>
  </si>
  <si>
    <t>Mina Palacios (Minas Palacio)</t>
  </si>
  <si>
    <t>53697</t>
  </si>
  <si>
    <t>Minas El Tecolote</t>
  </si>
  <si>
    <t>Jardines de San José</t>
  </si>
  <si>
    <t>53698</t>
  </si>
  <si>
    <t>Olímpica Radio 2a Sección (El Caracol)</t>
  </si>
  <si>
    <t>Olímpica Radio 1a Sección (San Rafael Chamapa)</t>
  </si>
  <si>
    <t>San José Poza Honda</t>
  </si>
  <si>
    <t>53700</t>
  </si>
  <si>
    <t>Altamira</t>
  </si>
  <si>
    <t>Ampliación Altamira</t>
  </si>
  <si>
    <t>Torres Zomeyucan (San Antonio Zomeyucan)</t>
  </si>
  <si>
    <t>53708</t>
  </si>
  <si>
    <t>Balcones de Chamapa</t>
  </si>
  <si>
    <t>53710</t>
  </si>
  <si>
    <t>53713</t>
  </si>
  <si>
    <t>53714</t>
  </si>
  <si>
    <t>La Mancha III</t>
  </si>
  <si>
    <t>53716</t>
  </si>
  <si>
    <t>Alfredo del Mazo Vélez</t>
  </si>
  <si>
    <t>La Punta</t>
  </si>
  <si>
    <t>53717</t>
  </si>
  <si>
    <t>La Mancha I</t>
  </si>
  <si>
    <t>La Mancha II</t>
  </si>
  <si>
    <t>53718</t>
  </si>
  <si>
    <t>53719</t>
  </si>
  <si>
    <t>Lomas del Cadete</t>
  </si>
  <si>
    <t>53730</t>
  </si>
  <si>
    <t>Capulín Soledad</t>
  </si>
  <si>
    <t>San José de los Leones 2a Sección</t>
  </si>
  <si>
    <t>San José de los Leones 1a Sección</t>
  </si>
  <si>
    <t>Unidad y Progreso</t>
  </si>
  <si>
    <t>53760</t>
  </si>
  <si>
    <t>San José de los Leones 3a Sección</t>
  </si>
  <si>
    <t>53770</t>
  </si>
  <si>
    <t>53780</t>
  </si>
  <si>
    <t>53787</t>
  </si>
  <si>
    <t>53788</t>
  </si>
  <si>
    <t>La Tolva</t>
  </si>
  <si>
    <t>53790</t>
  </si>
  <si>
    <t>53798</t>
  </si>
  <si>
    <t>La Radio Benito Juárez</t>
  </si>
  <si>
    <t>53799</t>
  </si>
  <si>
    <t>53800</t>
  </si>
  <si>
    <t>Lomas del Río</t>
  </si>
  <si>
    <t>53809</t>
  </si>
  <si>
    <t>Miramar</t>
  </si>
  <si>
    <t>53810</t>
  </si>
  <si>
    <t>San José Río Hondo (Río Hondo)</t>
  </si>
  <si>
    <t>53819</t>
  </si>
  <si>
    <t>53820</t>
  </si>
  <si>
    <t>53830</t>
  </si>
  <si>
    <t>53839</t>
  </si>
  <si>
    <t>Rincones del Bosque</t>
  </si>
  <si>
    <t>53840</t>
  </si>
  <si>
    <t>Lomas del Huizachal</t>
  </si>
  <si>
    <t>53900</t>
  </si>
  <si>
    <t>Lomas Hipódromo</t>
  </si>
  <si>
    <t>53909</t>
  </si>
  <si>
    <t>Explanada de las Fuentes</t>
  </si>
  <si>
    <t>53910</t>
  </si>
  <si>
    <t>Lomas Manuel Ávila Camacho</t>
  </si>
  <si>
    <t>53930</t>
  </si>
  <si>
    <t>Country Club</t>
  </si>
  <si>
    <t>53940</t>
  </si>
  <si>
    <t>Río Escondido</t>
  </si>
  <si>
    <t>53950</t>
  </si>
  <si>
    <t>Lomas de Tecamachalco</t>
  </si>
  <si>
    <t>53960</t>
  </si>
  <si>
    <t>Reforma Social (Lomas de San Isidro)</t>
  </si>
  <si>
    <t>53970</t>
  </si>
  <si>
    <t>San Miguel Tecamachalco</t>
  </si>
  <si>
    <t>54000</t>
  </si>
  <si>
    <t>Tlalnepantla  Centro</t>
  </si>
  <si>
    <t>Tlalnepantla de Baz</t>
  </si>
  <si>
    <t>Alta Vista</t>
  </si>
  <si>
    <t>54009</t>
  </si>
  <si>
    <t>La Riviera</t>
  </si>
  <si>
    <t>54010</t>
  </si>
  <si>
    <t>San Pedro Barrientos</t>
  </si>
  <si>
    <t>Valle Hermoso</t>
  </si>
  <si>
    <t>21 de Marzo</t>
  </si>
  <si>
    <t>Barrientos Gustavo Baz</t>
  </si>
  <si>
    <t>54015</t>
  </si>
  <si>
    <t>Barrientos</t>
  </si>
  <si>
    <t>54016</t>
  </si>
  <si>
    <t>José María Velasco</t>
  </si>
  <si>
    <t>54017</t>
  </si>
  <si>
    <t>Comunidad Betania</t>
  </si>
  <si>
    <t>54020</t>
  </si>
  <si>
    <t>Benito Juárez (Tequex.)</t>
  </si>
  <si>
    <t>El Dorado</t>
  </si>
  <si>
    <t>La Joya Chica</t>
  </si>
  <si>
    <t>Lomas Boulevares</t>
  </si>
  <si>
    <t>Tequexquinahuac Parte Alta</t>
  </si>
  <si>
    <t>Valle Dorado</t>
  </si>
  <si>
    <t>Condominio Tequexquináhuac</t>
  </si>
  <si>
    <t>Tequexquináhuac</t>
  </si>
  <si>
    <t>El Gran Dorado</t>
  </si>
  <si>
    <t>54021</t>
  </si>
  <si>
    <t>Loma Azul</t>
  </si>
  <si>
    <t>54022</t>
  </si>
  <si>
    <t>Robles Patera</t>
  </si>
  <si>
    <t>54023</t>
  </si>
  <si>
    <t>Lomas de Valle Dorado</t>
  </si>
  <si>
    <t>Lomas de Atlaco</t>
  </si>
  <si>
    <t>Los Pirules Ampliación</t>
  </si>
  <si>
    <t>Lomas Tulpan</t>
  </si>
  <si>
    <t>54025</t>
  </si>
  <si>
    <t>Cumbres del Valle</t>
  </si>
  <si>
    <t>54026</t>
  </si>
  <si>
    <t>54028</t>
  </si>
  <si>
    <t>Laderas de San Javier</t>
  </si>
  <si>
    <t>54030</t>
  </si>
  <si>
    <t>Centro Industrial Tlalnepantla</t>
  </si>
  <si>
    <t>Tlaxcopan</t>
  </si>
  <si>
    <t>La Romana</t>
  </si>
  <si>
    <t>La Nueva Ferrocarrilera</t>
  </si>
  <si>
    <t>San Javier</t>
  </si>
  <si>
    <t>IMSS Tlalnepantla</t>
  </si>
  <si>
    <t>Jesús Garcia Corona</t>
  </si>
  <si>
    <t>Ampliación San Javier</t>
  </si>
  <si>
    <t>54033</t>
  </si>
  <si>
    <t>La Ferrocarrilera El Hoyo</t>
  </si>
  <si>
    <t>54037</t>
  </si>
  <si>
    <t>54038</t>
  </si>
  <si>
    <t>Rivera del Bosque</t>
  </si>
  <si>
    <t>54040</t>
  </si>
  <si>
    <t>Lomas de San Andrés Atenco</t>
  </si>
  <si>
    <t>Los Pirules</t>
  </si>
  <si>
    <t>Rincón del Valle</t>
  </si>
  <si>
    <t>San Andrés Atenco</t>
  </si>
  <si>
    <t>Valle de los Pinos 1ra Sección</t>
  </si>
  <si>
    <t>Leandro Valle</t>
  </si>
  <si>
    <t>Lomas de San Andrés Atenco Ampliación</t>
  </si>
  <si>
    <t>San Andrés Atenco Ampliación</t>
  </si>
  <si>
    <t>54049</t>
  </si>
  <si>
    <t>Balcones del Valle</t>
  </si>
  <si>
    <t>54050</t>
  </si>
  <si>
    <t>Bosques de México</t>
  </si>
  <si>
    <t>Ex-Hacienda de Santa Mónica</t>
  </si>
  <si>
    <t>Jacarandas Ampliación</t>
  </si>
  <si>
    <t>Jardines de Santa Mónica</t>
  </si>
  <si>
    <t>Magisterial Vista Bella</t>
  </si>
  <si>
    <t>Margaritas Ampliación</t>
  </si>
  <si>
    <t>54054</t>
  </si>
  <si>
    <t>Bellavista Satélite</t>
  </si>
  <si>
    <t>Jardines Bellavista</t>
  </si>
  <si>
    <t>Residencial Privanza</t>
  </si>
  <si>
    <t>Rincón de Bella Vista</t>
  </si>
  <si>
    <t>54055</t>
  </si>
  <si>
    <t>San Lucas Tepetlacalco</t>
  </si>
  <si>
    <t>San Lucas Tepetlacalco Ampliación</t>
  </si>
  <si>
    <t>54057</t>
  </si>
  <si>
    <t>Valle de Santa Mónica</t>
  </si>
  <si>
    <t>54059</t>
  </si>
  <si>
    <t>54060</t>
  </si>
  <si>
    <t>Electra</t>
  </si>
  <si>
    <t>Arcos Electra</t>
  </si>
  <si>
    <t>Valle del Paraíso</t>
  </si>
  <si>
    <t>Viveros del Río</t>
  </si>
  <si>
    <t>Viveros del Valle</t>
  </si>
  <si>
    <t>Valle de los Pinos 2da. Sección</t>
  </si>
  <si>
    <t>Valle Sol</t>
  </si>
  <si>
    <t>54063</t>
  </si>
  <si>
    <t>Rinconada del Paraíso</t>
  </si>
  <si>
    <t>54067</t>
  </si>
  <si>
    <t>Tlalcalli</t>
  </si>
  <si>
    <t>54068</t>
  </si>
  <si>
    <t>Benito Juárez Centro</t>
  </si>
  <si>
    <t>54069</t>
  </si>
  <si>
    <t>Plaza de las Rosas</t>
  </si>
  <si>
    <t>54070</t>
  </si>
  <si>
    <t>San José Puente de Vigas</t>
  </si>
  <si>
    <t>Rancho San Antonio</t>
  </si>
  <si>
    <t>Tlalnemex</t>
  </si>
  <si>
    <t>54073</t>
  </si>
  <si>
    <t>54075</t>
  </si>
  <si>
    <t>Los Reyes Ixtacala 2da. Sección</t>
  </si>
  <si>
    <t>54076</t>
  </si>
  <si>
    <t>Los Tejavanes</t>
  </si>
  <si>
    <t>54080</t>
  </si>
  <si>
    <t>Bellavista Puente de Vigas</t>
  </si>
  <si>
    <t>Las Armas</t>
  </si>
  <si>
    <t>Plazas de la Colina</t>
  </si>
  <si>
    <t>Residencias del Parque</t>
  </si>
  <si>
    <t>Ampliación Vista Hermosa</t>
  </si>
  <si>
    <t>Viveros de La Loma</t>
  </si>
  <si>
    <t>Xocoyahualco</t>
  </si>
  <si>
    <t>Condominios Villas Satélite</t>
  </si>
  <si>
    <t>Conjunto Pintores</t>
  </si>
  <si>
    <t>Tepetlacalco A. C.</t>
  </si>
  <si>
    <t>Natura</t>
  </si>
  <si>
    <t>Real del Ocho</t>
  </si>
  <si>
    <t>54090</t>
  </si>
  <si>
    <t>Rosario 1 Sector CROC II</t>
  </si>
  <si>
    <t>Rosario 1 Sector CROC III-A</t>
  </si>
  <si>
    <t>Hogares Ferrocarrileros</t>
  </si>
  <si>
    <t>La Escuela</t>
  </si>
  <si>
    <t>Los Reyes Ixtacala 1ra. Sección</t>
  </si>
  <si>
    <t>Puente de Vigas</t>
  </si>
  <si>
    <t>San Jerónimo Tepetlacalco</t>
  </si>
  <si>
    <t>San Pablo Xalpa</t>
  </si>
  <si>
    <t>SEDENA</t>
  </si>
  <si>
    <t>Rosario 1 Sector CROC VII</t>
  </si>
  <si>
    <t>Rosario 1 Sector II-CA</t>
  </si>
  <si>
    <t>Rosario 1 Sector II-CB</t>
  </si>
  <si>
    <t>Rosario 1 Sector II-CD</t>
  </si>
  <si>
    <t>Rosario 1 Sector III-A</t>
  </si>
  <si>
    <t>Rosario 1 Sector III-B</t>
  </si>
  <si>
    <t>Rosario 1 Sector III-C</t>
  </si>
  <si>
    <t>Rosario I Sector CROC III B</t>
  </si>
  <si>
    <t>Rosario II Sector I</t>
  </si>
  <si>
    <t>Rosario II Sector II</t>
  </si>
  <si>
    <t>Rosario II Sector III</t>
  </si>
  <si>
    <t>54092</t>
  </si>
  <si>
    <t>Rosario 1 Sector CROC V Bugambilias</t>
  </si>
  <si>
    <t>Rosario Ceylán</t>
  </si>
  <si>
    <t>54093</t>
  </si>
  <si>
    <t>Rosario II Gasera</t>
  </si>
  <si>
    <t>54094</t>
  </si>
  <si>
    <t>Rosario II Hipódromo Textil</t>
  </si>
  <si>
    <t>54098</t>
  </si>
  <si>
    <t>Gustavo Baz Prada Los Reyes Ixtacala</t>
  </si>
  <si>
    <t>54100</t>
  </si>
  <si>
    <t>San Lucas Patoni</t>
  </si>
  <si>
    <t>Unbidad CROC Solidaridad</t>
  </si>
  <si>
    <t>54108</t>
  </si>
  <si>
    <t>La Sideral</t>
  </si>
  <si>
    <t>Ampliación La Arboleda</t>
  </si>
  <si>
    <t>54109</t>
  </si>
  <si>
    <t>54110</t>
  </si>
  <si>
    <t>Unidad Barrientos</t>
  </si>
  <si>
    <t>El Olivo I</t>
  </si>
  <si>
    <t>Hogar Obrero</t>
  </si>
  <si>
    <t>La Blanca</t>
  </si>
  <si>
    <t>Reforma Urbana</t>
  </si>
  <si>
    <t>Santa María Tlayacampa</t>
  </si>
  <si>
    <t>Franja Municipal</t>
  </si>
  <si>
    <t>Nuevo México</t>
  </si>
  <si>
    <t>Lomas del Calvario</t>
  </si>
  <si>
    <t>Cooperativa La Romana</t>
  </si>
  <si>
    <t>54118</t>
  </si>
  <si>
    <t>Franja Férrea</t>
  </si>
  <si>
    <t>54119</t>
  </si>
  <si>
    <t>El Olivo II Parte Alta Carlos Pichardo Cruz</t>
  </si>
  <si>
    <t>El Olivo II Parte Baja</t>
  </si>
  <si>
    <t>54120</t>
  </si>
  <si>
    <t>Gustavo Baz Prada</t>
  </si>
  <si>
    <t>Gustavo Baz Prada Ampliación</t>
  </si>
  <si>
    <t>Los Parajes</t>
  </si>
  <si>
    <t>Tlayapa</t>
  </si>
  <si>
    <t>Rancho San Rafael Amates</t>
  </si>
  <si>
    <t>54124</t>
  </si>
  <si>
    <t>54126</t>
  </si>
  <si>
    <t>Tabla Honda</t>
  </si>
  <si>
    <t>Río San Javier</t>
  </si>
  <si>
    <t>54127</t>
  </si>
  <si>
    <t>Ferrocarrilera San Rafael</t>
  </si>
  <si>
    <t>54128</t>
  </si>
  <si>
    <t>Condominios San Rafael</t>
  </si>
  <si>
    <t>54130</t>
  </si>
  <si>
    <t>Ex Ejido de Santa Cecilia</t>
  </si>
  <si>
    <t>Independencia Ampliación</t>
  </si>
  <si>
    <t>Izcalli del Río</t>
  </si>
  <si>
    <t>Santa Cecilia Acatitlán</t>
  </si>
  <si>
    <t>Valle de las Pirámides</t>
  </si>
  <si>
    <t>Jardines de la Cañada</t>
  </si>
  <si>
    <t>Media Luna</t>
  </si>
  <si>
    <t>Jardines Santa Cecilia INFONAVIT</t>
  </si>
  <si>
    <t>54134</t>
  </si>
  <si>
    <t>Jardines de Santa Cecilia</t>
  </si>
  <si>
    <t>54135</t>
  </si>
  <si>
    <t>54136</t>
  </si>
  <si>
    <t>54140</t>
  </si>
  <si>
    <t>Izcalli Acatitlán</t>
  </si>
  <si>
    <t>Izcalli Pirámide</t>
  </si>
  <si>
    <t>Izcalli Pirámide II</t>
  </si>
  <si>
    <t>La Cantera</t>
  </si>
  <si>
    <t>Ex-Ejido de San Lucas Patoni</t>
  </si>
  <si>
    <t>San Miguel Chalma</t>
  </si>
  <si>
    <t>El Tenayo Centro</t>
  </si>
  <si>
    <t>El Tenayo Norte</t>
  </si>
  <si>
    <t>FFCC Cecilia Mora Viuda de Gómez</t>
  </si>
  <si>
    <t>El Tenayo Sur</t>
  </si>
  <si>
    <t>54142</t>
  </si>
  <si>
    <t>Chalma La Unión</t>
  </si>
  <si>
    <t>54143</t>
  </si>
  <si>
    <t>Chalma La Barranca</t>
  </si>
  <si>
    <t>54145</t>
  </si>
  <si>
    <t>54146</t>
  </si>
  <si>
    <t>La Cuchilla</t>
  </si>
  <si>
    <t>54147</t>
  </si>
  <si>
    <t>El Tenayo</t>
  </si>
  <si>
    <t>Valle del Tenayo</t>
  </si>
  <si>
    <t>54149</t>
  </si>
  <si>
    <t>Hugo Cervantes del Río</t>
  </si>
  <si>
    <t>54150</t>
  </si>
  <si>
    <t>Acueducto Tenayuca</t>
  </si>
  <si>
    <t>Arenal Tenayuca</t>
  </si>
  <si>
    <t>Loma Escondida</t>
  </si>
  <si>
    <t>San Bartolo Tenayuca</t>
  </si>
  <si>
    <t>Valle Ceylán</t>
  </si>
  <si>
    <t>Ampliación Valle Ceylán</t>
  </si>
  <si>
    <t>54152</t>
  </si>
  <si>
    <t>54158</t>
  </si>
  <si>
    <t>Poder de Dios</t>
  </si>
  <si>
    <t>54160</t>
  </si>
  <si>
    <t>Artemisa</t>
  </si>
  <si>
    <t>La Joya Ixtacala</t>
  </si>
  <si>
    <t>Nueva Ixtacala</t>
  </si>
  <si>
    <t>P.I.P.S.A.</t>
  </si>
  <si>
    <t>Prado Ixtacala</t>
  </si>
  <si>
    <t>San Antonio Ixtacala</t>
  </si>
  <si>
    <t>San Felipe Ixtacala</t>
  </si>
  <si>
    <t>San Juan Ixtacala</t>
  </si>
  <si>
    <t>54162</t>
  </si>
  <si>
    <t>Ceylán Ixtacala</t>
  </si>
  <si>
    <t>54168</t>
  </si>
  <si>
    <t>San Juan Ixtacala Ampliación Norte</t>
  </si>
  <si>
    <t>54170</t>
  </si>
  <si>
    <t>Prado Vallejo</t>
  </si>
  <si>
    <t>Prensa Nacional</t>
  </si>
  <si>
    <t>Bosques de Ceylán</t>
  </si>
  <si>
    <t>54172</t>
  </si>
  <si>
    <t>Ex Hacienda de En Medio</t>
  </si>
  <si>
    <t>54173</t>
  </si>
  <si>
    <t>Maravillas Ceylán</t>
  </si>
  <si>
    <t>54180</t>
  </si>
  <si>
    <t>Lomas de San Juan Ixhuatepec</t>
  </si>
  <si>
    <t>San José Ixhuatepec</t>
  </si>
  <si>
    <t>San Juan Ixhuatepec</t>
  </si>
  <si>
    <t>Atrás del Tequiquil</t>
  </si>
  <si>
    <t>54187</t>
  </si>
  <si>
    <t>Ecuestre Residencial San José</t>
  </si>
  <si>
    <t>Magisterial Siglo XXI</t>
  </si>
  <si>
    <t>54189</t>
  </si>
  <si>
    <t>Lázaro Cárdenas 1ra. Sección</t>
  </si>
  <si>
    <t>Lázaro Cárdenas 2da. Sección</t>
  </si>
  <si>
    <t>Lázaro Cárdenas 3ra. Sección</t>
  </si>
  <si>
    <t>54190</t>
  </si>
  <si>
    <t>FFCC Concepción Zepeda Viuda de Gómez Z.</t>
  </si>
  <si>
    <t>Constituyentes de 1857</t>
  </si>
  <si>
    <t>División del Norte</t>
  </si>
  <si>
    <t>Marina Nacional</t>
  </si>
  <si>
    <t>La Petrolera</t>
  </si>
  <si>
    <t>54193</t>
  </si>
  <si>
    <t>Ex-Ejido de Tepeolulco</t>
  </si>
  <si>
    <t>54195</t>
  </si>
  <si>
    <t>Colinas de San José</t>
  </si>
  <si>
    <t>54196</t>
  </si>
  <si>
    <t>Bahía del Copal</t>
  </si>
  <si>
    <t>Angeles San José</t>
  </si>
  <si>
    <t>54197</t>
  </si>
  <si>
    <t>San Isidro Ixhuatepec</t>
  </si>
  <si>
    <t>54198</t>
  </si>
  <si>
    <t>Lomas de Lindavista El Copal</t>
  </si>
  <si>
    <t>54200</t>
  </si>
  <si>
    <t>Polotitlán de la Ilustración</t>
  </si>
  <si>
    <t>Polotitlán</t>
  </si>
  <si>
    <t>54203</t>
  </si>
  <si>
    <t>54204</t>
  </si>
  <si>
    <t>El Álamo</t>
  </si>
  <si>
    <t>54220</t>
  </si>
  <si>
    <t>San Francisco Acazuchitlaltongo</t>
  </si>
  <si>
    <t>54223</t>
  </si>
  <si>
    <t>Tildío</t>
  </si>
  <si>
    <t>Ruano</t>
  </si>
  <si>
    <t>La Loma del Pino (Pachuquilla)</t>
  </si>
  <si>
    <t>54224</t>
  </si>
  <si>
    <t>54225</t>
  </si>
  <si>
    <t>El Panal</t>
  </si>
  <si>
    <t>Ranchito de Ruano</t>
  </si>
  <si>
    <t>San Isidro el Chico</t>
  </si>
  <si>
    <t>San Isidrito</t>
  </si>
  <si>
    <t>54226</t>
  </si>
  <si>
    <t>San Antonio el Viejo</t>
  </si>
  <si>
    <t>54227</t>
  </si>
  <si>
    <t>Estación Polotitlán (Casas Viejas)</t>
  </si>
  <si>
    <t>Satélite</t>
  </si>
  <si>
    <t>54233</t>
  </si>
  <si>
    <t>El Gavillero de la Trinidad (La Curva)</t>
  </si>
  <si>
    <t>54234</t>
  </si>
  <si>
    <t>Lázaro Cárdenas (San Rafael)</t>
  </si>
  <si>
    <t>La Purísima (Buenavista)</t>
  </si>
  <si>
    <t>54235</t>
  </si>
  <si>
    <t>San Nicolás de los Cerritos</t>
  </si>
  <si>
    <t>San Antonio Polotitlán</t>
  </si>
  <si>
    <t>54236</t>
  </si>
  <si>
    <t>San Antonio Escobedo</t>
  </si>
  <si>
    <t>Taxhie</t>
  </si>
  <si>
    <t>54237</t>
  </si>
  <si>
    <t>Celayita (San José Celayita)</t>
  </si>
  <si>
    <t>San Agustín el Cuervo</t>
  </si>
  <si>
    <t>El Tesoro</t>
  </si>
  <si>
    <t>54239</t>
  </si>
  <si>
    <t>San Antonio Escobedo Norte</t>
  </si>
  <si>
    <t>54240</t>
  </si>
  <si>
    <t>Jilotepec de Molina Enríquez</t>
  </si>
  <si>
    <t>Jilotepec</t>
  </si>
  <si>
    <t>54246</t>
  </si>
  <si>
    <t>Magisterio Estatal</t>
  </si>
  <si>
    <t>54250</t>
  </si>
  <si>
    <t>San Pablo Huantepec</t>
  </si>
  <si>
    <t>54253</t>
  </si>
  <si>
    <t>Coscomate del Progreso</t>
  </si>
  <si>
    <t>Dexcani Alto</t>
  </si>
  <si>
    <t>Dexcani Bajo</t>
  </si>
  <si>
    <t>La Merced</t>
  </si>
  <si>
    <t>La Manzanilla (Tercera Manzana de Dexcani Bajo)</t>
  </si>
  <si>
    <t>El Huisache (Tercera Manzana de Dexcani Alto)</t>
  </si>
  <si>
    <t>Ejido de Coscomate del Progreso</t>
  </si>
  <si>
    <t>Denjhi</t>
  </si>
  <si>
    <t>54254</t>
  </si>
  <si>
    <t>Doxhicho</t>
  </si>
  <si>
    <t>Ejido de Jilotepec</t>
  </si>
  <si>
    <t>Danxho</t>
  </si>
  <si>
    <t>54255</t>
  </si>
  <si>
    <t>Las Manzanas</t>
  </si>
  <si>
    <t>San Lorenzo Octeyuco</t>
  </si>
  <si>
    <t>Xhimójay</t>
  </si>
  <si>
    <t>El Durazno de Cuauhtémoc</t>
  </si>
  <si>
    <t>Magueycitos</t>
  </si>
  <si>
    <t>Octeyuco 2000</t>
  </si>
  <si>
    <t>Ejido de San Lorenzo Octeyuco</t>
  </si>
  <si>
    <t>El Barrete</t>
  </si>
  <si>
    <t>54256</t>
  </si>
  <si>
    <t>Xhixhata</t>
  </si>
  <si>
    <t>Agua Escondida</t>
  </si>
  <si>
    <t>Santa Martha de la Cruz</t>
  </si>
  <si>
    <t>54257</t>
  </si>
  <si>
    <t>Parque Industrial Jilotepec</t>
  </si>
  <si>
    <t>El Quichi</t>
  </si>
  <si>
    <t>Javier Barrios</t>
  </si>
  <si>
    <t>El Xhitey</t>
  </si>
  <si>
    <t>La Cruz de Dendho</t>
  </si>
  <si>
    <t>54260</t>
  </si>
  <si>
    <t>Bosque de Canalejas (Manzana Sexta Canalejas)</t>
  </si>
  <si>
    <t>Canalejas</t>
  </si>
  <si>
    <t>54263</t>
  </si>
  <si>
    <t>Teupan (Piedras Negras)</t>
  </si>
  <si>
    <t>La Huaracha</t>
  </si>
  <si>
    <t>54264</t>
  </si>
  <si>
    <t>El Saltillo</t>
  </si>
  <si>
    <t>54265</t>
  </si>
  <si>
    <t>El Saltillito (Calpulalpan Cuarta Manzana)</t>
  </si>
  <si>
    <t>Las Jaras (Calpulalpan Segunda Manzana)</t>
  </si>
  <si>
    <t>Calpulalpan (Primera Manzana Centro)</t>
  </si>
  <si>
    <t>San Vicente (Calpulalpan Tercera Manzana)</t>
  </si>
  <si>
    <t>El Majuay</t>
  </si>
  <si>
    <t>54270</t>
  </si>
  <si>
    <t>San Martín Tuchicuitlapilco</t>
  </si>
  <si>
    <t>San Miguel de La Victoria</t>
  </si>
  <si>
    <t>Tecolapan</t>
  </si>
  <si>
    <t>54273</t>
  </si>
  <si>
    <t>San Lorenzo Nenamicoyan</t>
  </si>
  <si>
    <t>Dedeni Dolores</t>
  </si>
  <si>
    <t>Mataxhi</t>
  </si>
  <si>
    <t>La Maqueda (Ejido de San Lorenzo Nenamicoyan)</t>
  </si>
  <si>
    <t>San Ignacio de Loyola (San Ignacio)</t>
  </si>
  <si>
    <t>54274</t>
  </si>
  <si>
    <t>San Juan Acazuchitlán (San Juanico)</t>
  </si>
  <si>
    <t>54275</t>
  </si>
  <si>
    <t>Santiago Oxthoc</t>
  </si>
  <si>
    <t>El Durazno de Guerrero</t>
  </si>
  <si>
    <t>54276</t>
  </si>
  <si>
    <t>Ejido Acazuchitlán (Ejido San Juan Bautista)</t>
  </si>
  <si>
    <t>54280</t>
  </si>
  <si>
    <t>Soyaniquilpan de Juárez</t>
  </si>
  <si>
    <t>El Ventorillo</t>
  </si>
  <si>
    <t>Rancho Jesús María</t>
  </si>
  <si>
    <t>San Francisco Soyaniquilpan</t>
  </si>
  <si>
    <t>Loma del Perdón</t>
  </si>
  <si>
    <t>El Atoron</t>
  </si>
  <si>
    <t>El Chiquinte</t>
  </si>
  <si>
    <t>54283</t>
  </si>
  <si>
    <t>El Quinte</t>
  </si>
  <si>
    <t>54284</t>
  </si>
  <si>
    <t>San Agustín Buenavista</t>
  </si>
  <si>
    <t>54285</t>
  </si>
  <si>
    <t>El Divisadero Fresno (El Divisadero)</t>
  </si>
  <si>
    <t>El Divisadero de Zapata</t>
  </si>
  <si>
    <t>San Juan del Cuervo (El Cuervo)</t>
  </si>
  <si>
    <t>Gavillero de Santa Ana</t>
  </si>
  <si>
    <t>54290</t>
  </si>
  <si>
    <t>Ignacio Zaragoza (Zaragoza)</t>
  </si>
  <si>
    <t>Santa Cruz (Ejido de Palos Altos)</t>
  </si>
  <si>
    <t>54293</t>
  </si>
  <si>
    <t>Quinta Manzana de San José Deguedó</t>
  </si>
  <si>
    <t>54294</t>
  </si>
  <si>
    <t>Vistahermosa (Vista Hermosa)</t>
  </si>
  <si>
    <t>54295</t>
  </si>
  <si>
    <t>54296</t>
  </si>
  <si>
    <t>San José Deguedó</t>
  </si>
  <si>
    <t>54297</t>
  </si>
  <si>
    <t>San Juan Daxthi</t>
  </si>
  <si>
    <t>54300</t>
  </si>
  <si>
    <t>Villa del Carbón</t>
  </si>
  <si>
    <t>54310</t>
  </si>
  <si>
    <t>San Jeronimo Zacapexco</t>
  </si>
  <si>
    <t>54313</t>
  </si>
  <si>
    <t>Palo Hueco (Kilómetro 5)</t>
  </si>
  <si>
    <t>Loma de la Hacienda</t>
  </si>
  <si>
    <t>Bocanegra</t>
  </si>
  <si>
    <t>Los Domínguez</t>
  </si>
  <si>
    <t>El Plan Zacapexco</t>
  </si>
  <si>
    <t>54314</t>
  </si>
  <si>
    <t>Los Gutiérrez</t>
  </si>
  <si>
    <t>La Bellota</t>
  </si>
  <si>
    <t>Club Campestre Villa del Actor</t>
  </si>
  <si>
    <t>54315</t>
  </si>
  <si>
    <t>Monte de Peña</t>
  </si>
  <si>
    <t>El Plan Villa</t>
  </si>
  <si>
    <t>54320</t>
  </si>
  <si>
    <t>San Salvador de la Laguna</t>
  </si>
  <si>
    <t>La Arrastradera</t>
  </si>
  <si>
    <t>54324</t>
  </si>
  <si>
    <t>La Cruz y Carrizal</t>
  </si>
  <si>
    <t>Loma Alta Taxhimay</t>
  </si>
  <si>
    <t>El Palomar</t>
  </si>
  <si>
    <t>54325</t>
  </si>
  <si>
    <t>San Luis Taxhimay</t>
  </si>
  <si>
    <t>54326</t>
  </si>
  <si>
    <t>San Luis Anáhuac (Toriles)</t>
  </si>
  <si>
    <t>Los Oratorios</t>
  </si>
  <si>
    <t>Xajay (Loma del Xajay)</t>
  </si>
  <si>
    <t>La Escalera</t>
  </si>
  <si>
    <t>Potrero Largo (Villa del Potrero)</t>
  </si>
  <si>
    <t>54327</t>
  </si>
  <si>
    <t>Los Madroños</t>
  </si>
  <si>
    <t>54330</t>
  </si>
  <si>
    <t>Llano de Zacapexco</t>
  </si>
  <si>
    <t>54333</t>
  </si>
  <si>
    <t>San Martín Cachihuapan</t>
  </si>
  <si>
    <t>Loma de Don Juan</t>
  </si>
  <si>
    <t>Loma de Trojes</t>
  </si>
  <si>
    <t>Platitos</t>
  </si>
  <si>
    <t>54334</t>
  </si>
  <si>
    <t>La Cruz del Arenal</t>
  </si>
  <si>
    <t>La Centinela</t>
  </si>
  <si>
    <t>Molinitos (Comunidad de los Molinitos)</t>
  </si>
  <si>
    <t>Piequexhimo</t>
  </si>
  <si>
    <t>54335</t>
  </si>
  <si>
    <t>Temanacoya (Barrio de Temanacoya)</t>
  </si>
  <si>
    <t>54336</t>
  </si>
  <si>
    <t>54337</t>
  </si>
  <si>
    <t>Los Barbechos</t>
  </si>
  <si>
    <t>San Isidro del Bosque</t>
  </si>
  <si>
    <t>Las Vigas</t>
  </si>
  <si>
    <t>Los Rueda</t>
  </si>
  <si>
    <t>54340</t>
  </si>
  <si>
    <t>54345</t>
  </si>
  <si>
    <t>Los Arana</t>
  </si>
  <si>
    <t>54346</t>
  </si>
  <si>
    <t>El Águila</t>
  </si>
  <si>
    <t>54350</t>
  </si>
  <si>
    <t>Chapa de Mota</t>
  </si>
  <si>
    <t>54360</t>
  </si>
  <si>
    <t>Macavaca (Santa Ana Macavaca)</t>
  </si>
  <si>
    <t>Barajas (Hacienda Vieja)</t>
  </si>
  <si>
    <t>Ventey</t>
  </si>
  <si>
    <t>54363</t>
  </si>
  <si>
    <t>Barajas</t>
  </si>
  <si>
    <t>Damate</t>
  </si>
  <si>
    <t>La Soledad (El Mogote)</t>
  </si>
  <si>
    <t>54364</t>
  </si>
  <si>
    <t>San José Ampabi</t>
  </si>
  <si>
    <t>San Francisco de las Tablas</t>
  </si>
  <si>
    <t>54365</t>
  </si>
  <si>
    <t>Xhoñe</t>
  </si>
  <si>
    <t>Venú</t>
  </si>
  <si>
    <t>54366</t>
  </si>
  <si>
    <t>Mefi</t>
  </si>
  <si>
    <t>54367</t>
  </si>
  <si>
    <t>Xhote</t>
  </si>
  <si>
    <t>54373</t>
  </si>
  <si>
    <t>Tenjay</t>
  </si>
  <si>
    <t>54374</t>
  </si>
  <si>
    <t>54375</t>
  </si>
  <si>
    <t>Cadenqui</t>
  </si>
  <si>
    <t>La Alameda (Las Lajas)</t>
  </si>
  <si>
    <t>54380</t>
  </si>
  <si>
    <t>Dhalle (Ejido de Dongu)</t>
  </si>
  <si>
    <t>54383</t>
  </si>
  <si>
    <t>La Ladera</t>
  </si>
  <si>
    <t>54384</t>
  </si>
  <si>
    <t>54385</t>
  </si>
  <si>
    <t>San Felipe Coamango</t>
  </si>
  <si>
    <t>54386</t>
  </si>
  <si>
    <t>San Juan Tuxtepec</t>
  </si>
  <si>
    <t>54387</t>
  </si>
  <si>
    <t>54400</t>
  </si>
  <si>
    <t>Benito Juárez 1a. Sección (Cabecera Municipal)</t>
  </si>
  <si>
    <t>Nicolás Romero</t>
  </si>
  <si>
    <t>Ciudad Nicolás Romero</t>
  </si>
  <si>
    <t>54402</t>
  </si>
  <si>
    <t>Barrón</t>
  </si>
  <si>
    <t>54405</t>
  </si>
  <si>
    <t>54407</t>
  </si>
  <si>
    <t>Ampliación el Rosario</t>
  </si>
  <si>
    <t>Libertad 1a. Sección</t>
  </si>
  <si>
    <t>Libertad 2a Sección</t>
  </si>
  <si>
    <t>Aquiles Córdova Morán</t>
  </si>
  <si>
    <t>54408</t>
  </si>
  <si>
    <t>Jorge Jiménez Cantú</t>
  </si>
  <si>
    <t>54409</t>
  </si>
  <si>
    <t>Independencia 1a. Sección</t>
  </si>
  <si>
    <t>Independencia 2a. Sección</t>
  </si>
  <si>
    <t>Torres Peregrina</t>
  </si>
  <si>
    <t>54410</t>
  </si>
  <si>
    <t>El Globo</t>
  </si>
  <si>
    <t>54413</t>
  </si>
  <si>
    <t>Cinco de Febrero</t>
  </si>
  <si>
    <t>Guadalupe San Ildefonso</t>
  </si>
  <si>
    <t>54414</t>
  </si>
  <si>
    <t>Vista Hermosa 1a. Sección</t>
  </si>
  <si>
    <t>Vista Hermosa 2a. Sección</t>
  </si>
  <si>
    <t>54416</t>
  </si>
  <si>
    <t>Rinconada Lago de Guadalupe</t>
  </si>
  <si>
    <t>Santa Anita la Bolsa</t>
  </si>
  <si>
    <t>Cantaros III</t>
  </si>
  <si>
    <t>Cumbres</t>
  </si>
  <si>
    <t>54417</t>
  </si>
  <si>
    <t>Azotlán Parte Alta</t>
  </si>
  <si>
    <t>Azotlán Parte Baja</t>
  </si>
  <si>
    <t>54420</t>
  </si>
  <si>
    <t>Los Manantiales</t>
  </si>
  <si>
    <t>San Juan de las Tablas</t>
  </si>
  <si>
    <t>54424</t>
  </si>
  <si>
    <t>San Miguel Hila</t>
  </si>
  <si>
    <t>54425</t>
  </si>
  <si>
    <t>Vicente Guerrero 2a. Sección</t>
  </si>
  <si>
    <t>Vicente Guerrero 1a. Sección</t>
  </si>
  <si>
    <t>54426</t>
  </si>
  <si>
    <t>Vicente Guerrero Barrón</t>
  </si>
  <si>
    <t>54430</t>
  </si>
  <si>
    <t>San José los Barbechos (Los Barbechos)</t>
  </si>
  <si>
    <t>Quinto Barrio (Ejido Cahuacán)</t>
  </si>
  <si>
    <t>Miranda</t>
  </si>
  <si>
    <t>Puentecillas Cahuacán</t>
  </si>
  <si>
    <t>Santa María Magdalena Cahuacán</t>
  </si>
  <si>
    <t>Loma de Chapultepec</t>
  </si>
  <si>
    <t>54434</t>
  </si>
  <si>
    <t>Ignacio Capetillo</t>
  </si>
  <si>
    <t>54435</t>
  </si>
  <si>
    <t>Llano Grande Atzacaputzaltongo</t>
  </si>
  <si>
    <t>El Trafico</t>
  </si>
  <si>
    <t>Himno Nacional</t>
  </si>
  <si>
    <t>Veintidós de Febrero</t>
  </si>
  <si>
    <t>Ciudad Campestre</t>
  </si>
  <si>
    <t>54439</t>
  </si>
  <si>
    <t>Transfiguración</t>
  </si>
  <si>
    <t>54440</t>
  </si>
  <si>
    <t>San Francisco Magú</t>
  </si>
  <si>
    <t>54448</t>
  </si>
  <si>
    <t>Puerto Magú</t>
  </si>
  <si>
    <t>De la Luz</t>
  </si>
  <si>
    <t>El Esclavo</t>
  </si>
  <si>
    <t>54449</t>
  </si>
  <si>
    <t>Bosques de San Nicolás</t>
  </si>
  <si>
    <t>San José el Vidrio</t>
  </si>
  <si>
    <t>Loma de Guadalupe (La Biznaga)</t>
  </si>
  <si>
    <t>54455</t>
  </si>
  <si>
    <t>54457</t>
  </si>
  <si>
    <t>54459</t>
  </si>
  <si>
    <t>El Gavillero</t>
  </si>
  <si>
    <t>54460</t>
  </si>
  <si>
    <t>Progreso Industrial</t>
  </si>
  <si>
    <t>"Y" Griega</t>
  </si>
  <si>
    <t>Los Tubos</t>
  </si>
  <si>
    <t>Joya del Tejocote</t>
  </si>
  <si>
    <t>San Pablo de la Cruz</t>
  </si>
  <si>
    <t>Villas del Bosque</t>
  </si>
  <si>
    <t>54463</t>
  </si>
  <si>
    <t>Loma del Río</t>
  </si>
  <si>
    <t>Llano Grande (Nuevo Ejido)</t>
  </si>
  <si>
    <t>54464</t>
  </si>
  <si>
    <t>La Concepción (El Escobal)</t>
  </si>
  <si>
    <t>54466</t>
  </si>
  <si>
    <t>Paseo de San Carlos</t>
  </si>
  <si>
    <t>Cantaros I</t>
  </si>
  <si>
    <t>Cantaros II</t>
  </si>
  <si>
    <t>Unidad Magisterial</t>
  </si>
  <si>
    <t>54467</t>
  </si>
  <si>
    <t>Elsa Córdova Morán</t>
  </si>
  <si>
    <t>Arcoiris</t>
  </si>
  <si>
    <t>Francisco I. Madero 1a. Sección</t>
  </si>
  <si>
    <t>Francisco I. Madero Sección 20</t>
  </si>
  <si>
    <t>Mirador del Conde</t>
  </si>
  <si>
    <t>54469</t>
  </si>
  <si>
    <t>Benito Juárez Barrón</t>
  </si>
  <si>
    <t>54470</t>
  </si>
  <si>
    <t>54473</t>
  </si>
  <si>
    <t>Campestre Liberación</t>
  </si>
  <si>
    <t>Francisco Sarabia 1a. Sección</t>
  </si>
  <si>
    <t>Bulevares del Lago</t>
  </si>
  <si>
    <t>Francisco Sarabia 2a. Sección</t>
  </si>
  <si>
    <t>54474</t>
  </si>
  <si>
    <t>Granjas de Guadalupe 1a. Sección</t>
  </si>
  <si>
    <t>Clara Córdova Morán</t>
  </si>
  <si>
    <t>Ampliación Granjas de Guadalupe</t>
  </si>
  <si>
    <t>54475</t>
  </si>
  <si>
    <t>La Colmena</t>
  </si>
  <si>
    <t>Loma de la Cruz 1a. Sección</t>
  </si>
  <si>
    <t>54476</t>
  </si>
  <si>
    <t>Hacienda Santo Tomas</t>
  </si>
  <si>
    <t>Lomas del Lago</t>
  </si>
  <si>
    <t>Sitio 217</t>
  </si>
  <si>
    <t>Bosques de la Colmena</t>
  </si>
  <si>
    <t>Pueblo Viejo</t>
  </si>
  <si>
    <t>Colonial del Lago</t>
  </si>
  <si>
    <t>54477</t>
  </si>
  <si>
    <t>San Isidro La Paz 1a. Sección</t>
  </si>
  <si>
    <t>San Isidro La Paz 2a. Sección</t>
  </si>
  <si>
    <t>San Isidro La Paz 3a. Sección</t>
  </si>
  <si>
    <t>54480</t>
  </si>
  <si>
    <t>Tlazala de Fabela</t>
  </si>
  <si>
    <t>Tlazala</t>
  </si>
  <si>
    <t>54483</t>
  </si>
  <si>
    <t>54484</t>
  </si>
  <si>
    <t>54485</t>
  </si>
  <si>
    <t>54486</t>
  </si>
  <si>
    <t>Aurora</t>
  </si>
  <si>
    <t>54490</t>
  </si>
  <si>
    <t>54493</t>
  </si>
  <si>
    <t>Palma (Ejido San Francisco)</t>
  </si>
  <si>
    <t>54494</t>
  </si>
  <si>
    <t>Los Jarros</t>
  </si>
  <si>
    <t>54495</t>
  </si>
  <si>
    <t>Cañada de Onofres</t>
  </si>
  <si>
    <t>54539</t>
  </si>
  <si>
    <t>54570</t>
  </si>
  <si>
    <t>Jilotzingo</t>
  </si>
  <si>
    <t>San Luis Ayucan</t>
  </si>
  <si>
    <t>Santa María Mazatla</t>
  </si>
  <si>
    <t>Endonica</t>
  </si>
  <si>
    <t>Ensido</t>
  </si>
  <si>
    <t>Monfi</t>
  </si>
  <si>
    <t>54571</t>
  </si>
  <si>
    <t>San Miguel Tecpan</t>
  </si>
  <si>
    <t>54573</t>
  </si>
  <si>
    <t>Doditay</t>
  </si>
  <si>
    <t>Quishiguada</t>
  </si>
  <si>
    <t>54574</t>
  </si>
  <si>
    <t>San José de las Manzanas</t>
  </si>
  <si>
    <t>54575</t>
  </si>
  <si>
    <t>Dangú</t>
  </si>
  <si>
    <t>54600</t>
  </si>
  <si>
    <t>San Mateo Xoloc</t>
  </si>
  <si>
    <t>Tepotzotlán</t>
  </si>
  <si>
    <t>Tepotzotlán Centro</t>
  </si>
  <si>
    <t>54602</t>
  </si>
  <si>
    <t>54603</t>
  </si>
  <si>
    <t>54604</t>
  </si>
  <si>
    <t>Ejido Santiago</t>
  </si>
  <si>
    <t>54605</t>
  </si>
  <si>
    <t>Texcacoa</t>
  </si>
  <si>
    <t>Tlacateco</t>
  </si>
  <si>
    <t>Villas del Convento</t>
  </si>
  <si>
    <t>Cedros</t>
  </si>
  <si>
    <t>54607</t>
  </si>
  <si>
    <t>San José la Teja</t>
  </si>
  <si>
    <t>Ampliación Los Potros (Tres Piedras)</t>
  </si>
  <si>
    <t>El Arroyo</t>
  </si>
  <si>
    <t>La Lumbrera</t>
  </si>
  <si>
    <t>54608</t>
  </si>
  <si>
    <t>Paseo los Virreyes</t>
  </si>
  <si>
    <t>54610</t>
  </si>
  <si>
    <t>Industrial el Trébol</t>
  </si>
  <si>
    <t>Puente Grande</t>
  </si>
  <si>
    <t>Reserva Ecológica Xochitla</t>
  </si>
  <si>
    <t>54614</t>
  </si>
  <si>
    <t>El Trébol</t>
  </si>
  <si>
    <t>54615</t>
  </si>
  <si>
    <t>La Tecla</t>
  </si>
  <si>
    <t>Lumbrera II</t>
  </si>
  <si>
    <t>Axotlán II</t>
  </si>
  <si>
    <t>54616</t>
  </si>
  <si>
    <t>Arboleda</t>
  </si>
  <si>
    <t>54640</t>
  </si>
  <si>
    <t>Los Dolores (Ex-hacienda los Dolores)</t>
  </si>
  <si>
    <t>54645</t>
  </si>
  <si>
    <t>Arcos del Sitio</t>
  </si>
  <si>
    <t>54650</t>
  </si>
  <si>
    <t>Santiago el Alto</t>
  </si>
  <si>
    <t>Cañada de Cisneros</t>
  </si>
  <si>
    <t>Santiago Cuautlalpan</t>
  </si>
  <si>
    <t>Club Virreyes</t>
  </si>
  <si>
    <t>Granjas Hogar y Petrohuertos Delegación</t>
  </si>
  <si>
    <t>Hacienda la Concepción</t>
  </si>
  <si>
    <t>Titini</t>
  </si>
  <si>
    <t>Lanzarote</t>
  </si>
  <si>
    <t>Hacienda la Concepción (Ex-Rancho la Joya)</t>
  </si>
  <si>
    <t>Las Lechuguillas</t>
  </si>
  <si>
    <t>54655</t>
  </si>
  <si>
    <t>La Pedrera (La Mina)</t>
  </si>
  <si>
    <t>El Puerto de los Huizaches</t>
  </si>
  <si>
    <t>54656</t>
  </si>
  <si>
    <t>San Miguel Cañadas</t>
  </si>
  <si>
    <t>54658</t>
  </si>
  <si>
    <t>Las Cabañas</t>
  </si>
  <si>
    <t>54660</t>
  </si>
  <si>
    <t>Coyotepec</t>
  </si>
  <si>
    <t>54665</t>
  </si>
  <si>
    <t>La Renda</t>
  </si>
  <si>
    <t>La Planada</t>
  </si>
  <si>
    <t>Reyes</t>
  </si>
  <si>
    <t>Caltenco</t>
  </si>
  <si>
    <t>El Gavillero (Barrio Caltenco)</t>
  </si>
  <si>
    <t>54666</t>
  </si>
  <si>
    <t>Cimapan</t>
  </si>
  <si>
    <t>Ixtapacalco</t>
  </si>
  <si>
    <t>54667</t>
  </si>
  <si>
    <t>Acoacalco</t>
  </si>
  <si>
    <t>Chautongo</t>
  </si>
  <si>
    <t>54668</t>
  </si>
  <si>
    <t>54680</t>
  </si>
  <si>
    <t>Huehuetoca</t>
  </si>
  <si>
    <t>54683</t>
  </si>
  <si>
    <t>Ex-Hacienda de Xalpa</t>
  </si>
  <si>
    <t>54684</t>
  </si>
  <si>
    <t>Jardines de Huehuetoca</t>
  </si>
  <si>
    <t>Real de Huehuetoca</t>
  </si>
  <si>
    <t>54685</t>
  </si>
  <si>
    <t>Paseos del Prado</t>
  </si>
  <si>
    <t>Casa Nueva</t>
  </si>
  <si>
    <t>Portal del Sol</t>
  </si>
  <si>
    <t>Arboledas de Huehuetoca</t>
  </si>
  <si>
    <t>Huehuetoca del Maurel</t>
  </si>
  <si>
    <t>Galaxia Huehuetoca</t>
  </si>
  <si>
    <t>54687</t>
  </si>
  <si>
    <t>Parque Industrial O Donnell Intermodal Huehuetoca</t>
  </si>
  <si>
    <t>Barranca Prieta</t>
  </si>
  <si>
    <t>Hacienda las Misiones</t>
  </si>
  <si>
    <t>54690</t>
  </si>
  <si>
    <t>El Sitio (Ejido de Jalpa)</t>
  </si>
  <si>
    <t>54693</t>
  </si>
  <si>
    <t>San Miguel de los Jagüeyes</t>
  </si>
  <si>
    <t>URBI Villa del Rey</t>
  </si>
  <si>
    <t>Privadas del Valle</t>
  </si>
  <si>
    <t>54694</t>
  </si>
  <si>
    <t>La Guadalupana Bicentenario Huehuetoca</t>
  </si>
  <si>
    <t>54696</t>
  </si>
  <si>
    <t>El Dorado Huehuetoca</t>
  </si>
  <si>
    <t>CITARA</t>
  </si>
  <si>
    <t>54697</t>
  </si>
  <si>
    <t>Jorobas</t>
  </si>
  <si>
    <t>Campo Militar San Miguel Jagueyes</t>
  </si>
  <si>
    <t>Lumbrera 13</t>
  </si>
  <si>
    <t>Lumbrera 14 A</t>
  </si>
  <si>
    <t>54700</t>
  </si>
  <si>
    <t>Cuautitlán Izcalli Centro Urbano</t>
  </si>
  <si>
    <t>Cuautitlán Izcalli</t>
  </si>
  <si>
    <t>Elite Plaza</t>
  </si>
  <si>
    <t>54710</t>
  </si>
  <si>
    <t>San José Huilango</t>
  </si>
  <si>
    <t>San Pablo de los Gallos</t>
  </si>
  <si>
    <t>Santa María Tianguistengo</t>
  </si>
  <si>
    <t>Lomas de los Angeles</t>
  </si>
  <si>
    <t>Ejido Santa María Tianguistengo</t>
  </si>
  <si>
    <t>Ejido Santiago Cuautlalpan</t>
  </si>
  <si>
    <t>54712</t>
  </si>
  <si>
    <t>Bosques de Xhala</t>
  </si>
  <si>
    <t>San Mateo Ixtacalco Fracción la Capilla</t>
  </si>
  <si>
    <t>54713</t>
  </si>
  <si>
    <t>San Lorenzo Río Tenco</t>
  </si>
  <si>
    <t>San Mateo Ixtacalco</t>
  </si>
  <si>
    <t>El Sabino</t>
  </si>
  <si>
    <t>54714</t>
  </si>
  <si>
    <t>El Socorro</t>
  </si>
  <si>
    <t>San Sebastián Xhala</t>
  </si>
  <si>
    <t>Parque industrial Xhala</t>
  </si>
  <si>
    <t>54715</t>
  </si>
  <si>
    <t>Bosques de la Hacienda 1a Sección</t>
  </si>
  <si>
    <t>Ex-Hacienda San Miguel</t>
  </si>
  <si>
    <t>Jardines de San Miguel</t>
  </si>
  <si>
    <t>Cofradía de San Miguel</t>
  </si>
  <si>
    <t>Cofradía II</t>
  </si>
  <si>
    <t>Arboledas de San Miguel</t>
  </si>
  <si>
    <t>Bosques de la Hacienda 3a Sección</t>
  </si>
  <si>
    <t>Bosques de la Hacienda 2a Sección</t>
  </si>
  <si>
    <t>Cofradía III</t>
  </si>
  <si>
    <t>Cofradía IV</t>
  </si>
  <si>
    <t>Rinconada Cuautitlán</t>
  </si>
  <si>
    <t>Jardines de San Miguel lll</t>
  </si>
  <si>
    <t>54716</t>
  </si>
  <si>
    <t>Residencial la Luz</t>
  </si>
  <si>
    <t>Parque industrial La Luz</t>
  </si>
  <si>
    <t>54719</t>
  </si>
  <si>
    <t>Claustros de San Miguel</t>
  </si>
  <si>
    <t>Paseos de Izcalli</t>
  </si>
  <si>
    <t>Paseos del Encanto</t>
  </si>
  <si>
    <t>URBI Quinta Montecarlo</t>
  </si>
  <si>
    <t>Axotlán</t>
  </si>
  <si>
    <t>54720</t>
  </si>
  <si>
    <t>INFONAVIT Norte</t>
  </si>
  <si>
    <t>Sección Parques</t>
  </si>
  <si>
    <t>Jardines de la Hacienda Sur</t>
  </si>
  <si>
    <t>La Piedad</t>
  </si>
  <si>
    <t>CTM NR1 Núcleos</t>
  </si>
  <si>
    <t>INFONAVIT Norte Consorcio</t>
  </si>
  <si>
    <t>México</t>
  </si>
  <si>
    <t>Lomas de San Francisco Tepojaco</t>
  </si>
  <si>
    <t>Viveros II</t>
  </si>
  <si>
    <t>San Marcos Cuamatla</t>
  </si>
  <si>
    <t>54725</t>
  </si>
  <si>
    <t>Las Auroritas</t>
  </si>
  <si>
    <t>Rinconada San Miguel</t>
  </si>
  <si>
    <t>54729</t>
  </si>
  <si>
    <t>Jardines de la Hacienda Norte</t>
  </si>
  <si>
    <t>San Juan Atlamica</t>
  </si>
  <si>
    <t>54730</t>
  </si>
  <si>
    <t>Arcos de la Hacienda</t>
  </si>
  <si>
    <t>Complejo Industrial Cuamatla</t>
  </si>
  <si>
    <t>Ejidos de San Isidro</t>
  </si>
  <si>
    <t>Parque industrial Cuamatla</t>
  </si>
  <si>
    <t>Parque industrial La Joya</t>
  </si>
  <si>
    <t>54740</t>
  </si>
  <si>
    <t>Atlanta</t>
  </si>
  <si>
    <t>Cumbria</t>
  </si>
  <si>
    <t>Ensueños</t>
  </si>
  <si>
    <t>Residencial los Lirios</t>
  </si>
  <si>
    <t>Urbi Hacienda Balboa</t>
  </si>
  <si>
    <t>54743</t>
  </si>
  <si>
    <t>Fuentes del Tepeyac</t>
  </si>
  <si>
    <t>Colonial Taxco</t>
  </si>
  <si>
    <t>Tulipanes</t>
  </si>
  <si>
    <t>Plaza Dorada</t>
  </si>
  <si>
    <t>Santa María Guadalupe las Torres</t>
  </si>
  <si>
    <t>Valle de San Lucas</t>
  </si>
  <si>
    <t>Santiago Tepalcapa</t>
  </si>
  <si>
    <t>INFONAVIT Centro</t>
  </si>
  <si>
    <t>INFONAVIT Tepalcapa</t>
  </si>
  <si>
    <t>Campo 1</t>
  </si>
  <si>
    <t>54744</t>
  </si>
  <si>
    <t>Colinas del Lago</t>
  </si>
  <si>
    <t>Nopaltepec</t>
  </si>
  <si>
    <t>Valle de las Flores</t>
  </si>
  <si>
    <t>54745</t>
  </si>
  <si>
    <t>Ejido de Guadalupe</t>
  </si>
  <si>
    <t>San Francisco Tepojaco</t>
  </si>
  <si>
    <t>La Conasupo</t>
  </si>
  <si>
    <t>54750</t>
  </si>
  <si>
    <t>Arcos del Alba</t>
  </si>
  <si>
    <t>Jardines del Alba</t>
  </si>
  <si>
    <t>Las Conchitas</t>
  </si>
  <si>
    <t>Generalísimo José María Morelos y Pavón Sección Norte</t>
  </si>
  <si>
    <t>Generalísimo José María Morelos y Pavón Sección Sur</t>
  </si>
  <si>
    <t>54753</t>
  </si>
  <si>
    <t>Residencial Bosques del Alba</t>
  </si>
  <si>
    <t>Joyas del Alba</t>
  </si>
  <si>
    <t>Bosques del Alba I</t>
  </si>
  <si>
    <t>Luis Echeverría</t>
  </si>
  <si>
    <t>Fuentes del Bosque</t>
  </si>
  <si>
    <t>Bosques del Alba II</t>
  </si>
  <si>
    <t>54759</t>
  </si>
  <si>
    <t>54760</t>
  </si>
  <si>
    <t>Bosques de Morelos</t>
  </si>
  <si>
    <t>Lago de Guadalupe</t>
  </si>
  <si>
    <t>Tres de Mayo</t>
  </si>
  <si>
    <t>Rincón del Bosque</t>
  </si>
  <si>
    <t>54763</t>
  </si>
  <si>
    <t>La Presita</t>
  </si>
  <si>
    <t>Ampliación Ejidal San Isidro</t>
  </si>
  <si>
    <t>INFONAVIT Sur "Niños Héroes"</t>
  </si>
  <si>
    <t>Ejidal San Isidro</t>
  </si>
  <si>
    <t>San Martín Tepetlixpa</t>
  </si>
  <si>
    <t>Unidad Cívica Bacardi</t>
  </si>
  <si>
    <t>Los Pájaros</t>
  </si>
  <si>
    <t>Las Gaviotas</t>
  </si>
  <si>
    <t>Las Mariposas</t>
  </si>
  <si>
    <t>San Martín Obispo o Tepetlixpan</t>
  </si>
  <si>
    <t>Tres Picos</t>
  </si>
  <si>
    <t>54764</t>
  </si>
  <si>
    <t>Santa María de Guadalupe la Quebrada</t>
  </si>
  <si>
    <t>54765</t>
  </si>
  <si>
    <t>Lomas del Bosque</t>
  </si>
  <si>
    <t>Mirador Santa Rosa</t>
  </si>
  <si>
    <t>El Tikal</t>
  </si>
  <si>
    <t>54766</t>
  </si>
  <si>
    <t>Bosques del Lago</t>
  </si>
  <si>
    <t>Campestre del Lago</t>
  </si>
  <si>
    <t>54767</t>
  </si>
  <si>
    <t>Granjas Lomas de Guadalupe</t>
  </si>
  <si>
    <t>54769</t>
  </si>
  <si>
    <t>Hacienda del Parque</t>
  </si>
  <si>
    <t>La Quebrada Centro</t>
  </si>
  <si>
    <t>La Quebrada Ampliación</t>
  </si>
  <si>
    <t>Valle Esmeralda</t>
  </si>
  <si>
    <t>Paseo de los Jardines</t>
  </si>
  <si>
    <t>Cumbre Norte</t>
  </si>
  <si>
    <t>Torres Algibe</t>
  </si>
  <si>
    <t>Villas del Perinorte</t>
  </si>
  <si>
    <t>Bosques del Perinorte</t>
  </si>
  <si>
    <t>54770</t>
  </si>
  <si>
    <t>Teoloyucan</t>
  </si>
  <si>
    <t>Tlatenco</t>
  </si>
  <si>
    <t>Misiones Teoloyucan</t>
  </si>
  <si>
    <t>Villas Teoloyucan</t>
  </si>
  <si>
    <t>Hacienda Beatriz</t>
  </si>
  <si>
    <t>54783</t>
  </si>
  <si>
    <t>Analco</t>
  </si>
  <si>
    <t>Santa María Caliacac</t>
  </si>
  <si>
    <t>Tepanquiahuac</t>
  </si>
  <si>
    <t>Fresno 2000</t>
  </si>
  <si>
    <t>54784</t>
  </si>
  <si>
    <t>Atzacoalco</t>
  </si>
  <si>
    <t>Sagitario</t>
  </si>
  <si>
    <t>54785</t>
  </si>
  <si>
    <t>Ex-Hacienda San José Puente Grande</t>
  </si>
  <si>
    <t>La Victoria</t>
  </si>
  <si>
    <t>54786</t>
  </si>
  <si>
    <t>Cuaxoxoca</t>
  </si>
  <si>
    <t>Zimapan</t>
  </si>
  <si>
    <t>Acolco</t>
  </si>
  <si>
    <t>Axalpa</t>
  </si>
  <si>
    <t>54800</t>
  </si>
  <si>
    <t>Cuautitlán Centro</t>
  </si>
  <si>
    <t>Cuautitlán</t>
  </si>
  <si>
    <t>Los Morales 1a Sección</t>
  </si>
  <si>
    <t>Paseo de Santa María</t>
  </si>
  <si>
    <t>Romita</t>
  </si>
  <si>
    <t>El Nopalito</t>
  </si>
  <si>
    <t>Misiones II</t>
  </si>
  <si>
    <t>54803</t>
  </si>
  <si>
    <t>Hacienda de Cuautitlán</t>
  </si>
  <si>
    <t>Joyas de Cuautitlán</t>
  </si>
  <si>
    <t>La Alborada</t>
  </si>
  <si>
    <t>54804</t>
  </si>
  <si>
    <t>Tecoac-Monales</t>
  </si>
  <si>
    <t>54805</t>
  </si>
  <si>
    <t>Ejidos de Guadalupe</t>
  </si>
  <si>
    <t>54807</t>
  </si>
  <si>
    <t>San Francisco Cascantitla</t>
  </si>
  <si>
    <t>Paseos de Cuautitlán</t>
  </si>
  <si>
    <t>54830</t>
  </si>
  <si>
    <t>El Machero</t>
  </si>
  <si>
    <t>Parque San Mateo (Hacienda San Mateo)</t>
  </si>
  <si>
    <t>54831</t>
  </si>
  <si>
    <t>Santa María Huecatitla</t>
  </si>
  <si>
    <t>Macolo</t>
  </si>
  <si>
    <t>54834</t>
  </si>
  <si>
    <t>San José Puente Grande</t>
  </si>
  <si>
    <t>54835</t>
  </si>
  <si>
    <t>Venecia</t>
  </si>
  <si>
    <t>Villa María</t>
  </si>
  <si>
    <t>El Tejado</t>
  </si>
  <si>
    <t>Canta Ranas</t>
  </si>
  <si>
    <t>54836</t>
  </si>
  <si>
    <t>El Mecate</t>
  </si>
  <si>
    <t>54840</t>
  </si>
  <si>
    <t>La Toscana</t>
  </si>
  <si>
    <t>Dos Ríos Segunda Sección</t>
  </si>
  <si>
    <t>Juan Diego</t>
  </si>
  <si>
    <t>Los Morales 2a Sección</t>
  </si>
  <si>
    <t>Galaxia Cuautitlán</t>
  </si>
  <si>
    <t>54850</t>
  </si>
  <si>
    <t>Dos Ríos Primera Sección</t>
  </si>
  <si>
    <t>Xaltipa (Jaltipa)</t>
  </si>
  <si>
    <t>Rancho Santa Elena</t>
  </si>
  <si>
    <t>Real de San Fernando</t>
  </si>
  <si>
    <t>54855</t>
  </si>
  <si>
    <t>Tizoc</t>
  </si>
  <si>
    <t>54857</t>
  </si>
  <si>
    <t>Villas de Cuautitlán</t>
  </si>
  <si>
    <t>Villas Olivo</t>
  </si>
  <si>
    <t>54858</t>
  </si>
  <si>
    <t>Cebadales Primera Sección</t>
  </si>
  <si>
    <t>54860</t>
  </si>
  <si>
    <t>San Mateo Ixtacalco Fracción Tlaxculpas</t>
  </si>
  <si>
    <t>54870</t>
  </si>
  <si>
    <t>San Blas I</t>
  </si>
  <si>
    <t>San Blas II</t>
  </si>
  <si>
    <t>San José Milla</t>
  </si>
  <si>
    <t>Santa Ana Tlaltepan</t>
  </si>
  <si>
    <t>Misiones I</t>
  </si>
  <si>
    <t>Rancho San Blas</t>
  </si>
  <si>
    <t>54875</t>
  </si>
  <si>
    <t>Foresta Residencial</t>
  </si>
  <si>
    <t>Cristal</t>
  </si>
  <si>
    <t>Mayorazgos</t>
  </si>
  <si>
    <t>Las Patricias I y II</t>
  </si>
  <si>
    <t>54877</t>
  </si>
  <si>
    <t>El Paraíso FOVISSSTE</t>
  </si>
  <si>
    <t>54878</t>
  </si>
  <si>
    <t>El Infiernillo</t>
  </si>
  <si>
    <t>54879</t>
  </si>
  <si>
    <t>El Partidor</t>
  </si>
  <si>
    <t>Nueva Españita</t>
  </si>
  <si>
    <t>Puente Jabonero</t>
  </si>
  <si>
    <t>Necapa</t>
  </si>
  <si>
    <t>54880</t>
  </si>
  <si>
    <t>Rancho el Bañadero</t>
  </si>
  <si>
    <t>Melchor Ocampo</t>
  </si>
  <si>
    <t>Melchor Ocampo Centro</t>
  </si>
  <si>
    <t>54882</t>
  </si>
  <si>
    <t>San Francisco Tenopalco</t>
  </si>
  <si>
    <t>54883</t>
  </si>
  <si>
    <t>Virgen de Guadalupe</t>
  </si>
  <si>
    <t>54884</t>
  </si>
  <si>
    <t>De los Milagros</t>
  </si>
  <si>
    <t>Xacopinca</t>
  </si>
  <si>
    <t>54890</t>
  </si>
  <si>
    <t>Visitación</t>
  </si>
  <si>
    <t>54893</t>
  </si>
  <si>
    <t>Xoquimiquía</t>
  </si>
  <si>
    <t>Bicentenario</t>
  </si>
  <si>
    <t>2 de Septiembre</t>
  </si>
  <si>
    <t>Cañaditas</t>
  </si>
  <si>
    <t>Lomas de Tenapalco</t>
  </si>
  <si>
    <t>54894</t>
  </si>
  <si>
    <t>Los Álamos II</t>
  </si>
  <si>
    <t>54900</t>
  </si>
  <si>
    <t>Belém</t>
  </si>
  <si>
    <t>Tultitlán</t>
  </si>
  <si>
    <t>Tultitlán de Mariano Escobedo</t>
  </si>
  <si>
    <t>Tultitlán de Mariano Escobedo Centro</t>
  </si>
  <si>
    <t>Residencial los Reyes</t>
  </si>
  <si>
    <t>54910</t>
  </si>
  <si>
    <t>Fuentes del Valle</t>
  </si>
  <si>
    <t>Villas de San José</t>
  </si>
  <si>
    <t>Villa Esmeralda</t>
  </si>
  <si>
    <t>Los Agaves Tultitlán</t>
  </si>
  <si>
    <t>Los Portales</t>
  </si>
  <si>
    <t>La Mariscala</t>
  </si>
  <si>
    <t>La Ponderosa</t>
  </si>
  <si>
    <t>Jardines de Tultitlán</t>
  </si>
  <si>
    <t>54913</t>
  </si>
  <si>
    <t>COCEM</t>
  </si>
  <si>
    <t>Sol de Tultitlán (Zona Oriente)</t>
  </si>
  <si>
    <t>Recursos Hidráulicos</t>
  </si>
  <si>
    <t>Villas Jardín</t>
  </si>
  <si>
    <t>Bosques de Tultitlán</t>
  </si>
  <si>
    <t>Quinta el Ángel</t>
  </si>
  <si>
    <t>Ampliación COCEM</t>
  </si>
  <si>
    <t>Residencial del Sol</t>
  </si>
  <si>
    <t>54914</t>
  </si>
  <si>
    <t>Unidad Electricistas</t>
  </si>
  <si>
    <t>54915</t>
  </si>
  <si>
    <t>El Obelisco</t>
  </si>
  <si>
    <t>Porto Alegre</t>
  </si>
  <si>
    <t>54916</t>
  </si>
  <si>
    <t>Lázaro Cárdenas (Zona Hornos)</t>
  </si>
  <si>
    <t>54918</t>
  </si>
  <si>
    <t>Cartagena</t>
  </si>
  <si>
    <t>El Cueyamil</t>
  </si>
  <si>
    <t>54920</t>
  </si>
  <si>
    <t>Hogares de Castera</t>
  </si>
  <si>
    <t>Jardines de los Claustros III</t>
  </si>
  <si>
    <t>San Pablo Castera II</t>
  </si>
  <si>
    <t>Estrella de Tultitlán (Lote 55 Pte.)</t>
  </si>
  <si>
    <t>54924</t>
  </si>
  <si>
    <t>Llanuras</t>
  </si>
  <si>
    <t>El Kiosco</t>
  </si>
  <si>
    <t>Conjunto Cristal</t>
  </si>
  <si>
    <t>Lote 104 (Tehuantepec)</t>
  </si>
  <si>
    <t>54925</t>
  </si>
  <si>
    <t>Hacienda San Pablo</t>
  </si>
  <si>
    <t>Prados B</t>
  </si>
  <si>
    <t>54926</t>
  </si>
  <si>
    <t>Estepas</t>
  </si>
  <si>
    <t>Lote 55 (Los Tejados)</t>
  </si>
  <si>
    <t>Sustitución Arista</t>
  </si>
  <si>
    <t>Los Agaves (Lote 71)</t>
  </si>
  <si>
    <t>Galaxias Tultitlán</t>
  </si>
  <si>
    <t>54927</t>
  </si>
  <si>
    <t>Mariano Escobedo (los Faroles)</t>
  </si>
  <si>
    <t>Hogares de Castera Lote 73</t>
  </si>
  <si>
    <t>Lote 41 (El Carmen)</t>
  </si>
  <si>
    <t>Emilio Chuayffet</t>
  </si>
  <si>
    <t>54929</t>
  </si>
  <si>
    <t>Alborada I</t>
  </si>
  <si>
    <t>La Alborada Vallas</t>
  </si>
  <si>
    <t>Nuevo INFONAVIT</t>
  </si>
  <si>
    <t>Unidad Morelos 3ra. Sección INFONAVIT</t>
  </si>
  <si>
    <t>Lote 12 (Crepúsculo)</t>
  </si>
  <si>
    <t>Villas Loreto</t>
  </si>
  <si>
    <t>Jardines de los Claustros VI</t>
  </si>
  <si>
    <t>54930</t>
  </si>
  <si>
    <t>Privada los Prados</t>
  </si>
  <si>
    <t>Solar San Pablo</t>
  </si>
  <si>
    <t>Quintas San Pablo</t>
  </si>
  <si>
    <t>Lomas de San Pablo</t>
  </si>
  <si>
    <t>Granjas San Pablo</t>
  </si>
  <si>
    <t>Izcalli Rinconada</t>
  </si>
  <si>
    <t>Jardines de los Claustros IV</t>
  </si>
  <si>
    <t>Jardines de los Claustros V</t>
  </si>
  <si>
    <t>Llanura Verde</t>
  </si>
  <si>
    <t>Pensamientos</t>
  </si>
  <si>
    <t>San Pablo de las Salinas</t>
  </si>
  <si>
    <t>Solidaridad Social (Lote 105)</t>
  </si>
  <si>
    <t>Unidad Morelos 2da. Sección</t>
  </si>
  <si>
    <t>Lote 92 (Las Rosas)</t>
  </si>
  <si>
    <t>54932</t>
  </si>
  <si>
    <t>Magnolias</t>
  </si>
  <si>
    <t>Conjunto Fortuna</t>
  </si>
  <si>
    <t>IMMEX II</t>
  </si>
  <si>
    <t>Magnolias 2000</t>
  </si>
  <si>
    <t>Lote 105 (Ébano)</t>
  </si>
  <si>
    <t>Villas de San Pablo</t>
  </si>
  <si>
    <t>Residencial Magnolias</t>
  </si>
  <si>
    <t>San Pablo III-B</t>
  </si>
  <si>
    <t>San Pablo III-A</t>
  </si>
  <si>
    <t>Residencial San Pablo II</t>
  </si>
  <si>
    <t>Villas San Pablo (Lote 117 Sur)</t>
  </si>
  <si>
    <t>54933</t>
  </si>
  <si>
    <t>Azul Cielo</t>
  </si>
  <si>
    <t>Coyoli Martínez</t>
  </si>
  <si>
    <t>Izcalli San Pablo</t>
  </si>
  <si>
    <t>Jardines de San Pablo</t>
  </si>
  <si>
    <t>Parque de San Pablo</t>
  </si>
  <si>
    <t>Verde Claro</t>
  </si>
  <si>
    <t>Lote 93 (Amalia)</t>
  </si>
  <si>
    <t>Plaza Jardines</t>
  </si>
  <si>
    <t>Residencial La Esperanza</t>
  </si>
  <si>
    <t>54934</t>
  </si>
  <si>
    <t>El Rocío</t>
  </si>
  <si>
    <t>Gustavo Baz</t>
  </si>
  <si>
    <t>Prados A</t>
  </si>
  <si>
    <t>54935</t>
  </si>
  <si>
    <t>Casas Alfa</t>
  </si>
  <si>
    <t>Casitas San Pablo</t>
  </si>
  <si>
    <t>Jardines de los Claustros I</t>
  </si>
  <si>
    <t>Jardines de los Claustros II</t>
  </si>
  <si>
    <t>Alborada II</t>
  </si>
  <si>
    <t>Unidad Morelos 3ra. Sección</t>
  </si>
  <si>
    <t>Residencial Morelos</t>
  </si>
  <si>
    <t>Lote 84 (Las Adelas)</t>
  </si>
  <si>
    <t>Lote 82 (Guillermo González C.)</t>
  </si>
  <si>
    <t>El Faro (Lote 3 Pte.)</t>
  </si>
  <si>
    <t>Conjunto San Pablo</t>
  </si>
  <si>
    <t>Lote 52 (Torres Tultitlán)</t>
  </si>
  <si>
    <t>Las Calderas</t>
  </si>
  <si>
    <t>Portal San Pablo</t>
  </si>
  <si>
    <t>Portal San Pablo II</t>
  </si>
  <si>
    <t>Las Almenas</t>
  </si>
  <si>
    <t>Lava 46</t>
  </si>
  <si>
    <t>54938</t>
  </si>
  <si>
    <t>Ampliación San Pablo de las Salinas</t>
  </si>
  <si>
    <t>Lote 64 (Octavio Paz)</t>
  </si>
  <si>
    <t>Lote 47 (El Reloj Residencial)</t>
  </si>
  <si>
    <t>Lote 48 (El Reloj Cronos)</t>
  </si>
  <si>
    <t>Arboledas (lote 49)</t>
  </si>
  <si>
    <t>Lote 62 (Juan Rulfo)</t>
  </si>
  <si>
    <t>Arcos I</t>
  </si>
  <si>
    <t>Lote 50 B (Las Laderas)</t>
  </si>
  <si>
    <t>Lote 46 (El Reloj Villas)</t>
  </si>
  <si>
    <t>Lote 63 Conjunto Pilares</t>
  </si>
  <si>
    <t>Lote 50 A</t>
  </si>
  <si>
    <t>Lote 50 D</t>
  </si>
  <si>
    <t>Lote 50 C (Real De Tultitlán)</t>
  </si>
  <si>
    <t>Lote 59 (Torres del Reloj)</t>
  </si>
  <si>
    <t>Lote 76 (El Reloj)</t>
  </si>
  <si>
    <t>Villas Tultitlán (Lote 65)</t>
  </si>
  <si>
    <t>Arcos V</t>
  </si>
  <si>
    <t>Arcos IV</t>
  </si>
  <si>
    <t>Arcos III</t>
  </si>
  <si>
    <t>Arcos II</t>
  </si>
  <si>
    <t>Villas Santa Teresita</t>
  </si>
  <si>
    <t>Bonito Tultitlán (lote 60)</t>
  </si>
  <si>
    <t>Arcos VI</t>
  </si>
  <si>
    <t>54939</t>
  </si>
  <si>
    <t>Paraje San Pablito</t>
  </si>
  <si>
    <t>54940</t>
  </si>
  <si>
    <t>Lechería</t>
  </si>
  <si>
    <t>Corredor Lechería-Cuautitlán</t>
  </si>
  <si>
    <t>54942</t>
  </si>
  <si>
    <t>La Libertad</t>
  </si>
  <si>
    <t>Ampliación Las Torres Segunda Sección</t>
  </si>
  <si>
    <t>Las Torres I</t>
  </si>
  <si>
    <t>54943</t>
  </si>
  <si>
    <t>Ciudad Labor</t>
  </si>
  <si>
    <t>Ojo de Agua Primera Sección</t>
  </si>
  <si>
    <t>Ojo de Agua Segunda Sección</t>
  </si>
  <si>
    <t>54944</t>
  </si>
  <si>
    <t>San Francisco Chilpan</t>
  </si>
  <si>
    <t>Buenavista Parte Alta</t>
  </si>
  <si>
    <t>La Loma I</t>
  </si>
  <si>
    <t>Villas de San Francisco Chilpan</t>
  </si>
  <si>
    <t>Buenavista Parte Baja</t>
  </si>
  <si>
    <t>El Golfo</t>
  </si>
  <si>
    <t>Arbolada la Loma</t>
  </si>
  <si>
    <t>La Loma II</t>
  </si>
  <si>
    <t>La Loma III</t>
  </si>
  <si>
    <t>Plaza Arbolada la Loma</t>
  </si>
  <si>
    <t>Ampliación El Fresno</t>
  </si>
  <si>
    <t>Conjunto Urbano La Loma</t>
  </si>
  <si>
    <t>Villas de San Francisco II</t>
  </si>
  <si>
    <t>Ejido Buenavista</t>
  </si>
  <si>
    <t>54945</t>
  </si>
  <si>
    <t>Izcalli del Valle</t>
  </si>
  <si>
    <t>Valle de Tules</t>
  </si>
  <si>
    <t>Nueva Tultitlán</t>
  </si>
  <si>
    <t>Estado de México</t>
  </si>
  <si>
    <t>54946</t>
  </si>
  <si>
    <t>54947</t>
  </si>
  <si>
    <t>Ejido de San Antonio Tultitlán</t>
  </si>
  <si>
    <t>54948</t>
  </si>
  <si>
    <t>Bello Horizonte</t>
  </si>
  <si>
    <t>San Mateo Cuautepec</t>
  </si>
  <si>
    <t>Solidaridad 1ra. Sección</t>
  </si>
  <si>
    <t>Solidaridad 3ra. Sección</t>
  </si>
  <si>
    <t>Solidaridad 2da. Sección</t>
  </si>
  <si>
    <t>54949</t>
  </si>
  <si>
    <t>Las Terrazas</t>
  </si>
  <si>
    <t>Conjunto Brillante</t>
  </si>
  <si>
    <t>Santa María Cuautepec</t>
  </si>
  <si>
    <t>Mayorazgo de Tultitlán</t>
  </si>
  <si>
    <t>Ejido Santa María Cuautepec</t>
  </si>
  <si>
    <t>54950</t>
  </si>
  <si>
    <t>La Sardaña</t>
  </si>
  <si>
    <t>54954</t>
  </si>
  <si>
    <t>Rinconada San Marcos</t>
  </si>
  <si>
    <t>Ampliación San Marcos</t>
  </si>
  <si>
    <t>54955</t>
  </si>
  <si>
    <t>Ampliación Buenavista</t>
  </si>
  <si>
    <t>Ampliación Buenavista 2da. Sección</t>
  </si>
  <si>
    <t>Ampliación Buenavista 1ra. Sección</t>
  </si>
  <si>
    <t>54957</t>
  </si>
  <si>
    <t>Ampliación El Tesoro</t>
  </si>
  <si>
    <t>Sierra de Guadalupe</t>
  </si>
  <si>
    <t>54958</t>
  </si>
  <si>
    <t>Lomas de Cartagena</t>
  </si>
  <si>
    <t>Lomas del Parque I</t>
  </si>
  <si>
    <t>Ampliación La Sardaña</t>
  </si>
  <si>
    <t>Los Tulipanes</t>
  </si>
  <si>
    <t>Lomas del Parque III</t>
  </si>
  <si>
    <t>Lomas del Parque II</t>
  </si>
  <si>
    <t>FIMESA II (Ampliación la Sardaña)</t>
  </si>
  <si>
    <t>54959</t>
  </si>
  <si>
    <t>Corredor López Portillo</t>
  </si>
  <si>
    <t>FIMESA I (El Paraje)</t>
  </si>
  <si>
    <t>54960</t>
  </si>
  <si>
    <t>San Juan Xocotla</t>
  </si>
  <si>
    <t>Tultepec</t>
  </si>
  <si>
    <t>Santa Maria Tultepec</t>
  </si>
  <si>
    <t>Tultepec Centro</t>
  </si>
  <si>
    <t>San Rafael Ixtlahuaca</t>
  </si>
  <si>
    <t>54962</t>
  </si>
  <si>
    <t>Tlamelaca</t>
  </si>
  <si>
    <t>San Pablo Otlica</t>
  </si>
  <si>
    <t>Paraje Trigo Tenco</t>
  </si>
  <si>
    <t>54963</t>
  </si>
  <si>
    <t>San Martín El Calvario</t>
  </si>
  <si>
    <t>San Antonio el Cuadro</t>
  </si>
  <si>
    <t>Ejido del Quemado</t>
  </si>
  <si>
    <t>Antigua</t>
  </si>
  <si>
    <t>El Cuquío</t>
  </si>
  <si>
    <t>Nodín</t>
  </si>
  <si>
    <t>54964</t>
  </si>
  <si>
    <t>Santa Isabel Nepantla</t>
  </si>
  <si>
    <t>San Miguel Otlica</t>
  </si>
  <si>
    <t>Oxtoc</t>
  </si>
  <si>
    <t>54965</t>
  </si>
  <si>
    <t>Jardines de Santa Cruz</t>
  </si>
  <si>
    <t>La Morita</t>
  </si>
  <si>
    <t>Tepetlixco</t>
  </si>
  <si>
    <t>Emiquía</t>
  </si>
  <si>
    <t>Ampliación La Piedad</t>
  </si>
  <si>
    <t>54966</t>
  </si>
  <si>
    <t>Guadalupe Tlazintla</t>
  </si>
  <si>
    <t>54967</t>
  </si>
  <si>
    <t>54970</t>
  </si>
  <si>
    <t>Vicente Suárez</t>
  </si>
  <si>
    <t>Lomas de Tultepec</t>
  </si>
  <si>
    <t>Fresnos</t>
  </si>
  <si>
    <t>54972</t>
  </si>
  <si>
    <t>El Progreso (Villa Esmeralda)</t>
  </si>
  <si>
    <t>Cajiga (Ejido de Tultepec)</t>
  </si>
  <si>
    <t>54974</t>
  </si>
  <si>
    <t>Adoberas</t>
  </si>
  <si>
    <t>54975</t>
  </si>
  <si>
    <t>54976</t>
  </si>
  <si>
    <t>San Antonio Xahuento</t>
  </si>
  <si>
    <t>54977</t>
  </si>
  <si>
    <t>La Saucera</t>
  </si>
  <si>
    <t>54980</t>
  </si>
  <si>
    <t>Santiago Teyahualco</t>
  </si>
  <si>
    <t>Hacienda del Jardín</t>
  </si>
  <si>
    <t>Villas de Loreto</t>
  </si>
  <si>
    <t>54983</t>
  </si>
  <si>
    <t>San Pablito (Paraje San Pablito)</t>
  </si>
  <si>
    <t>54984</t>
  </si>
  <si>
    <t>Paseos de Tultepec I</t>
  </si>
  <si>
    <t>Paseos de Tultepec II</t>
  </si>
  <si>
    <t>El Bosque Tultepec</t>
  </si>
  <si>
    <t>El Tecompa</t>
  </si>
  <si>
    <t>La Mitra</t>
  </si>
  <si>
    <t>54985</t>
  </si>
  <si>
    <t>INFONAVIT C.T.M. San Pablo Tultepec</t>
  </si>
  <si>
    <t>54986</t>
  </si>
  <si>
    <t>Diez de Junio</t>
  </si>
  <si>
    <t>54987</t>
  </si>
  <si>
    <t>Hacienda Real de Tultepec</t>
  </si>
  <si>
    <t>Arcos Tultepec</t>
  </si>
  <si>
    <t>54990</t>
  </si>
  <si>
    <t>Teyahualco</t>
  </si>
  <si>
    <t>55000</t>
  </si>
  <si>
    <t>San Cristóbal Centro</t>
  </si>
  <si>
    <t>Ecatepec de Morelos</t>
  </si>
  <si>
    <t>Ecatepec Centro</t>
  </si>
  <si>
    <t>La Cruz de San Cristóbal</t>
  </si>
  <si>
    <t>55010</t>
  </si>
  <si>
    <t>Bonito Arboledas</t>
  </si>
  <si>
    <t>Privada de Ecatepec</t>
  </si>
  <si>
    <t>Camino Nacional</t>
  </si>
  <si>
    <t>Ampliación Guadalupe Victoria</t>
  </si>
  <si>
    <t>Pozo de la Pila</t>
  </si>
  <si>
    <t>El Progreso de Guadalupe Victoria</t>
  </si>
  <si>
    <t>Rancho Victoria II</t>
  </si>
  <si>
    <t>Barrio Nuevo Tultitlán</t>
  </si>
  <si>
    <t>Rancho Victoria</t>
  </si>
  <si>
    <t>El Obraje (Diamante)</t>
  </si>
  <si>
    <t>Mathzi II</t>
  </si>
  <si>
    <t>Mathzi I</t>
  </si>
  <si>
    <t>El Diamante</t>
  </si>
  <si>
    <t>Las Piedras</t>
  </si>
  <si>
    <t>El Manchon</t>
  </si>
  <si>
    <t>Bonito las Flores</t>
  </si>
  <si>
    <t>Mathzi III</t>
  </si>
  <si>
    <t>55014</t>
  </si>
  <si>
    <t>Parque Residencial Coacalco</t>
  </si>
  <si>
    <t>55016</t>
  </si>
  <si>
    <t>Tío Marin</t>
  </si>
  <si>
    <t>Tía Joaquina</t>
  </si>
  <si>
    <t>Villas de la Joya</t>
  </si>
  <si>
    <t>Torres de Altavista</t>
  </si>
  <si>
    <t>Mesa de los Leones</t>
  </si>
  <si>
    <t>55017</t>
  </si>
  <si>
    <t>55018</t>
  </si>
  <si>
    <t>FOVISSSTE (José María Morelos y Pavón)</t>
  </si>
  <si>
    <t>Granja el Rosal</t>
  </si>
  <si>
    <t>Ecatepec 2000</t>
  </si>
  <si>
    <t>55020</t>
  </si>
  <si>
    <t>Misión de los 40</t>
  </si>
  <si>
    <t>Panitzin</t>
  </si>
  <si>
    <t>Sergio Méndez Arceo</t>
  </si>
  <si>
    <t>Boulevares de San Cristóbal</t>
  </si>
  <si>
    <t>Boulevares la Nacional</t>
  </si>
  <si>
    <t>Ex-Hacienda Jauregui</t>
  </si>
  <si>
    <t>Unidad Magisterial Eva Samano</t>
  </si>
  <si>
    <t>Bosques de San Javier</t>
  </si>
  <si>
    <t>El Terremote</t>
  </si>
  <si>
    <t>Martell</t>
  </si>
  <si>
    <t>Bursaab</t>
  </si>
  <si>
    <t>Plazas Ecatepec</t>
  </si>
  <si>
    <t>Residencial San Cristóbal</t>
  </si>
  <si>
    <t>Tierra Blanca Segunda Sección (Ejido Ecatepec)</t>
  </si>
  <si>
    <t>55023</t>
  </si>
  <si>
    <t>Los Héroes Ecatepec Sección I</t>
  </si>
  <si>
    <t>Los Héroes Ecatepec Sección III</t>
  </si>
  <si>
    <t>Los Héroes Ecatepec Sección II</t>
  </si>
  <si>
    <t>Los Héroes Ecatepec Sección IV</t>
  </si>
  <si>
    <t>55024</t>
  </si>
  <si>
    <t>Ejidos de San Cristóbal</t>
  </si>
  <si>
    <t>55025</t>
  </si>
  <si>
    <t>San Benjamin</t>
  </si>
  <si>
    <t>Santa Águeda</t>
  </si>
  <si>
    <t>Galaxia Ecatepec</t>
  </si>
  <si>
    <t>Ampliación el Carmen</t>
  </si>
  <si>
    <t>55027</t>
  </si>
  <si>
    <t>55028</t>
  </si>
  <si>
    <t>55029</t>
  </si>
  <si>
    <t>Granjas Ecatepec 1a Sección</t>
  </si>
  <si>
    <t>Granjas Ecatepec 2a Sección</t>
  </si>
  <si>
    <t>Ehécatl (Paseos de Ecatepec)</t>
  </si>
  <si>
    <t>San Andrés Ejidos</t>
  </si>
  <si>
    <t>Laguna del Rey</t>
  </si>
  <si>
    <t>Potrero de Rey</t>
  </si>
  <si>
    <t>Abel Martínez Montañez</t>
  </si>
  <si>
    <t>Playa Golondrinas</t>
  </si>
  <si>
    <t>Ampliación Progreso Guadalupe Victoria</t>
  </si>
  <si>
    <t>55030</t>
  </si>
  <si>
    <t>Colinas de Ecatepec</t>
  </si>
  <si>
    <t>Chula Vista</t>
  </si>
  <si>
    <t>Doce de Diciembre</t>
  </si>
  <si>
    <t>Tata Félix</t>
  </si>
  <si>
    <t>Hogares Marla</t>
  </si>
  <si>
    <t>Izcalli Ecatepec</t>
  </si>
  <si>
    <t>Ampliación Izcalli Ecatepec Tata Félix</t>
  </si>
  <si>
    <t>La Curiela</t>
  </si>
  <si>
    <t>55036</t>
  </si>
  <si>
    <t>La Panorámica</t>
  </si>
  <si>
    <t>55037</t>
  </si>
  <si>
    <t>55038</t>
  </si>
  <si>
    <t>Floresta</t>
  </si>
  <si>
    <t>55039</t>
  </si>
  <si>
    <t>Las Palmas II</t>
  </si>
  <si>
    <t>Las Palmas I</t>
  </si>
  <si>
    <t>55040</t>
  </si>
  <si>
    <t>Álamos de San Cristóbal</t>
  </si>
  <si>
    <t>Boulevares Impala</t>
  </si>
  <si>
    <t>Casas Coloniales Morelos</t>
  </si>
  <si>
    <t>Fuentes de San Cristóbal</t>
  </si>
  <si>
    <t>Hogares Mexicanos</t>
  </si>
  <si>
    <t>Jardines de Ecatepec</t>
  </si>
  <si>
    <t>La Propiedad</t>
  </si>
  <si>
    <t>Renovación Jajalpa</t>
  </si>
  <si>
    <t>San Juan Alcahuacan</t>
  </si>
  <si>
    <t>55050</t>
  </si>
  <si>
    <t>El Salado</t>
  </si>
  <si>
    <t>Vivienda del Taxista</t>
  </si>
  <si>
    <t>Adolfo Ruiz Cortines</t>
  </si>
  <si>
    <t>Bosques de Ecatepec</t>
  </si>
  <si>
    <t>Residencial Fuentes de Ecatepec</t>
  </si>
  <si>
    <t>Izcalli Jardines</t>
  </si>
  <si>
    <t>Nuevo Diaz Ordaz</t>
  </si>
  <si>
    <t>Rinconada San Martín</t>
  </si>
  <si>
    <t>Ex Rancho Jajalpa</t>
  </si>
  <si>
    <t>Rancho Jajalpa</t>
  </si>
  <si>
    <t>Pirules de Villancico 2a Sección</t>
  </si>
  <si>
    <t>55055</t>
  </si>
  <si>
    <t>La Veleta</t>
  </si>
  <si>
    <t>Jardines de los Báez 1a Sección</t>
  </si>
  <si>
    <t>Jardines de los Báez 2a Sección</t>
  </si>
  <si>
    <t>Jardines de los Báez 3a Sección</t>
  </si>
  <si>
    <t>Llano de los Báez</t>
  </si>
  <si>
    <t>Ampliación Llano de los Báez Sección Izcalli</t>
  </si>
  <si>
    <t>Jubilados y Pensionados</t>
  </si>
  <si>
    <t>El Sol de Ecatepec</t>
  </si>
  <si>
    <t>55056</t>
  </si>
  <si>
    <t>Villas de Ecatepec</t>
  </si>
  <si>
    <t>55059</t>
  </si>
  <si>
    <t>Pirules de Villancico 1a Sección</t>
  </si>
  <si>
    <t>55060</t>
  </si>
  <si>
    <t>Venta de Carpio</t>
  </si>
  <si>
    <t>Los Héroes Ecatepec Sección V</t>
  </si>
  <si>
    <t>Privadas de Ecatepec</t>
  </si>
  <si>
    <t>55063</t>
  </si>
  <si>
    <t>Ciudad Cuauhtémoc Sección Chiconautla 3000</t>
  </si>
  <si>
    <t>55064</t>
  </si>
  <si>
    <t>Ciudad Cuauhtémoc Sección Nopalera I y II</t>
  </si>
  <si>
    <t>San Isidro Atlautenco</t>
  </si>
  <si>
    <t>Ampliación San Isidro Atlautenco</t>
  </si>
  <si>
    <t>Vistas de Ecatepec (Sección B)</t>
  </si>
  <si>
    <t>La Venta (La Guadalupana)</t>
  </si>
  <si>
    <t>Vistas de Ecatepec (Sección A)</t>
  </si>
  <si>
    <t>Joyas de Atlautenco</t>
  </si>
  <si>
    <t>55065</t>
  </si>
  <si>
    <t>Santa Cruz Venta de Carpio</t>
  </si>
  <si>
    <t>55066</t>
  </si>
  <si>
    <t>Terremote</t>
  </si>
  <si>
    <t>Pirules de Bayisco</t>
  </si>
  <si>
    <t>Casas Reales</t>
  </si>
  <si>
    <t>Santa María Chiconautla</t>
  </si>
  <si>
    <t>Santo Tomás Chiconautla</t>
  </si>
  <si>
    <t>Zopilocalco</t>
  </si>
  <si>
    <t>Bosques de Santo Tomás</t>
  </si>
  <si>
    <t>Portal Chiconautla</t>
  </si>
  <si>
    <t>Los Ídolos</t>
  </si>
  <si>
    <t>Jaime Salvador</t>
  </si>
  <si>
    <t>La Cerca</t>
  </si>
  <si>
    <t>55067</t>
  </si>
  <si>
    <t>Ciudad Cuauhtémoc Sección Geo 2000</t>
  </si>
  <si>
    <t>Ciudad Cuauhtémoc Sección Tepoztlaco</t>
  </si>
  <si>
    <t>Ciudad Cuauhtémoc Sección Cuitlahuac</t>
  </si>
  <si>
    <t>Ciudad Cuauhtémoc Sección Embajada</t>
  </si>
  <si>
    <t>Ciudad Cuauhtémoc Sección Moctezuma</t>
  </si>
  <si>
    <t>Ciudad Cuauhtémoc Sección Quetzalcoatl</t>
  </si>
  <si>
    <t>Ciudad Cuauhtémoc Sección Tizoc</t>
  </si>
  <si>
    <t>Ciudad Cuauhtémoc Sección Tonatiuh</t>
  </si>
  <si>
    <t>Ciudad Cuauhtémoc Sección Xochiquetzal</t>
  </si>
  <si>
    <t>Los Llanetes</t>
  </si>
  <si>
    <t>Coyometla</t>
  </si>
  <si>
    <t>Ciudad Cuauhtémoc Sección Tlaloc</t>
  </si>
  <si>
    <t>La Fortaleza</t>
  </si>
  <si>
    <t>Moneda de 100 Pesos</t>
  </si>
  <si>
    <t>Tepetzingo el Chico</t>
  </si>
  <si>
    <t>Ciudad Cuauhtémoc Sección Tepetzingo</t>
  </si>
  <si>
    <t>C.T.M. Guadalupana</t>
  </si>
  <si>
    <t>El Hoyo del Tepetate</t>
  </si>
  <si>
    <t>55068</t>
  </si>
  <si>
    <t>El Hoyo</t>
  </si>
  <si>
    <t>Ignacio Pichardo Pagaza</t>
  </si>
  <si>
    <t>55069</t>
  </si>
  <si>
    <t>55070</t>
  </si>
  <si>
    <t>Carlos Salinas de Gortari</t>
  </si>
  <si>
    <t>Colonial Ecatepec</t>
  </si>
  <si>
    <t>19 de Septiembre</t>
  </si>
  <si>
    <t>Ampliación 19 de Septiembre</t>
  </si>
  <si>
    <t>Plan de Arroyo</t>
  </si>
  <si>
    <t>Jardines de Morelos Sección Cerros</t>
  </si>
  <si>
    <t>Jardines de Morelos Sección Elementos</t>
  </si>
  <si>
    <t>Jardines de Morelos Sección Flores</t>
  </si>
  <si>
    <t>Jardines de Morelos Sección Fuentes</t>
  </si>
  <si>
    <t>Jardines de Morelos Sección Islas</t>
  </si>
  <si>
    <t>Jardines de Morelos Sección Bosques</t>
  </si>
  <si>
    <t>Jardines de Morelos Sección Lagos</t>
  </si>
  <si>
    <t>Jardines de Morelos Sección Montes</t>
  </si>
  <si>
    <t>Jardines de Morelos Sección Playas</t>
  </si>
  <si>
    <t>Jardines de Morelos Sección Ríos</t>
  </si>
  <si>
    <t>Llanos de Morelos I</t>
  </si>
  <si>
    <t>Llanos de Morelos II</t>
  </si>
  <si>
    <t>Sol II</t>
  </si>
  <si>
    <t>Julia Marin</t>
  </si>
  <si>
    <t>Profopec (Polígonos VII)</t>
  </si>
  <si>
    <t>55074</t>
  </si>
  <si>
    <t>Mexicanos Unidos I</t>
  </si>
  <si>
    <t>Playas de San Juan</t>
  </si>
  <si>
    <t>Uprovi</t>
  </si>
  <si>
    <t>Viento Nuevo</t>
  </si>
  <si>
    <t>Los Alcatraces</t>
  </si>
  <si>
    <t>Ampliación 19 de Septiembre 1A Sección</t>
  </si>
  <si>
    <t>Los Cordeles</t>
  </si>
  <si>
    <t>Mexicanos Unidos II</t>
  </si>
  <si>
    <t>Ejido de Atlautenco</t>
  </si>
  <si>
    <t>55075</t>
  </si>
  <si>
    <t>Jardines de Morelos 5a Sección</t>
  </si>
  <si>
    <t>55076</t>
  </si>
  <si>
    <t>55080</t>
  </si>
  <si>
    <t>Arboledas de San Carlos</t>
  </si>
  <si>
    <t>Xochicuac I</t>
  </si>
  <si>
    <t>Jesús Sánchez</t>
  </si>
  <si>
    <t>Nuevo Laredo</t>
  </si>
  <si>
    <t>Xochicuac II</t>
  </si>
  <si>
    <t>Lomas de Ecatepec</t>
  </si>
  <si>
    <t>Lomas de Atzolco</t>
  </si>
  <si>
    <t>55084</t>
  </si>
  <si>
    <t>55085</t>
  </si>
  <si>
    <t>Viveros Tulpetlac</t>
  </si>
  <si>
    <t>55087</t>
  </si>
  <si>
    <t>Lomas de San Carlos Zona Comunal</t>
  </si>
  <si>
    <t>55090</t>
  </si>
  <si>
    <t>El Arbolito Jajalpa</t>
  </si>
  <si>
    <t>El Jaguey</t>
  </si>
  <si>
    <t>San José Jajalpa</t>
  </si>
  <si>
    <t>Jajalpa</t>
  </si>
  <si>
    <t>Las Palmas Ecatepec</t>
  </si>
  <si>
    <t>Obrera Jajalpa</t>
  </si>
  <si>
    <t>Jajalpa Olímpica</t>
  </si>
  <si>
    <t>Río Piedras</t>
  </si>
  <si>
    <t>Bonito Ecatepec</t>
  </si>
  <si>
    <t>Ecatepec 40 Casas</t>
  </si>
  <si>
    <t>55094</t>
  </si>
  <si>
    <t>Villas Jajalpa</t>
  </si>
  <si>
    <t>55095</t>
  </si>
  <si>
    <t>55100</t>
  </si>
  <si>
    <t>Jardines de Cerro Gordo</t>
  </si>
  <si>
    <t>Los Reyes Ecatepec</t>
  </si>
  <si>
    <t>Río de Luz</t>
  </si>
  <si>
    <t>Industrias Ecatepec</t>
  </si>
  <si>
    <t>Tulpetlac</t>
  </si>
  <si>
    <t>Villas 1o de Agosto</t>
  </si>
  <si>
    <t>Pro Revolución</t>
  </si>
  <si>
    <t>Viviendas Venta de Carpio</t>
  </si>
  <si>
    <t>Primero de Mayo</t>
  </si>
  <si>
    <t>Patrimonio Social</t>
  </si>
  <si>
    <t>Villa 1o de Mayo</t>
  </si>
  <si>
    <t>55104</t>
  </si>
  <si>
    <t>Granjas Populares Guadalupe Tulpetlac</t>
  </si>
  <si>
    <t>55105</t>
  </si>
  <si>
    <t>Ignacio L. Vallarta</t>
  </si>
  <si>
    <t>55107</t>
  </si>
  <si>
    <t>Industrias Tulpetlac</t>
  </si>
  <si>
    <t>55114</t>
  </si>
  <si>
    <t>Tolotzin I</t>
  </si>
  <si>
    <t>55115</t>
  </si>
  <si>
    <t>José María Morelos y Pavón Sagitario X</t>
  </si>
  <si>
    <t>55117</t>
  </si>
  <si>
    <t>Josefa Ortiz de Domínguez Sagitario VII</t>
  </si>
  <si>
    <t>55118</t>
  </si>
  <si>
    <t>Progreso de la Unión</t>
  </si>
  <si>
    <t>Joyas de Ecatepec</t>
  </si>
  <si>
    <t>Colonos de México (Alfredo Torres Martínez)</t>
  </si>
  <si>
    <t>Juan de la Barrera</t>
  </si>
  <si>
    <t>Ampliación Joyas de Ecatepec</t>
  </si>
  <si>
    <t>Sosa Ecatepec</t>
  </si>
  <si>
    <t>Cuchilla de la Draga</t>
  </si>
  <si>
    <t>55119</t>
  </si>
  <si>
    <t>El Dique</t>
  </si>
  <si>
    <t>Potrero Chico</t>
  </si>
  <si>
    <t>Valle de Ecatepec Estado de México CTM XIII</t>
  </si>
  <si>
    <t>55120</t>
  </si>
  <si>
    <t>Ciudad Azteca Sección Poniente</t>
  </si>
  <si>
    <t>Ciudad Azteca Sección Oriente</t>
  </si>
  <si>
    <t>55125</t>
  </si>
  <si>
    <t>Aldeas de Aragón I</t>
  </si>
  <si>
    <t>Aldeas de Aragón II</t>
  </si>
  <si>
    <t>55126</t>
  </si>
  <si>
    <t>Profopec (Polígono I)</t>
  </si>
  <si>
    <t>55127</t>
  </si>
  <si>
    <t>Profopec IV (Polígono IV El Cegor)</t>
  </si>
  <si>
    <t>55128</t>
  </si>
  <si>
    <t>José Antonio Torres</t>
  </si>
  <si>
    <t>55129</t>
  </si>
  <si>
    <t>La Florida (Ciudad Azteca)</t>
  </si>
  <si>
    <t>55130</t>
  </si>
  <si>
    <t>Nuevo Paseo de San Agustín</t>
  </si>
  <si>
    <t>Nuevo Paseo de San Agustín 2a Secc</t>
  </si>
  <si>
    <t>Nuevo Paseo de San Agustín 3a Sección</t>
  </si>
  <si>
    <t>Olímpica 68 I</t>
  </si>
  <si>
    <t>Plaza de Santa Clara</t>
  </si>
  <si>
    <t>Vicente Coss Ramírez</t>
  </si>
  <si>
    <t>Ciudad y Puerto</t>
  </si>
  <si>
    <t>Nuevo Paseo San Agustín 3a B</t>
  </si>
  <si>
    <t>55135</t>
  </si>
  <si>
    <t>Laderas del Peñón</t>
  </si>
  <si>
    <t>55137</t>
  </si>
  <si>
    <t>INDECO Santa Clara (Campiñas de Aragón)</t>
  </si>
  <si>
    <t>55138</t>
  </si>
  <si>
    <t>Valle de Santiago</t>
  </si>
  <si>
    <t>55139</t>
  </si>
  <si>
    <t>Campiñas de Aragón</t>
  </si>
  <si>
    <t>55140</t>
  </si>
  <si>
    <t>Rinconada de Aragón</t>
  </si>
  <si>
    <t>Jardines de Aragón</t>
  </si>
  <si>
    <t>55146</t>
  </si>
  <si>
    <t>Tolotzin II</t>
  </si>
  <si>
    <t>55147</t>
  </si>
  <si>
    <t>55148</t>
  </si>
  <si>
    <t>Villas de Aragón</t>
  </si>
  <si>
    <t>Alborada de Aragón</t>
  </si>
  <si>
    <t>55149</t>
  </si>
  <si>
    <t>55158</t>
  </si>
  <si>
    <t>Profopec (Polígono II)</t>
  </si>
  <si>
    <t>55170</t>
  </si>
  <si>
    <t>Central Michoacana</t>
  </si>
  <si>
    <t>Sagitario IV</t>
  </si>
  <si>
    <t>55176</t>
  </si>
  <si>
    <t>Profopec (Polígono V)</t>
  </si>
  <si>
    <t>55180</t>
  </si>
  <si>
    <t>México Colonial II</t>
  </si>
  <si>
    <t>55187</t>
  </si>
  <si>
    <t>Profopec (Polígono III)</t>
  </si>
  <si>
    <t>55188</t>
  </si>
  <si>
    <t>México Colonial I</t>
  </si>
  <si>
    <t>55189</t>
  </si>
  <si>
    <t>Novela Mexicana I</t>
  </si>
  <si>
    <t>55190</t>
  </si>
  <si>
    <t>Lázaro Cárdenas V Zona</t>
  </si>
  <si>
    <t>55200</t>
  </si>
  <si>
    <t>Emiliano Zapata 1a Sección</t>
  </si>
  <si>
    <t>Gustavo Díaz Ordaz</t>
  </si>
  <si>
    <t>Granjas Valle de Guadalupe Sección B</t>
  </si>
  <si>
    <t>55210</t>
  </si>
  <si>
    <t>La Popular</t>
  </si>
  <si>
    <t>Valle de Anáhuac Sección A</t>
  </si>
  <si>
    <t>55218</t>
  </si>
  <si>
    <t>Cuchilla A. Rosales</t>
  </si>
  <si>
    <t>55220</t>
  </si>
  <si>
    <t>Jardines de San Gabriel</t>
  </si>
  <si>
    <t>Jardines del Tepeyac</t>
  </si>
  <si>
    <t>Emiliano Zapata 1a Sección A</t>
  </si>
  <si>
    <t>55230</t>
  </si>
  <si>
    <t>La Media Luna</t>
  </si>
  <si>
    <t>55234</t>
  </si>
  <si>
    <t>55235</t>
  </si>
  <si>
    <t>Unidad Obrero CTM XIV</t>
  </si>
  <si>
    <t>55236</t>
  </si>
  <si>
    <t>Códice Mendocino II</t>
  </si>
  <si>
    <t>Códice Mendocino I</t>
  </si>
  <si>
    <t>Sagitario V</t>
  </si>
  <si>
    <t>Ampliación Códice Mendocino</t>
  </si>
  <si>
    <t>55237</t>
  </si>
  <si>
    <t>Estrella de Oriente</t>
  </si>
  <si>
    <t>55238</t>
  </si>
  <si>
    <t>Ejercito del Trabajo II</t>
  </si>
  <si>
    <t>Izcalli Santa Clara</t>
  </si>
  <si>
    <t>Felipe Ángeles (Antes Sagitario II)</t>
  </si>
  <si>
    <t>Sagitario III</t>
  </si>
  <si>
    <t>55240</t>
  </si>
  <si>
    <t>Melchor Muzquiz</t>
  </si>
  <si>
    <t>55242</t>
  </si>
  <si>
    <t>Villas Cosmos</t>
  </si>
  <si>
    <t>55243</t>
  </si>
  <si>
    <t>Haciendas de Aragón</t>
  </si>
  <si>
    <t>55244</t>
  </si>
  <si>
    <t>Parques de Aragón</t>
  </si>
  <si>
    <t>Paseos de Aragón</t>
  </si>
  <si>
    <t>Castillos de Aragón</t>
  </si>
  <si>
    <t>55245</t>
  </si>
  <si>
    <t>México Independiente</t>
  </si>
  <si>
    <t>55246</t>
  </si>
  <si>
    <t>Petroquímica Ecatepec</t>
  </si>
  <si>
    <t>55247</t>
  </si>
  <si>
    <t>Ciudad Oriente</t>
  </si>
  <si>
    <t>CROC Aragón</t>
  </si>
  <si>
    <t>55248</t>
  </si>
  <si>
    <t>Fuentes de Aragón</t>
  </si>
  <si>
    <t>55249</t>
  </si>
  <si>
    <t>Ecatepec Federación (Mártires de Río Blanco)</t>
  </si>
  <si>
    <t>Poesía Mexicana</t>
  </si>
  <si>
    <t>55260</t>
  </si>
  <si>
    <t>Nueva Aragón</t>
  </si>
  <si>
    <t>55264</t>
  </si>
  <si>
    <t>Prizo I</t>
  </si>
  <si>
    <t>Prizo II</t>
  </si>
  <si>
    <t>Fernando de Alba Nezahualpilli</t>
  </si>
  <si>
    <t>Prizo III</t>
  </si>
  <si>
    <t>55266</t>
  </si>
  <si>
    <t>México Insurgente</t>
  </si>
  <si>
    <t>México Revolucionario</t>
  </si>
  <si>
    <t>55267</t>
  </si>
  <si>
    <t>Ciudad Amanecer</t>
  </si>
  <si>
    <t>Quinto Sol</t>
  </si>
  <si>
    <t>Sauces V</t>
  </si>
  <si>
    <t>Sauces II</t>
  </si>
  <si>
    <t>55268</t>
  </si>
  <si>
    <t>Sauces VI</t>
  </si>
  <si>
    <t>Sauces Coalición</t>
  </si>
  <si>
    <t>Novela Mexicana II</t>
  </si>
  <si>
    <t>55269</t>
  </si>
  <si>
    <t>Sauces I</t>
  </si>
  <si>
    <t>México Prehispánico I</t>
  </si>
  <si>
    <t>México Prehispánico II</t>
  </si>
  <si>
    <t>Sauces P.R.I.</t>
  </si>
  <si>
    <t>55270</t>
  </si>
  <si>
    <t>Emiliano Zapata 2a Secc</t>
  </si>
  <si>
    <t>Granjas Valle de Guadalupe Sección A</t>
  </si>
  <si>
    <t>Granjas Valle de Guadalupe Sección C</t>
  </si>
  <si>
    <t>55280</t>
  </si>
  <si>
    <t>Renacimiento de Aragón</t>
  </si>
  <si>
    <t>Valle de Aragón 3ra Sección Oriente</t>
  </si>
  <si>
    <t>Ampliación Valle de Aragón Sección A</t>
  </si>
  <si>
    <t>Valle de Aragón 3ra Sección Poniente</t>
  </si>
  <si>
    <t>Nuevo Valle de Aragón</t>
  </si>
  <si>
    <t>55284</t>
  </si>
  <si>
    <t>Renacimiento Chico</t>
  </si>
  <si>
    <t>55287</t>
  </si>
  <si>
    <t>Fernando Alba Ixtlaxóchitl</t>
  </si>
  <si>
    <t>55288</t>
  </si>
  <si>
    <t>Nezahualpilli</t>
  </si>
  <si>
    <t>55289</t>
  </si>
  <si>
    <t>Bugambilias de Aragón</t>
  </si>
  <si>
    <t>55290</t>
  </si>
  <si>
    <t>Arboledas de Aragón</t>
  </si>
  <si>
    <t>Granjas Independencia</t>
  </si>
  <si>
    <t>Granjas Independencia Sección A</t>
  </si>
  <si>
    <t>Granjas Independencia Sección B</t>
  </si>
  <si>
    <t>Granjas Independencia Sección C</t>
  </si>
  <si>
    <t>Solidaridad 90 (Mártires de Río Blanco)</t>
  </si>
  <si>
    <t>55294</t>
  </si>
  <si>
    <t>Av. Central CROC</t>
  </si>
  <si>
    <t>55295</t>
  </si>
  <si>
    <t>Lic. Pedro Ojeda Paullada</t>
  </si>
  <si>
    <t>Ampliación Pedro Ojeda Paullada</t>
  </si>
  <si>
    <t>Ampliación Nicolás Bravo</t>
  </si>
  <si>
    <t>Franja Valle de Guadalupe</t>
  </si>
  <si>
    <t>55296</t>
  </si>
  <si>
    <t>A.S.A.</t>
  </si>
  <si>
    <t>Las Flores de Aragón</t>
  </si>
  <si>
    <t>55297</t>
  </si>
  <si>
    <t>Héroes de Granaditas</t>
  </si>
  <si>
    <t>55298</t>
  </si>
  <si>
    <t>Ejercito del Trabajo III</t>
  </si>
  <si>
    <t>55299</t>
  </si>
  <si>
    <t>Ejercito del Trabajo I</t>
  </si>
  <si>
    <t>55300</t>
  </si>
  <si>
    <t>55308</t>
  </si>
  <si>
    <t>Benito Juárez Xalostoc Norte</t>
  </si>
  <si>
    <t>Benito Juárez La Mesa</t>
  </si>
  <si>
    <t>55310</t>
  </si>
  <si>
    <t>Cuauhtémoc Xalostoc</t>
  </si>
  <si>
    <t>San Pedro Xalostoc</t>
  </si>
  <si>
    <t>55316</t>
  </si>
  <si>
    <t>Ampliación San Pedro Xalostoc</t>
  </si>
  <si>
    <t>55317</t>
  </si>
  <si>
    <t>El Arbolito Xalostoc</t>
  </si>
  <si>
    <t>55320</t>
  </si>
  <si>
    <t>El Cardonal Xalostoc</t>
  </si>
  <si>
    <t>El Nardo</t>
  </si>
  <si>
    <t>Esfuerzo Nacional</t>
  </si>
  <si>
    <t>Santa María Xalostoc</t>
  </si>
  <si>
    <t>55330</t>
  </si>
  <si>
    <t>Tolotzin V</t>
  </si>
  <si>
    <t>5 de Septiembre</t>
  </si>
  <si>
    <t>Jardines de Xalostoc</t>
  </si>
  <si>
    <t>Las Vegas Xalostoc</t>
  </si>
  <si>
    <t>San Francisco Xalostoc</t>
  </si>
  <si>
    <t>Ampliación San Francisco Xalostoc</t>
  </si>
  <si>
    <t>Prados de Xalostoc</t>
  </si>
  <si>
    <t>La Laguna 21</t>
  </si>
  <si>
    <t>55338</t>
  </si>
  <si>
    <t>55339</t>
  </si>
  <si>
    <t>Villas de Guadalupe Xalostoc</t>
  </si>
  <si>
    <t>55340</t>
  </si>
  <si>
    <t>Benito Juárez Xalostoc</t>
  </si>
  <si>
    <t>Rustica Xalostoc</t>
  </si>
  <si>
    <t>Viveros de Xalostoc</t>
  </si>
  <si>
    <t>55347</t>
  </si>
  <si>
    <t>Ampliación San José Xalostoc</t>
  </si>
  <si>
    <t>55348</t>
  </si>
  <si>
    <t>Parque Industrial Xalostoc</t>
  </si>
  <si>
    <t>55349</t>
  </si>
  <si>
    <t>Urbana Ixhuatepec</t>
  </si>
  <si>
    <t>55360</t>
  </si>
  <si>
    <t>San José Xalostoc</t>
  </si>
  <si>
    <t>55369</t>
  </si>
  <si>
    <t>Ampliación San Miguel Xalostoc</t>
  </si>
  <si>
    <t>55390</t>
  </si>
  <si>
    <t>Altavilla</t>
  </si>
  <si>
    <t>San Miguel Xalostoc</t>
  </si>
  <si>
    <t>55400</t>
  </si>
  <si>
    <t>Santa María Tulpetlac</t>
  </si>
  <si>
    <t>Aldeas I</t>
  </si>
  <si>
    <t>Aldeas II</t>
  </si>
  <si>
    <t>Nieves</t>
  </si>
  <si>
    <t>55404</t>
  </si>
  <si>
    <t>Ecatepec las Fuentes</t>
  </si>
  <si>
    <t>El Charco</t>
  </si>
  <si>
    <t>El Chamizalito</t>
  </si>
  <si>
    <t>El Charco II</t>
  </si>
  <si>
    <t>55405</t>
  </si>
  <si>
    <t>55407</t>
  </si>
  <si>
    <t>Talleres Gráficos</t>
  </si>
  <si>
    <t>Cuchilla Lázaro Cárdenas</t>
  </si>
  <si>
    <t>55410</t>
  </si>
  <si>
    <t>Tecuescomac</t>
  </si>
  <si>
    <t>Lomas de San Carlos Cantera</t>
  </si>
  <si>
    <t>El Ostor</t>
  </si>
  <si>
    <t>55414</t>
  </si>
  <si>
    <t>Xochitenco</t>
  </si>
  <si>
    <t>Nueva Rufino Tamayo</t>
  </si>
  <si>
    <t>Tepetlac Texalpa</t>
  </si>
  <si>
    <t>La Nopalera 2a. Sección Tulpetlac</t>
  </si>
  <si>
    <t>Lomas Verdes Tlaljuyaca</t>
  </si>
  <si>
    <t>55415</t>
  </si>
  <si>
    <t>Mexihuiloya</t>
  </si>
  <si>
    <t>El Almarcigo Norte</t>
  </si>
  <si>
    <t>El Almarcigo Sur</t>
  </si>
  <si>
    <t>Ampliación Almarcigo</t>
  </si>
  <si>
    <t>55416</t>
  </si>
  <si>
    <t>Texalpa</t>
  </si>
  <si>
    <t>Benito Juárez 1ra Sección</t>
  </si>
  <si>
    <t>Benito Juárez 2da Sección</t>
  </si>
  <si>
    <t>Benito Juárez 3ra Sección</t>
  </si>
  <si>
    <t>Progreso Tlajoyuca</t>
  </si>
  <si>
    <t>55417</t>
  </si>
  <si>
    <t>Guadalupe Coatzochico</t>
  </si>
  <si>
    <t>55418</t>
  </si>
  <si>
    <t>Mexicalco I</t>
  </si>
  <si>
    <t>Rufino Tamayo</t>
  </si>
  <si>
    <t>Ampliación Santa María Tulpetlac</t>
  </si>
  <si>
    <t>El Callejón</t>
  </si>
  <si>
    <t>Progreso Chico Tulpetlac</t>
  </si>
  <si>
    <t>Villas Tulpetlac</t>
  </si>
  <si>
    <t>Mexicalco II y IV</t>
  </si>
  <si>
    <t>Mexicalco III</t>
  </si>
  <si>
    <t>55419</t>
  </si>
  <si>
    <t>55420</t>
  </si>
  <si>
    <t>55425</t>
  </si>
  <si>
    <t>55429</t>
  </si>
  <si>
    <t>Tepetzicasco</t>
  </si>
  <si>
    <t>La Cuesta Santa Clara</t>
  </si>
  <si>
    <t>55430</t>
  </si>
  <si>
    <t>José María Pino Suárez</t>
  </si>
  <si>
    <t>Jardines de Casa Nueva</t>
  </si>
  <si>
    <t>Conjunto Ejecutivo</t>
  </si>
  <si>
    <t>Junta de San Juan</t>
  </si>
  <si>
    <t>55450</t>
  </si>
  <si>
    <t>Jardines de Santa Clara</t>
  </si>
  <si>
    <t>Prados de Santa Clara</t>
  </si>
  <si>
    <t>55458</t>
  </si>
  <si>
    <t>Conjunto Guanajuato</t>
  </si>
  <si>
    <t>55459</t>
  </si>
  <si>
    <t>América Santa Clara</t>
  </si>
  <si>
    <t>55490</t>
  </si>
  <si>
    <t>Finca San Miguel</t>
  </si>
  <si>
    <t>55498</t>
  </si>
  <si>
    <t>55500</t>
  </si>
  <si>
    <t>Conjunto Tepeyac Hidalgo</t>
  </si>
  <si>
    <t>55506</t>
  </si>
  <si>
    <t>55507</t>
  </si>
  <si>
    <t>55508</t>
  </si>
  <si>
    <t>Ampliación Coanalco</t>
  </si>
  <si>
    <t>Coanalco Buenavista</t>
  </si>
  <si>
    <t>55509</t>
  </si>
  <si>
    <t>55510</t>
  </si>
  <si>
    <t>Tablas del Pozo</t>
  </si>
  <si>
    <t>Tepeolulco</t>
  </si>
  <si>
    <t>El Pozo</t>
  </si>
  <si>
    <t>55515</t>
  </si>
  <si>
    <t>Los Bordos</t>
  </si>
  <si>
    <t>La Teja</t>
  </si>
  <si>
    <t>55516</t>
  </si>
  <si>
    <t>Boca Barranca</t>
  </si>
  <si>
    <t>55517</t>
  </si>
  <si>
    <t>55518</t>
  </si>
  <si>
    <t>La Agüita</t>
  </si>
  <si>
    <t>Arboledas de Xalostoc</t>
  </si>
  <si>
    <t>55519</t>
  </si>
  <si>
    <t>San Andrés de la Cañada</t>
  </si>
  <si>
    <t>55520</t>
  </si>
  <si>
    <t>55530</t>
  </si>
  <si>
    <t>San Jaco (El Gallito)</t>
  </si>
  <si>
    <t>55540</t>
  </si>
  <si>
    <t>Santa Clara Coatitla</t>
  </si>
  <si>
    <t>Real de Santa Clara</t>
  </si>
  <si>
    <t>Rinconada de Santa Clara</t>
  </si>
  <si>
    <t>55547</t>
  </si>
  <si>
    <t>55548</t>
  </si>
  <si>
    <t>Área Zapotecas</t>
  </si>
  <si>
    <t>Cantera Guadalupana</t>
  </si>
  <si>
    <t>Dos de Octubre</t>
  </si>
  <si>
    <t>55549</t>
  </si>
  <si>
    <t>Área Santa Cruz</t>
  </si>
  <si>
    <t>55600</t>
  </si>
  <si>
    <t>Paseos de la Laguna</t>
  </si>
  <si>
    <t>Zumpango</t>
  </si>
  <si>
    <t>Santiago 1a. Sección</t>
  </si>
  <si>
    <t>Santiago 2a. Sección</t>
  </si>
  <si>
    <t>San Miguel (Camino a Bata)</t>
  </si>
  <si>
    <t>55604</t>
  </si>
  <si>
    <t>Hombres Ilustres</t>
  </si>
  <si>
    <t>Portales de San Juan</t>
  </si>
  <si>
    <t>Unidad Familiar C.T.C. de Jaltenco</t>
  </si>
  <si>
    <t>San Miguel (Camino a Valle Hermoso)</t>
  </si>
  <si>
    <t>55605</t>
  </si>
  <si>
    <t>Santa María el Llano</t>
  </si>
  <si>
    <t>San Antonio de las Arenas</t>
  </si>
  <si>
    <t>CTC de Zumpango (Santa María)</t>
  </si>
  <si>
    <t>55606</t>
  </si>
  <si>
    <t>Aguirre</t>
  </si>
  <si>
    <t>Pueblo Nuevo de San Pedro</t>
  </si>
  <si>
    <t>San Marcos del Llano</t>
  </si>
  <si>
    <t>55607</t>
  </si>
  <si>
    <t>Paseos del Lago II</t>
  </si>
  <si>
    <t>Jardines del Lago</t>
  </si>
  <si>
    <t>Villas 2000</t>
  </si>
  <si>
    <t>FOVISSSTE</t>
  </si>
  <si>
    <t>Paseos del Lago</t>
  </si>
  <si>
    <t>Nuevo Paseos de San Juan</t>
  </si>
  <si>
    <t>55609</t>
  </si>
  <si>
    <t>San Pedro de la Laguna</t>
  </si>
  <si>
    <t>55610</t>
  </si>
  <si>
    <t>Santa María Cuevas</t>
  </si>
  <si>
    <t>España (Cuevas)</t>
  </si>
  <si>
    <t>55613</t>
  </si>
  <si>
    <t>Loma Larga (Barrio de Loma Larga)</t>
  </si>
  <si>
    <t>55614</t>
  </si>
  <si>
    <t>Villas de Zumpango</t>
  </si>
  <si>
    <t>Jardines de la Laguna</t>
  </si>
  <si>
    <t>Villas de la Laguna</t>
  </si>
  <si>
    <t>El Nido</t>
  </si>
  <si>
    <t>Los Romeros</t>
  </si>
  <si>
    <t>55619</t>
  </si>
  <si>
    <t>San Miguel Bocanegra</t>
  </si>
  <si>
    <t>55620</t>
  </si>
  <si>
    <t>San José de la Loma</t>
  </si>
  <si>
    <t>55627</t>
  </si>
  <si>
    <t>55628</t>
  </si>
  <si>
    <t>Santa María de Guadalupe</t>
  </si>
  <si>
    <t>San Pedro (Zitlaltepec)</t>
  </si>
  <si>
    <t>San Miguel (Zitlaltepec)</t>
  </si>
  <si>
    <t>Santa María (Zitlaltepec)</t>
  </si>
  <si>
    <t>San Lorenzo (Zitlaltepec)</t>
  </si>
  <si>
    <t>55629</t>
  </si>
  <si>
    <t>55630</t>
  </si>
  <si>
    <t>San Bartolo Cuautlalpan</t>
  </si>
  <si>
    <t>Los Alcanfores</t>
  </si>
  <si>
    <t>San Juan de Guadalupe</t>
  </si>
  <si>
    <t>Ex Hacienda de Guadalupe</t>
  </si>
  <si>
    <t>El Solar</t>
  </si>
  <si>
    <t>Ampliación Jardines de San Bartolo</t>
  </si>
  <si>
    <t>Miltenco</t>
  </si>
  <si>
    <t>55634</t>
  </si>
  <si>
    <t>Paseos de San Juan</t>
  </si>
  <si>
    <t>55635</t>
  </si>
  <si>
    <t>Arbolada los Sauces</t>
  </si>
  <si>
    <t>Las Plazas</t>
  </si>
  <si>
    <t>Hacienda los Encinos</t>
  </si>
  <si>
    <t>Letigio</t>
  </si>
  <si>
    <t>55636</t>
  </si>
  <si>
    <t>Los Rivero</t>
  </si>
  <si>
    <t>Pueblo Nuevo de Morelos</t>
  </si>
  <si>
    <t>55637</t>
  </si>
  <si>
    <t>55640</t>
  </si>
  <si>
    <t>Santa Lucia Base Aérea Militar</t>
  </si>
  <si>
    <t>55650</t>
  </si>
  <si>
    <t>Tequixquiac</t>
  </si>
  <si>
    <t>Tequixquiac Centro</t>
  </si>
  <si>
    <t>Ex-Hacienda San Sebastián</t>
  </si>
  <si>
    <t>55653</t>
  </si>
  <si>
    <t>Tlapanaloya</t>
  </si>
  <si>
    <t>55654</t>
  </si>
  <si>
    <t>El Crucero</t>
  </si>
  <si>
    <t>La Heredad</t>
  </si>
  <si>
    <t>55655</t>
  </si>
  <si>
    <t>Palo Grande</t>
  </si>
  <si>
    <t>55656</t>
  </si>
  <si>
    <t>Ejidal General Wenceslao Labra</t>
  </si>
  <si>
    <t>55657</t>
  </si>
  <si>
    <t>El Cenicero</t>
  </si>
  <si>
    <t>55660</t>
  </si>
  <si>
    <t>Apaxco de Ocampo</t>
  </si>
  <si>
    <t>Apaxco</t>
  </si>
  <si>
    <t>55663</t>
  </si>
  <si>
    <t>23 de Noviembre</t>
  </si>
  <si>
    <t>55664</t>
  </si>
  <si>
    <t>Coyotillos</t>
  </si>
  <si>
    <t>San José Teña</t>
  </si>
  <si>
    <t>55665</t>
  </si>
  <si>
    <t>Pérez de Galeana</t>
  </si>
  <si>
    <t>55666</t>
  </si>
  <si>
    <t>Tablón Chico (Tabloncito)</t>
  </si>
  <si>
    <t>Los Arbolitos</t>
  </si>
  <si>
    <t>La Tarjea</t>
  </si>
  <si>
    <t>Tablón Grande</t>
  </si>
  <si>
    <t>55667</t>
  </si>
  <si>
    <t>Santa María Apaxco</t>
  </si>
  <si>
    <t>El Pisquay</t>
  </si>
  <si>
    <t>Ejidos de Santa María</t>
  </si>
  <si>
    <t>55670</t>
  </si>
  <si>
    <t>Roma</t>
  </si>
  <si>
    <t>Hueypoxtla</t>
  </si>
  <si>
    <t>Centenario</t>
  </si>
  <si>
    <t>España</t>
  </si>
  <si>
    <t>Huicalco</t>
  </si>
  <si>
    <t>55676</t>
  </si>
  <si>
    <t>Casa Blanca (Ex-Hacienda Casa Blanca)</t>
  </si>
  <si>
    <t>55679</t>
  </si>
  <si>
    <t>San Miguel Tepetates</t>
  </si>
  <si>
    <t>Santa María Ajoloapan</t>
  </si>
  <si>
    <t>55680</t>
  </si>
  <si>
    <t>San Francisco Zacacalco</t>
  </si>
  <si>
    <t>55683</t>
  </si>
  <si>
    <t>Tianguistongo</t>
  </si>
  <si>
    <t>55684</t>
  </si>
  <si>
    <t>San Pedro la Gloria</t>
  </si>
  <si>
    <t>55685</t>
  </si>
  <si>
    <t>Tezontlalpa de Zapata (Tezontlalpan)</t>
  </si>
  <si>
    <t>55689</t>
  </si>
  <si>
    <t>Nopala (Guadalupe Nopala)</t>
  </si>
  <si>
    <t>55690</t>
  </si>
  <si>
    <t>55694</t>
  </si>
  <si>
    <t>55697</t>
  </si>
  <si>
    <t>Emiliano Zapata (San José Bata)</t>
  </si>
  <si>
    <t>55700</t>
  </si>
  <si>
    <t>Residencial Paraíso I</t>
  </si>
  <si>
    <t>Coacalco de Berriozábal</t>
  </si>
  <si>
    <t>Coacalco de Berriozabal</t>
  </si>
  <si>
    <t>Residencial Paraíso II</t>
  </si>
  <si>
    <t>Residencial Sirapark</t>
  </si>
  <si>
    <t>Hacienda Cruztitla I</t>
  </si>
  <si>
    <t>Fuentes de San Francisco</t>
  </si>
  <si>
    <t>Las Hiedras</t>
  </si>
  <si>
    <t>San Francisco Coacalco</t>
  </si>
  <si>
    <t>Zacuautitla</t>
  </si>
  <si>
    <t>El Laurel (El Gigante)</t>
  </si>
  <si>
    <t>Conjunto Salamanca</t>
  </si>
  <si>
    <t>Bonito Coacalco</t>
  </si>
  <si>
    <t>Residencial Hacienda Capultitla</t>
  </si>
  <si>
    <t>La Cualac</t>
  </si>
  <si>
    <t>Residencial Santander</t>
  </si>
  <si>
    <t>Rincón Colonial Coacalco</t>
  </si>
  <si>
    <t>Hacienda las Garzas</t>
  </si>
  <si>
    <t>El Toloache</t>
  </si>
  <si>
    <t>Privadas Coacalco</t>
  </si>
  <si>
    <t>Bonito Coacalco I (La Cruz)</t>
  </si>
  <si>
    <t>Colonial Coacalco</t>
  </si>
  <si>
    <t>Hacienda Cruztitla II</t>
  </si>
  <si>
    <t>Parque Taxco Viejo</t>
  </si>
  <si>
    <t>Residencial Bonito la Loma II</t>
  </si>
  <si>
    <t>Villa Florencia</t>
  </si>
  <si>
    <t>Chabacano</t>
  </si>
  <si>
    <t>Real de Coacalco</t>
  </si>
  <si>
    <t>55705</t>
  </si>
  <si>
    <t>República Mexicana</t>
  </si>
  <si>
    <t>55707</t>
  </si>
  <si>
    <t>Ejidal Canuto Luna</t>
  </si>
  <si>
    <t>Calpulli del Valle</t>
  </si>
  <si>
    <t>Ex-Rancho San Felipe</t>
  </si>
  <si>
    <t>Lomas San Felipe</t>
  </si>
  <si>
    <t>55708</t>
  </si>
  <si>
    <t>55709</t>
  </si>
  <si>
    <t>COOR Coacalco</t>
  </si>
  <si>
    <t>Villas Gigante</t>
  </si>
  <si>
    <t>Conjunto San Diego</t>
  </si>
  <si>
    <t>55710</t>
  </si>
  <si>
    <t>Residencial Las Dalias I,II,III Y IV</t>
  </si>
  <si>
    <t>Villa de las Flores 1a Sección (Unidad Coacalco)</t>
  </si>
  <si>
    <t>Villa de las Flores 2a Sección (Unidad Coacalco)</t>
  </si>
  <si>
    <t>Arcos las Torres</t>
  </si>
  <si>
    <t>Sección Jardín "Las Plazas" (Unidad Coacalco)</t>
  </si>
  <si>
    <t>55712</t>
  </si>
  <si>
    <t>San Francisco Coacalco (Sección Hacienda)</t>
  </si>
  <si>
    <t>Los Héroes Coacalco</t>
  </si>
  <si>
    <t>Dalias</t>
  </si>
  <si>
    <t>55713</t>
  </si>
  <si>
    <t>Rincón de las Fuentes</t>
  </si>
  <si>
    <t>Rinconada Coacalco</t>
  </si>
  <si>
    <t>Villa de Reyes</t>
  </si>
  <si>
    <t>Ampliación Villa de Reyes</t>
  </si>
  <si>
    <t>55714</t>
  </si>
  <si>
    <t>Residencial Plaza Coacalco</t>
  </si>
  <si>
    <t>Rincón Coahuilense</t>
  </si>
  <si>
    <t>San Lorenzo Tetlixtac</t>
  </si>
  <si>
    <t>Potrero II</t>
  </si>
  <si>
    <t>Tetlacolili</t>
  </si>
  <si>
    <t>55715</t>
  </si>
  <si>
    <t>Santa María Magdalena Huizachitla</t>
  </si>
  <si>
    <t>Los Sabinos II</t>
  </si>
  <si>
    <t>55716</t>
  </si>
  <si>
    <t>Jardines de San José 1a Secc</t>
  </si>
  <si>
    <t>Jardines de San José 2a Secc</t>
  </si>
  <si>
    <t>Sección las Villas (Unidad Coacalco)</t>
  </si>
  <si>
    <t>55717</t>
  </si>
  <si>
    <t>Ex-Hacienda San Felipe 1a. Sección</t>
  </si>
  <si>
    <t>Rancho la Palma 1a Sección</t>
  </si>
  <si>
    <t>Bosques del Valle 1a Sección</t>
  </si>
  <si>
    <t>Bosques del Valle 2a Sección</t>
  </si>
  <si>
    <t>Periodistas Revolucionarios</t>
  </si>
  <si>
    <t>Los Portales Oriente</t>
  </si>
  <si>
    <t>Ex-Hacienda San Felipe 2a. Sección</t>
  </si>
  <si>
    <t>Rancho la Palma 2a Sección</t>
  </si>
  <si>
    <t>Rancho la Palma 3a Sección</t>
  </si>
  <si>
    <t>Ex-Hacienda San Felipe 3a. Sección</t>
  </si>
  <si>
    <t>Los Portales Poniente</t>
  </si>
  <si>
    <t>Rancho la Palma 4a. Sección</t>
  </si>
  <si>
    <t>55718</t>
  </si>
  <si>
    <t>Coacalco</t>
  </si>
  <si>
    <t>Potrero Popular I</t>
  </si>
  <si>
    <t>Potrero la Laguna 1a Sección</t>
  </si>
  <si>
    <t>Potrero la Laguna 2a Sección</t>
  </si>
  <si>
    <t>Santa María II</t>
  </si>
  <si>
    <t>Las Garzas</t>
  </si>
  <si>
    <t>Potrero I</t>
  </si>
  <si>
    <t>Joyas de Coacalco</t>
  </si>
  <si>
    <t>Los Cedros I y II</t>
  </si>
  <si>
    <t>Privada las Garzas</t>
  </si>
  <si>
    <t>Santa María III</t>
  </si>
  <si>
    <t>Potrero Popular II</t>
  </si>
  <si>
    <t>55719</t>
  </si>
  <si>
    <t>El Pantano</t>
  </si>
  <si>
    <t>San Rafael Coacalco</t>
  </si>
  <si>
    <t>Rinconada San Felipe II</t>
  </si>
  <si>
    <t>Santa María I</t>
  </si>
  <si>
    <t>Rinconada San Felipe I</t>
  </si>
  <si>
    <t>Plaza las Flores</t>
  </si>
  <si>
    <t>55720</t>
  </si>
  <si>
    <t>Parque Residencial Coacalco 1a Sección</t>
  </si>
  <si>
    <t>Parque Residencial Coacalco 2a Sección</t>
  </si>
  <si>
    <t>Parque Residencial Coacalco 3a Sección</t>
  </si>
  <si>
    <t>55726</t>
  </si>
  <si>
    <t>Villa Florida</t>
  </si>
  <si>
    <t>Granjas San Cristóbal</t>
  </si>
  <si>
    <t>Hacienda del Teruel</t>
  </si>
  <si>
    <t>Star I</t>
  </si>
  <si>
    <t>Star II</t>
  </si>
  <si>
    <t>La Vista</t>
  </si>
  <si>
    <t>Valle Florido</t>
  </si>
  <si>
    <t>55728</t>
  </si>
  <si>
    <t>El Granero</t>
  </si>
  <si>
    <t>COOR Granjas</t>
  </si>
  <si>
    <t>El Oasis</t>
  </si>
  <si>
    <t>Camino Real (imevis)</t>
  </si>
  <si>
    <t>55729</t>
  </si>
  <si>
    <t>Los Sabinos I</t>
  </si>
  <si>
    <t>Sitatyr Arboledas</t>
  </si>
  <si>
    <t>55730</t>
  </si>
  <si>
    <t>Villa las Manzanas</t>
  </si>
  <si>
    <t>55736</t>
  </si>
  <si>
    <t>Lomas de Coacalco 1a. Sección</t>
  </si>
  <si>
    <t>Lomas de Coacalco 2a. Sección (Bosques)</t>
  </si>
  <si>
    <t>Basurero Municipal (La Aurora)</t>
  </si>
  <si>
    <t>55737</t>
  </si>
  <si>
    <t>Jalatlaco</t>
  </si>
  <si>
    <t>Mediterraneo</t>
  </si>
  <si>
    <t>55738</t>
  </si>
  <si>
    <t>Arte y Publicidad Miguel Hidalgo</t>
  </si>
  <si>
    <t>Asociación de Comerciantes de Coacalco</t>
  </si>
  <si>
    <t>Xalatlaco (Imevis)</t>
  </si>
  <si>
    <t>Hacienda Taxco Viejo</t>
  </si>
  <si>
    <t>El Ranchito (imevis)</t>
  </si>
  <si>
    <t>55739</t>
  </si>
  <si>
    <t>Los Acuales</t>
  </si>
  <si>
    <t>55740</t>
  </si>
  <si>
    <t>Tecámac de Felipe Villanueva Centro</t>
  </si>
  <si>
    <t>Tecámac</t>
  </si>
  <si>
    <t>Tecámac de Felipe Villanueva</t>
  </si>
  <si>
    <t>Galaxias el Llano</t>
  </si>
  <si>
    <t>55743</t>
  </si>
  <si>
    <t>Real Granada</t>
  </si>
  <si>
    <t>Rancho la Luz</t>
  </si>
  <si>
    <t>San Nicolás la Redonda</t>
  </si>
  <si>
    <t>55744</t>
  </si>
  <si>
    <t>San Pedro Potzohuacan</t>
  </si>
  <si>
    <t>55745</t>
  </si>
  <si>
    <t>Real Granada IV</t>
  </si>
  <si>
    <t>San Jerónimo Xonacahuacan</t>
  </si>
  <si>
    <t>Ampliación San Jerónimo</t>
  </si>
  <si>
    <t>Jardines de Xonacahuacan</t>
  </si>
  <si>
    <t>55746</t>
  </si>
  <si>
    <t>Ex Hacienda San Miguel Tenopala</t>
  </si>
  <si>
    <t>Rancho la Capilla</t>
  </si>
  <si>
    <t>Santa Cruz Tecámac</t>
  </si>
  <si>
    <t>55747</t>
  </si>
  <si>
    <t>San Pablo Tecalco</t>
  </si>
  <si>
    <t>San Isidro Citlalcóatl</t>
  </si>
  <si>
    <t>Nueva Santa María (De San Pablo Tecalco)</t>
  </si>
  <si>
    <t>San Antonio de San Pablo Tecalco</t>
  </si>
  <si>
    <t>55748</t>
  </si>
  <si>
    <t>Jema</t>
  </si>
  <si>
    <t>San Martín Azcatepec</t>
  </si>
  <si>
    <t>San Mateo Tecalco</t>
  </si>
  <si>
    <t>Ejido de Tecámac</t>
  </si>
  <si>
    <t>Primero de Marzo</t>
  </si>
  <si>
    <t>Ampliación Ejido de Tecámac</t>
  </si>
  <si>
    <t>55749</t>
  </si>
  <si>
    <t>Hueyotenco</t>
  </si>
  <si>
    <t>Villa del Real</t>
  </si>
  <si>
    <t>Ampliación 5 de Mayo</t>
  </si>
  <si>
    <t>Electricistas</t>
  </si>
  <si>
    <t>Sierra Hermosa</t>
  </si>
  <si>
    <t>Texcaltitla</t>
  </si>
  <si>
    <t>Ixotitla</t>
  </si>
  <si>
    <t>Azul</t>
  </si>
  <si>
    <t>Del Catillo</t>
  </si>
  <si>
    <t>Jardines de Tecámac</t>
  </si>
  <si>
    <t>Montecarlo</t>
  </si>
  <si>
    <t>55750</t>
  </si>
  <si>
    <t>55752</t>
  </si>
  <si>
    <t>San Juan Pueblo Nuevo</t>
  </si>
  <si>
    <t>55754</t>
  </si>
  <si>
    <t>Santo Domingo Ajoloapan</t>
  </si>
  <si>
    <t>Paseos de Tecámac</t>
  </si>
  <si>
    <t>Loma de San Jerónimo (Ampliación Santo Domingo)</t>
  </si>
  <si>
    <t>55755</t>
  </si>
  <si>
    <t>Los Reyes Acozac</t>
  </si>
  <si>
    <t>La Campiña</t>
  </si>
  <si>
    <t>Guadalupe de Reyes Acozac</t>
  </si>
  <si>
    <t>La Michapa</t>
  </si>
  <si>
    <t>La Palma de Reyes</t>
  </si>
  <si>
    <t>El Calvario de Reyes Acozac</t>
  </si>
  <si>
    <t>55757</t>
  </si>
  <si>
    <t>San Lucas Xolox</t>
  </si>
  <si>
    <t>55758</t>
  </si>
  <si>
    <t>Ampliación la Palma (Zona Industrial)</t>
  </si>
  <si>
    <t>55760</t>
  </si>
  <si>
    <t>San Francisco Cuautliquixca</t>
  </si>
  <si>
    <t>Santa María Ozumbilla</t>
  </si>
  <si>
    <t>Mexicanos Unidos</t>
  </si>
  <si>
    <t>Atlautenco</t>
  </si>
  <si>
    <t>El Calvario de Ozumbilla</t>
  </si>
  <si>
    <t>Portal Ojo de Agua</t>
  </si>
  <si>
    <t>55763</t>
  </si>
  <si>
    <t>Vitalia</t>
  </si>
  <si>
    <t>Los Héroes Tecámac</t>
  </si>
  <si>
    <t>55764</t>
  </si>
  <si>
    <t>Margarito F. Ayala</t>
  </si>
  <si>
    <t>Los Héroes Tecámac II</t>
  </si>
  <si>
    <t>Los Héroes Ozumbilla</t>
  </si>
  <si>
    <t>Nuevo Paraíso</t>
  </si>
  <si>
    <t>55765</t>
  </si>
  <si>
    <t>Los Héroes San Pablo</t>
  </si>
  <si>
    <t>Nueva Tlalnepantla</t>
  </si>
  <si>
    <t>Esmeralda</t>
  </si>
  <si>
    <t>Lomas de Tecámac</t>
  </si>
  <si>
    <t>Jesús Romero Flores</t>
  </si>
  <si>
    <t>Granjas Valle de Guadalupe</t>
  </si>
  <si>
    <t>21 de Agosto</t>
  </si>
  <si>
    <t>10 de Junio</t>
  </si>
  <si>
    <t>Soto y Gama</t>
  </si>
  <si>
    <t>55766</t>
  </si>
  <si>
    <t>Ampliación Ozumbilla</t>
  </si>
  <si>
    <t>55767</t>
  </si>
  <si>
    <t>Conjunto urbano Real Verona</t>
  </si>
  <si>
    <t>Real Toscana</t>
  </si>
  <si>
    <t>Punta Palermo</t>
  </si>
  <si>
    <t>Bosques de los Héroes</t>
  </si>
  <si>
    <t>Real Carrara</t>
  </si>
  <si>
    <t>Real Alcalá</t>
  </si>
  <si>
    <t>Alcázar</t>
  </si>
  <si>
    <t>Quinta Versalles</t>
  </si>
  <si>
    <t>Real Vizcaya</t>
  </si>
  <si>
    <t>Real del Sol</t>
  </si>
  <si>
    <t>Real del Cid</t>
  </si>
  <si>
    <t>Real Castell</t>
  </si>
  <si>
    <t>Real Firenze</t>
  </si>
  <si>
    <t>Valle San Pedro Urbi Villa del Campo</t>
  </si>
  <si>
    <t>55768</t>
  </si>
  <si>
    <t>Lomas de Ozumbilla</t>
  </si>
  <si>
    <t>San Antonio (de San Francisco Cuautliquixca)</t>
  </si>
  <si>
    <t>Vista Hermosa (De Ozumbilla)</t>
  </si>
  <si>
    <t>Tezontla</t>
  </si>
  <si>
    <t>55769</t>
  </si>
  <si>
    <t>Norchuca</t>
  </si>
  <si>
    <t>55770</t>
  </si>
  <si>
    <t>San Pedro (El Terremoto)</t>
  </si>
  <si>
    <t>Rinconada San Pedro</t>
  </si>
  <si>
    <t>San Pedro Atzompa</t>
  </si>
  <si>
    <t>55773</t>
  </si>
  <si>
    <t>Hacienda Provenzal</t>
  </si>
  <si>
    <t>55776</t>
  </si>
  <si>
    <t>Lomas de San Pedro Atzompa</t>
  </si>
  <si>
    <t>55778</t>
  </si>
  <si>
    <t>Ampliación de la Concepción</t>
  </si>
  <si>
    <t>55780</t>
  </si>
  <si>
    <t>San Andrés Jaltenco</t>
  </si>
  <si>
    <t>Jaltenco</t>
  </si>
  <si>
    <t>55783</t>
  </si>
  <si>
    <t>Alborada Jaltenco CTM XI</t>
  </si>
  <si>
    <t>Pro Vivienda</t>
  </si>
  <si>
    <t>Bahías de Jaltenco</t>
  </si>
  <si>
    <t>Privadas del Sol</t>
  </si>
  <si>
    <t>55784</t>
  </si>
  <si>
    <t>55785</t>
  </si>
  <si>
    <t>San Juan Zacazontla</t>
  </si>
  <si>
    <t>Tonanitla</t>
  </si>
  <si>
    <t>Santa María Tonanitla</t>
  </si>
  <si>
    <t>Villas de Santa María</t>
  </si>
  <si>
    <t>55786</t>
  </si>
  <si>
    <t>55787</t>
  </si>
  <si>
    <t>Villas de Tonanitla</t>
  </si>
  <si>
    <t>55790</t>
  </si>
  <si>
    <t>Ejido de Santana</t>
  </si>
  <si>
    <t>Nextlalpan</t>
  </si>
  <si>
    <t>San Miguel Jaltocan</t>
  </si>
  <si>
    <t>Central</t>
  </si>
  <si>
    <t>55793</t>
  </si>
  <si>
    <t>Las Malvinas</t>
  </si>
  <si>
    <t>San Estebán Ecatitlan</t>
  </si>
  <si>
    <t>San Francisco Molonco</t>
  </si>
  <si>
    <t>San Pedro Miltenco</t>
  </si>
  <si>
    <t>55794</t>
  </si>
  <si>
    <t>Macan</t>
  </si>
  <si>
    <t>Terrenos Comunales Xaltocan</t>
  </si>
  <si>
    <t>55795</t>
  </si>
  <si>
    <t>Laguna</t>
  </si>
  <si>
    <t>Los Pastales</t>
  </si>
  <si>
    <t>55796</t>
  </si>
  <si>
    <t>Villas de Nextlalpan</t>
  </si>
  <si>
    <t>Ex-hacienda Santa Inés</t>
  </si>
  <si>
    <t>Los Aguiluchos</t>
  </si>
  <si>
    <t>Pozos y Vías (Fracción Diecisiete A)</t>
  </si>
  <si>
    <t>Prados San Francisco</t>
  </si>
  <si>
    <t>San Antonio (El Oasis)</t>
  </si>
  <si>
    <t>Tierra de Santa Inés</t>
  </si>
  <si>
    <t>55797</t>
  </si>
  <si>
    <t>Santiago Atocan</t>
  </si>
  <si>
    <t>San Juan Atenanco</t>
  </si>
  <si>
    <t>55799</t>
  </si>
  <si>
    <t>San Mateo Acuitlapilco</t>
  </si>
  <si>
    <t>Cuatro Caballerías</t>
  </si>
  <si>
    <t>55800</t>
  </si>
  <si>
    <t>Teotihuacan de Arista Centro</t>
  </si>
  <si>
    <t>Teotihuacán</t>
  </si>
  <si>
    <t>55803</t>
  </si>
  <si>
    <t>Acatitla</t>
  </si>
  <si>
    <t>Colatitla</t>
  </si>
  <si>
    <t>Nueva San Pedro</t>
  </si>
  <si>
    <t>Huepalco</t>
  </si>
  <si>
    <t>55804</t>
  </si>
  <si>
    <t>Purificación</t>
  </si>
  <si>
    <t>55805</t>
  </si>
  <si>
    <t>Puxtla</t>
  </si>
  <si>
    <t>55806</t>
  </si>
  <si>
    <t>Nueva Teotihuacan</t>
  </si>
  <si>
    <t>Nueva Evangelista</t>
  </si>
  <si>
    <t>55807</t>
  </si>
  <si>
    <t>Villas de Teotihuacan</t>
  </si>
  <si>
    <t>San Juan Teotihuacán (El Cuartel)</t>
  </si>
  <si>
    <t>55810</t>
  </si>
  <si>
    <t>Santa María Cozotlán</t>
  </si>
  <si>
    <t>Oxtoyáhuatl (Barrio Purificación)</t>
  </si>
  <si>
    <t>55816</t>
  </si>
  <si>
    <t>El Portal</t>
  </si>
  <si>
    <t>55817</t>
  </si>
  <si>
    <t>Loma del Cerro Colorado</t>
  </si>
  <si>
    <t>55820</t>
  </si>
  <si>
    <t>San Francisco Mazapa</t>
  </si>
  <si>
    <t>55823</t>
  </si>
  <si>
    <t>55824</t>
  </si>
  <si>
    <t>San Sebastián Xolalpa</t>
  </si>
  <si>
    <t>Metepec (Estación Metepec)</t>
  </si>
  <si>
    <t>55825</t>
  </si>
  <si>
    <t>Ampliación Ejidal Tlajinga</t>
  </si>
  <si>
    <t>55826</t>
  </si>
  <si>
    <t>Ampliación San Francisco</t>
  </si>
  <si>
    <t>55829</t>
  </si>
  <si>
    <t>San Juan Teotihuacan Zona Arqueológica</t>
  </si>
  <si>
    <t>55830</t>
  </si>
  <si>
    <t>San Lorenzo Tlalmimilolpan</t>
  </si>
  <si>
    <t>De los Deportes</t>
  </si>
  <si>
    <t>Del Valle</t>
  </si>
  <si>
    <t>55833</t>
  </si>
  <si>
    <t>La Ventilla</t>
  </si>
  <si>
    <t>55834</t>
  </si>
  <si>
    <t>Santiago Atlatongo</t>
  </si>
  <si>
    <t>55835</t>
  </si>
  <si>
    <t>Santa María Coatlán</t>
  </si>
  <si>
    <t>55836</t>
  </si>
  <si>
    <t>55837</t>
  </si>
  <si>
    <t>55838</t>
  </si>
  <si>
    <t>El Potrero (Ejido Purificación)</t>
  </si>
  <si>
    <t>Atlatongo</t>
  </si>
  <si>
    <t>55840</t>
  </si>
  <si>
    <t>Santa María Maquixco</t>
  </si>
  <si>
    <t>Ampliación Ejidal Maquixco</t>
  </si>
  <si>
    <t>55843</t>
  </si>
  <si>
    <t>San Agustín Actipac</t>
  </si>
  <si>
    <t>Ampliación Cadena Maquixco</t>
  </si>
  <si>
    <t>El Cayahual</t>
  </si>
  <si>
    <t>55844</t>
  </si>
  <si>
    <t>Hacienda Cadena</t>
  </si>
  <si>
    <t>55845</t>
  </si>
  <si>
    <t>Palomar Maquixco</t>
  </si>
  <si>
    <t>Palomar Atlatongo</t>
  </si>
  <si>
    <t>55846</t>
  </si>
  <si>
    <t>Santiago Zacualuca</t>
  </si>
  <si>
    <t>Tercera Sección de Atlatongo (Cerro Ocuilán)</t>
  </si>
  <si>
    <t>55847</t>
  </si>
  <si>
    <t>San Isidro del Progreso</t>
  </si>
  <si>
    <t>55850</t>
  </si>
  <si>
    <t>San Martín de las Pirámides Centro</t>
  </si>
  <si>
    <t>San Martín de las Pirámides</t>
  </si>
  <si>
    <t>55852</t>
  </si>
  <si>
    <t>Santa María Tezompa</t>
  </si>
  <si>
    <t>El Saltito</t>
  </si>
  <si>
    <t>55853</t>
  </si>
  <si>
    <t>Cozotlán Norte</t>
  </si>
  <si>
    <t>San Antonio de las Palmas</t>
  </si>
  <si>
    <t>Tlachinolpa</t>
  </si>
  <si>
    <t>55854</t>
  </si>
  <si>
    <t>San Marcos Cerro Gordo</t>
  </si>
  <si>
    <t>San José Cerro Gordo</t>
  </si>
  <si>
    <t>55855</t>
  </si>
  <si>
    <t>Chimalpa (Kilómetro 34 Carretera México-Tulancingo</t>
  </si>
  <si>
    <t>San Pablo Ixquitlán</t>
  </si>
  <si>
    <t>Predio Palma y Raya</t>
  </si>
  <si>
    <t>Tlacatecpan</t>
  </si>
  <si>
    <t>Club Campestre Teotihuacán</t>
  </si>
  <si>
    <t>55856</t>
  </si>
  <si>
    <t>Santa María Palapa</t>
  </si>
  <si>
    <t>55859</t>
  </si>
  <si>
    <t>Santiago Tepetitlán</t>
  </si>
  <si>
    <t>55870</t>
  </si>
  <si>
    <t>Acolman de Nezahualcóyotl Centro</t>
  </si>
  <si>
    <t>Acolman</t>
  </si>
  <si>
    <t>55873</t>
  </si>
  <si>
    <t>Santa María y Potreritos (La Represa)</t>
  </si>
  <si>
    <t>55875</t>
  </si>
  <si>
    <t>Tenango</t>
  </si>
  <si>
    <t>Lomas de Santa Catarina</t>
  </si>
  <si>
    <t>La Gitana</t>
  </si>
  <si>
    <t>55877</t>
  </si>
  <si>
    <t>Besana de Santa Catarina y Tepango</t>
  </si>
  <si>
    <t>55880</t>
  </si>
  <si>
    <t>Santa María Acolman</t>
  </si>
  <si>
    <t>San Bartolo el Chico</t>
  </si>
  <si>
    <t>55882</t>
  </si>
  <si>
    <t>Radio Faro Totolcingo</t>
  </si>
  <si>
    <t>Paraje el Faro</t>
  </si>
  <si>
    <t>55883</t>
  </si>
  <si>
    <t>Geovillas de Terranova 1a Sección</t>
  </si>
  <si>
    <t>Real del Valle 1a Seccion</t>
  </si>
  <si>
    <t>Laguna de Chiconautla</t>
  </si>
  <si>
    <t>Geovillas de Terranova 2a Sección</t>
  </si>
  <si>
    <t>Real del Valle 2a Sección</t>
  </si>
  <si>
    <t>55884</t>
  </si>
  <si>
    <t>Anáhuac 1a Secc</t>
  </si>
  <si>
    <t>Anáhuac 2a Secc</t>
  </si>
  <si>
    <t>San Miguel Totolcingo</t>
  </si>
  <si>
    <t>Las Cazuelas</t>
  </si>
  <si>
    <t>Totolzingo</t>
  </si>
  <si>
    <t>55885</t>
  </si>
  <si>
    <t>Privadas de Santa Catarina</t>
  </si>
  <si>
    <t>Granjas Familiares</t>
  </si>
  <si>
    <t>Tepexpan</t>
  </si>
  <si>
    <t>Chimalpa</t>
  </si>
  <si>
    <t>STUNAM</t>
  </si>
  <si>
    <t>La Lola</t>
  </si>
  <si>
    <t>San Martín (STUNAM)</t>
  </si>
  <si>
    <t>Misión San Agustín</t>
  </si>
  <si>
    <t>La Cazuela Tepexpan (Santa María Magdalena)</t>
  </si>
  <si>
    <t>Tepexpan (San Luis Grande)</t>
  </si>
  <si>
    <t>55886</t>
  </si>
  <si>
    <t>Cuanalan</t>
  </si>
  <si>
    <t>Tetexcala</t>
  </si>
  <si>
    <t>55887</t>
  </si>
  <si>
    <t>Nueva Colonia el Calvario</t>
  </si>
  <si>
    <t>El Pastal (San Damián)</t>
  </si>
  <si>
    <t>Ejido de San Marcos Nepantla</t>
  </si>
  <si>
    <t>San Marcos Nepantla</t>
  </si>
  <si>
    <t>55888</t>
  </si>
  <si>
    <t>Prados de San Juan</t>
  </si>
  <si>
    <t>55890</t>
  </si>
  <si>
    <t>San Mateo Chipiltepec</t>
  </si>
  <si>
    <t>Ahuaxtla</t>
  </si>
  <si>
    <t>55893</t>
  </si>
  <si>
    <t>San Mateo (Pasando la Vía)</t>
  </si>
  <si>
    <t>55894</t>
  </si>
  <si>
    <t>San Pedro Tepetitlán</t>
  </si>
  <si>
    <t>55895</t>
  </si>
  <si>
    <t>San Lucas Tepango</t>
  </si>
  <si>
    <t>San Miguel Xometla</t>
  </si>
  <si>
    <t>La Concepción (Xometla)</t>
  </si>
  <si>
    <t>Quinta las Flores</t>
  </si>
  <si>
    <t>55896</t>
  </si>
  <si>
    <t>El Calvario Acolman</t>
  </si>
  <si>
    <t>55899</t>
  </si>
  <si>
    <t>San Francisco Zacango</t>
  </si>
  <si>
    <t>55900</t>
  </si>
  <si>
    <t>Otumba de Gómez Farías</t>
  </si>
  <si>
    <t>55913</t>
  </si>
  <si>
    <t>Xamimilolpa (Xolpa)</t>
  </si>
  <si>
    <t>INFONAVIT San Esteban</t>
  </si>
  <si>
    <t>55914</t>
  </si>
  <si>
    <t>San Cosme</t>
  </si>
  <si>
    <t>Puentes Cuates</t>
  </si>
  <si>
    <t>55920</t>
  </si>
  <si>
    <t>Santiago Tolman</t>
  </si>
  <si>
    <t>55923</t>
  </si>
  <si>
    <t>San Miguel Xolco</t>
  </si>
  <si>
    <t>55924</t>
  </si>
  <si>
    <t>Chacalco</t>
  </si>
  <si>
    <t>San Juan Tocuila (Tocuila)</t>
  </si>
  <si>
    <t>Poyoxco</t>
  </si>
  <si>
    <t>Tlalmimilolpa</t>
  </si>
  <si>
    <t>Tlahuico</t>
  </si>
  <si>
    <t>Tepa Grande (Rancho Guadalupe Tepa)</t>
  </si>
  <si>
    <t>Centro de Readaptación Social Otumba</t>
  </si>
  <si>
    <t>55925</t>
  </si>
  <si>
    <t>San Francisco Tlaltica</t>
  </si>
  <si>
    <t>Oxtotipac</t>
  </si>
  <si>
    <t>55926</t>
  </si>
  <si>
    <t>Cuautlatcingo</t>
  </si>
  <si>
    <t>Rancho el Mayorazgo</t>
  </si>
  <si>
    <t>Nueva Colonia de Axalco</t>
  </si>
  <si>
    <t>San Miguel Axalco Chico</t>
  </si>
  <si>
    <t>55927</t>
  </si>
  <si>
    <t>Altica</t>
  </si>
  <si>
    <t>La Zumbona</t>
  </si>
  <si>
    <t>Tecalco</t>
  </si>
  <si>
    <t>ZR</t>
  </si>
  <si>
    <t>55930</t>
  </si>
  <si>
    <t>San Martín Ahuatepec</t>
  </si>
  <si>
    <t>Santa Brígida</t>
  </si>
  <si>
    <t>Los Capulines</t>
  </si>
  <si>
    <t>Liberacos Uno</t>
  </si>
  <si>
    <t>Los Conquianes</t>
  </si>
  <si>
    <t>La Providencia (Florencio Juárez)</t>
  </si>
  <si>
    <t>Rancho la Puente</t>
  </si>
  <si>
    <t>55934</t>
  </si>
  <si>
    <t>Xochihuacán</t>
  </si>
  <si>
    <t>55935</t>
  </si>
  <si>
    <t>San Marcos (San Marcos Tlaxuchilco)</t>
  </si>
  <si>
    <t>55936</t>
  </si>
  <si>
    <t>Las Papas (Rancho de Don Jorge Olvera)</t>
  </si>
  <si>
    <t>55937</t>
  </si>
  <si>
    <t>Santa Gertrudis</t>
  </si>
  <si>
    <t>Coamilpa</t>
  </si>
  <si>
    <t>San José de las Presas (Cuautenco)</t>
  </si>
  <si>
    <t>San José Coamilpa (Ejido de Otumba)</t>
  </si>
  <si>
    <t>La Escondida</t>
  </si>
  <si>
    <t>55940</t>
  </si>
  <si>
    <t>Axapusco</t>
  </si>
  <si>
    <t>Tlamapa</t>
  </si>
  <si>
    <t>San Bartolo Alto</t>
  </si>
  <si>
    <t>55943</t>
  </si>
  <si>
    <t>Soapayuca</t>
  </si>
  <si>
    <t>Tezoncalli</t>
  </si>
  <si>
    <t>55950</t>
  </si>
  <si>
    <t>Guadalupe Relinas</t>
  </si>
  <si>
    <t>San Felipe Zacatepec</t>
  </si>
  <si>
    <t>San Antonio Coayuca</t>
  </si>
  <si>
    <t>55952</t>
  </si>
  <si>
    <t>Santa María Actipac</t>
  </si>
  <si>
    <t>Zacatepec</t>
  </si>
  <si>
    <t>55954</t>
  </si>
  <si>
    <t>San Pablo Xuchitl</t>
  </si>
  <si>
    <t>55955</t>
  </si>
  <si>
    <t>Santo Domingo Aztacameca</t>
  </si>
  <si>
    <t>San Nicolás Tetepantla</t>
  </si>
  <si>
    <t>55956</t>
  </si>
  <si>
    <t>55960</t>
  </si>
  <si>
    <t>San Antonio Ometusco</t>
  </si>
  <si>
    <t>55963</t>
  </si>
  <si>
    <t>San Miguel Ometusco</t>
  </si>
  <si>
    <t>Xala</t>
  </si>
  <si>
    <t>55965</t>
  </si>
  <si>
    <t>Jaltepec</t>
  </si>
  <si>
    <t>55966</t>
  </si>
  <si>
    <t>Atla (Tecuautitlán Atla)</t>
  </si>
  <si>
    <t>55970</t>
  </si>
  <si>
    <t>Hidalgo A</t>
  </si>
  <si>
    <t>Hidalgo B</t>
  </si>
  <si>
    <t>Morelos A</t>
  </si>
  <si>
    <t>Morelos B</t>
  </si>
  <si>
    <t>55973</t>
  </si>
  <si>
    <t>55975</t>
  </si>
  <si>
    <t>San Felipe Teotitlán</t>
  </si>
  <si>
    <t>Huilotongo</t>
  </si>
  <si>
    <t>Tlaxixilo</t>
  </si>
  <si>
    <t>Ex-Hacienda de Tepatepec</t>
  </si>
  <si>
    <t>55976</t>
  </si>
  <si>
    <t>San Miguel Atepoxco</t>
  </si>
  <si>
    <t>San Felipe (Moratepec)</t>
  </si>
  <si>
    <t>55977</t>
  </si>
  <si>
    <t>Venta de Cruz</t>
  </si>
  <si>
    <t>55978</t>
  </si>
  <si>
    <t>Las Ambrises</t>
  </si>
  <si>
    <t>Santa Inés Amiltepec</t>
  </si>
  <si>
    <t>55980</t>
  </si>
  <si>
    <t>San Bartolomé Actopan</t>
  </si>
  <si>
    <t>Temascalapa</t>
  </si>
  <si>
    <t>San Juan Teacalco</t>
  </si>
  <si>
    <t>55983</t>
  </si>
  <si>
    <t>El Abrojal o Barranquillas</t>
  </si>
  <si>
    <t>El Chopo</t>
  </si>
  <si>
    <t>55984</t>
  </si>
  <si>
    <t>Ocotitlán</t>
  </si>
  <si>
    <t>San Cipriano (Rancho el Piojo)</t>
  </si>
  <si>
    <t>55985</t>
  </si>
  <si>
    <t>Atempan</t>
  </si>
  <si>
    <t>Tepehuixco</t>
  </si>
  <si>
    <t>55988</t>
  </si>
  <si>
    <t>Las Pintas</t>
  </si>
  <si>
    <t>55989</t>
  </si>
  <si>
    <t>Presa del Rey</t>
  </si>
  <si>
    <t>55990</t>
  </si>
  <si>
    <t>Ixtlahuaca de Cuauhtémoc</t>
  </si>
  <si>
    <t>55993</t>
  </si>
  <si>
    <t>San Mateo Teopancala</t>
  </si>
  <si>
    <t>Ex Hacienda de Paula</t>
  </si>
  <si>
    <t>55994</t>
  </si>
  <si>
    <t>Santa Ana Tlachihualpa</t>
  </si>
  <si>
    <t>Tontiopa</t>
  </si>
  <si>
    <t>55995</t>
  </si>
  <si>
    <t>San Luis Tecuautitlán</t>
  </si>
  <si>
    <t>San Luis</t>
  </si>
  <si>
    <t>Mihuacán</t>
  </si>
  <si>
    <t>55996</t>
  </si>
  <si>
    <t>Santa María Maquixco (El Alto)</t>
  </si>
  <si>
    <t>55997</t>
  </si>
  <si>
    <t>San Cristóbal Colhuacán</t>
  </si>
  <si>
    <t>55998</t>
  </si>
  <si>
    <t>San Miguel Atlamajac</t>
  </si>
  <si>
    <t>56000</t>
  </si>
  <si>
    <t>Tezoyuca</t>
  </si>
  <si>
    <t>56003</t>
  </si>
  <si>
    <t>56004</t>
  </si>
  <si>
    <t>Ejido el Rosario</t>
  </si>
  <si>
    <t>Resurrección</t>
  </si>
  <si>
    <t>56005</t>
  </si>
  <si>
    <t>56006</t>
  </si>
  <si>
    <t>56007</t>
  </si>
  <si>
    <t>Ejido de las Casas Viejas</t>
  </si>
  <si>
    <t>El Ejido San Felipe (Calle de la Mina)</t>
  </si>
  <si>
    <t>56010</t>
  </si>
  <si>
    <t>Ampliación Tezoyuca</t>
  </si>
  <si>
    <t>56020</t>
  </si>
  <si>
    <t>Tequisistlán</t>
  </si>
  <si>
    <t>56023</t>
  </si>
  <si>
    <t>Guadalupano (Ejido Tequisistlán)</t>
  </si>
  <si>
    <t>56024</t>
  </si>
  <si>
    <t>De Tequisistlán Primero</t>
  </si>
  <si>
    <t>56030</t>
  </si>
  <si>
    <t>San Andrés Chiautla Centro</t>
  </si>
  <si>
    <t>Chiautla</t>
  </si>
  <si>
    <t>Huitznahuac</t>
  </si>
  <si>
    <t>Residencial San Andrés</t>
  </si>
  <si>
    <t>California</t>
  </si>
  <si>
    <t>Residencial San Luis</t>
  </si>
  <si>
    <t>56033</t>
  </si>
  <si>
    <t>Santiago Chimalpa (Chimalpa)</t>
  </si>
  <si>
    <t>Ixquitlán</t>
  </si>
  <si>
    <t>56034</t>
  </si>
  <si>
    <t>56035</t>
  </si>
  <si>
    <t>Ocopulco</t>
  </si>
  <si>
    <t>La Frontera</t>
  </si>
  <si>
    <t>56036</t>
  </si>
  <si>
    <t>Atenguillo</t>
  </si>
  <si>
    <t>Amajac</t>
  </si>
  <si>
    <t>Residencial Los Pirules</t>
  </si>
  <si>
    <t>56037</t>
  </si>
  <si>
    <t>San Alberto</t>
  </si>
  <si>
    <t>Nonoalco</t>
  </si>
  <si>
    <t>56038</t>
  </si>
  <si>
    <t>Chiautla (Colonia Guadalupe)</t>
  </si>
  <si>
    <t>56040</t>
  </si>
  <si>
    <t>San Lucas Huitzilhuacán</t>
  </si>
  <si>
    <t>Tepetitlán</t>
  </si>
  <si>
    <t>Tlaltecahuacán</t>
  </si>
  <si>
    <t>56050</t>
  </si>
  <si>
    <t>Papalotla</t>
  </si>
  <si>
    <t>56053</t>
  </si>
  <si>
    <t>56054</t>
  </si>
  <si>
    <t>56055</t>
  </si>
  <si>
    <t>Coxotla</t>
  </si>
  <si>
    <t>56056</t>
  </si>
  <si>
    <t>Mazatla</t>
  </si>
  <si>
    <t>56057</t>
  </si>
  <si>
    <t>Ixayoc</t>
  </si>
  <si>
    <t>56070</t>
  </si>
  <si>
    <t>Huerta Padilla</t>
  </si>
  <si>
    <t>Tepetlaoxtoc</t>
  </si>
  <si>
    <t>Concepción Jolalpan Centro</t>
  </si>
  <si>
    <t>San Pablo Jolalpan</t>
  </si>
  <si>
    <t>Tepetlaoxtoc de Hidalgo</t>
  </si>
  <si>
    <t>Los Reyes Nopala</t>
  </si>
  <si>
    <t>San Francisco Jolalpan</t>
  </si>
  <si>
    <t>56074</t>
  </si>
  <si>
    <t>El Tepetloxto (Colonia Lomas de San Gabriel)</t>
  </si>
  <si>
    <t>56075</t>
  </si>
  <si>
    <t>La Loma (La Loma San Isidro)</t>
  </si>
  <si>
    <t>56077</t>
  </si>
  <si>
    <t>56078</t>
  </si>
  <si>
    <t>Tulteca Teopan</t>
  </si>
  <si>
    <t>56080</t>
  </si>
  <si>
    <t>La Venta (La Loma)</t>
  </si>
  <si>
    <t>San Juan Totolapan</t>
  </si>
  <si>
    <t>Santo Tomás Apipilhuasco (Santo Tomás)</t>
  </si>
  <si>
    <t>56085</t>
  </si>
  <si>
    <t>San Bernardo Tlalmimilolpan</t>
  </si>
  <si>
    <t>56086</t>
  </si>
  <si>
    <t>San Andrés de las Peras</t>
  </si>
  <si>
    <t>56087</t>
  </si>
  <si>
    <t>San Pedro Chiautzingo</t>
  </si>
  <si>
    <t>56100</t>
  </si>
  <si>
    <t>Texcoco de Mora Centro</t>
  </si>
  <si>
    <t>Texcoco</t>
  </si>
  <si>
    <t>Texcoco de Mora</t>
  </si>
  <si>
    <t>56105</t>
  </si>
  <si>
    <t>56106</t>
  </si>
  <si>
    <t>56110</t>
  </si>
  <si>
    <t>Joyas de San Mateo</t>
  </si>
  <si>
    <t>Zaragoza-San Pablo</t>
  </si>
  <si>
    <t>56120</t>
  </si>
  <si>
    <t>San Juanito</t>
  </si>
  <si>
    <t>Santa Cruz de Arriba</t>
  </si>
  <si>
    <t>Valle de Santa Cruz</t>
  </si>
  <si>
    <t>56130</t>
  </si>
  <si>
    <t>La Paz</t>
  </si>
  <si>
    <t>Conjunto la Trinidad</t>
  </si>
  <si>
    <t>Los Jilgueros</t>
  </si>
  <si>
    <t>Condominios Maye</t>
  </si>
  <si>
    <t>56140</t>
  </si>
  <si>
    <t>56150</t>
  </si>
  <si>
    <t>Las Vegas</t>
  </si>
  <si>
    <t>Salitrería</t>
  </si>
  <si>
    <t>Santa Úrsula</t>
  </si>
  <si>
    <t>Embotelladores</t>
  </si>
  <si>
    <t>56160</t>
  </si>
  <si>
    <t>Tex Plus</t>
  </si>
  <si>
    <t>56170</t>
  </si>
  <si>
    <t>Joyas de Santa Ana</t>
  </si>
  <si>
    <t>El Xolache I</t>
  </si>
  <si>
    <t>El Xolache II</t>
  </si>
  <si>
    <t>56200</t>
  </si>
  <si>
    <t>Vicente Riva Palacio</t>
  </si>
  <si>
    <t>56203</t>
  </si>
  <si>
    <t>La Magdalena Panoaya</t>
  </si>
  <si>
    <t>56204</t>
  </si>
  <si>
    <t>56205</t>
  </si>
  <si>
    <t>Santa Cruz de Abajo</t>
  </si>
  <si>
    <t>56207</t>
  </si>
  <si>
    <t>56208</t>
  </si>
  <si>
    <t>San Miguel Tocuila</t>
  </si>
  <si>
    <t>56210</t>
  </si>
  <si>
    <t>San Simón</t>
  </si>
  <si>
    <t>56213</t>
  </si>
  <si>
    <t>San José Texopa</t>
  </si>
  <si>
    <t>56214</t>
  </si>
  <si>
    <t>Los Reyes San Salvador</t>
  </si>
  <si>
    <t>56215</t>
  </si>
  <si>
    <t>Pentecostés</t>
  </si>
  <si>
    <t>56216</t>
  </si>
  <si>
    <t>La Resurrección</t>
  </si>
  <si>
    <t>56217</t>
  </si>
  <si>
    <t>Santa María Tulantongo</t>
  </si>
  <si>
    <t>56220</t>
  </si>
  <si>
    <t>San Luis Huexotla</t>
  </si>
  <si>
    <t>56223</t>
  </si>
  <si>
    <t>56224</t>
  </si>
  <si>
    <t>56225</t>
  </si>
  <si>
    <t>Lomas de Cristo</t>
  </si>
  <si>
    <t>Villas de Tolimpa</t>
  </si>
  <si>
    <t>Leyes de Reforma</t>
  </si>
  <si>
    <t>Fray Servando Teresa de Mier</t>
  </si>
  <si>
    <t>Ampliación Leyes de Reforma</t>
  </si>
  <si>
    <t>56226</t>
  </si>
  <si>
    <t>San Mateo Huexotla</t>
  </si>
  <si>
    <t>La Cabaña</t>
  </si>
  <si>
    <t>56227</t>
  </si>
  <si>
    <t>El Capulín Sur</t>
  </si>
  <si>
    <t>Cooperativo</t>
  </si>
  <si>
    <t>Emiliano Zapata-ISSSTE</t>
  </si>
  <si>
    <t>Universidad Autónoma de Chapingo</t>
  </si>
  <si>
    <t>Profesores</t>
  </si>
  <si>
    <t>San Nicolás Huexotla</t>
  </si>
  <si>
    <t>56230</t>
  </si>
  <si>
    <t>56233</t>
  </si>
  <si>
    <t>SUTEYN</t>
  </si>
  <si>
    <t>56235</t>
  </si>
  <si>
    <t>El Molino de Flores</t>
  </si>
  <si>
    <t>56236</t>
  </si>
  <si>
    <t>Xocotlán</t>
  </si>
  <si>
    <t>56237</t>
  </si>
  <si>
    <t>El Batán</t>
  </si>
  <si>
    <t>56240</t>
  </si>
  <si>
    <t>La Purificación Tepetitla</t>
  </si>
  <si>
    <t>56243</t>
  </si>
  <si>
    <t>Ejido San Juan Tezontla</t>
  </si>
  <si>
    <t>San Joaquín Coapango</t>
  </si>
  <si>
    <t>San Juan Tezontla</t>
  </si>
  <si>
    <t>Santa Cruz Mexicapa</t>
  </si>
  <si>
    <t>Jardines de Santa Inés</t>
  </si>
  <si>
    <t>56244</t>
  </si>
  <si>
    <t>San Jerónimo Amanalco</t>
  </si>
  <si>
    <t>Santa María Tecuanulco</t>
  </si>
  <si>
    <t>56245</t>
  </si>
  <si>
    <t>San Pablo Ixayoc</t>
  </si>
  <si>
    <t>Santa Catarina del Monte</t>
  </si>
  <si>
    <t>Guadalupe Amanalco</t>
  </si>
  <si>
    <t>56246</t>
  </si>
  <si>
    <t>San Dieguito Xochimanca</t>
  </si>
  <si>
    <t>56247</t>
  </si>
  <si>
    <t>San Nicolás Tlaminca</t>
  </si>
  <si>
    <t>San Miguel Tlaixpan</t>
  </si>
  <si>
    <t>56250</t>
  </si>
  <si>
    <t>San Miguel Coatlinchán</t>
  </si>
  <si>
    <t>56253</t>
  </si>
  <si>
    <t>Valle de Tláloc</t>
  </si>
  <si>
    <t>Praderas de Tecuac</t>
  </si>
  <si>
    <t>56254</t>
  </si>
  <si>
    <t>San Juan Potreros</t>
  </si>
  <si>
    <t>Paraíso 300</t>
  </si>
  <si>
    <t>56255</t>
  </si>
  <si>
    <t>Quintas del Valle</t>
  </si>
  <si>
    <t>El Trabajo</t>
  </si>
  <si>
    <t>San José (El Paraíso)</t>
  </si>
  <si>
    <t>Villas de Santiago</t>
  </si>
  <si>
    <t>San Pedro Cuautlanpan</t>
  </si>
  <si>
    <t>56256</t>
  </si>
  <si>
    <t>56257</t>
  </si>
  <si>
    <t>Lomas de La Cruz</t>
  </si>
  <si>
    <t>Lomas de San Esteban</t>
  </si>
  <si>
    <t>Las Tijeras</t>
  </si>
  <si>
    <t>56260</t>
  </si>
  <si>
    <t>San Andrés (La Alcanforera)</t>
  </si>
  <si>
    <t>56263</t>
  </si>
  <si>
    <t>Santa Irene</t>
  </si>
  <si>
    <t>Nezahualcóyotl (Boyeros)</t>
  </si>
  <si>
    <t>San Olegario</t>
  </si>
  <si>
    <t>56264</t>
  </si>
  <si>
    <t>Ejidos de Beltrán Cuautlalpan</t>
  </si>
  <si>
    <t>Montecillo</t>
  </si>
  <si>
    <t>Wenceslao Victoria</t>
  </si>
  <si>
    <t>Colegio de Postgraduados</t>
  </si>
  <si>
    <t>56265</t>
  </si>
  <si>
    <t>56266</t>
  </si>
  <si>
    <t>56267</t>
  </si>
  <si>
    <t>56268</t>
  </si>
  <si>
    <t>Bordo Poniente</t>
  </si>
  <si>
    <t>56270</t>
  </si>
  <si>
    <t>Chiconcuac</t>
  </si>
  <si>
    <t>56272</t>
  </si>
  <si>
    <t>San Pablito Calmimilolco</t>
  </si>
  <si>
    <t>56273</t>
  </si>
  <si>
    <t>El Araujo</t>
  </si>
  <si>
    <t>56274</t>
  </si>
  <si>
    <t>El Mamut</t>
  </si>
  <si>
    <t>56280</t>
  </si>
  <si>
    <t>56300</t>
  </si>
  <si>
    <t>Ejidos de Cambray</t>
  </si>
  <si>
    <t>Atenco</t>
  </si>
  <si>
    <t>San Francisco Acuexcomac</t>
  </si>
  <si>
    <t>San Salvador Atenco</t>
  </si>
  <si>
    <t>56303</t>
  </si>
  <si>
    <t>San Lazarito</t>
  </si>
  <si>
    <t>Ejidal San Salvador</t>
  </si>
  <si>
    <t>Hacienda la Grande Fracción Uno</t>
  </si>
  <si>
    <t>56304</t>
  </si>
  <si>
    <t>Zapotlán</t>
  </si>
  <si>
    <t>La Pastoría</t>
  </si>
  <si>
    <t>56305</t>
  </si>
  <si>
    <t>Ejido San Salvador Acuexcomac (Ejido la PurIsima)</t>
  </si>
  <si>
    <t>El Amanal</t>
  </si>
  <si>
    <t>Ejido la Magdalena Panoaya</t>
  </si>
  <si>
    <t>56306</t>
  </si>
  <si>
    <t>Ejido de San Cristóbal Nexquipayac</t>
  </si>
  <si>
    <t>56310</t>
  </si>
  <si>
    <t>Nueva Santa Rosa</t>
  </si>
  <si>
    <t>Nueva Santa Rosa-Granjas el Arenal</t>
  </si>
  <si>
    <t>56314</t>
  </si>
  <si>
    <t>Santa Isabel Ixtapan</t>
  </si>
  <si>
    <t>Nezahualcoyotl - Ixtapan</t>
  </si>
  <si>
    <t>Los Hornos (El Presidio)</t>
  </si>
  <si>
    <t>56315</t>
  </si>
  <si>
    <t>San Cristóbal Nexquipayac</t>
  </si>
  <si>
    <t>Granjas la Purísima</t>
  </si>
  <si>
    <t>Benito Quezada</t>
  </si>
  <si>
    <t>Chilileco</t>
  </si>
  <si>
    <t>La Purisima-La Purisima Norte</t>
  </si>
  <si>
    <t>56330</t>
  </si>
  <si>
    <t>Santa María Chimalhuacán</t>
  </si>
  <si>
    <t>Chimalhuacán</t>
  </si>
  <si>
    <t>56334</t>
  </si>
  <si>
    <t>Artesanos</t>
  </si>
  <si>
    <t>Canasteros</t>
  </si>
  <si>
    <t>Herreros</t>
  </si>
  <si>
    <t>Mineros</t>
  </si>
  <si>
    <t>Carpinteros</t>
  </si>
  <si>
    <t>Fundidores</t>
  </si>
  <si>
    <t>Pescadores</t>
  </si>
  <si>
    <t>Luis Córdoba Reyes</t>
  </si>
  <si>
    <t>San Pablo Parte Baja</t>
  </si>
  <si>
    <t>San Pedro Parte Baja</t>
  </si>
  <si>
    <t>Tepalcate</t>
  </si>
  <si>
    <t>Nueva Tepalcates</t>
  </si>
  <si>
    <t>Marco Antonio Sosa</t>
  </si>
  <si>
    <t>56335</t>
  </si>
  <si>
    <t>José María Luis Mora</t>
  </si>
  <si>
    <t>Rancho de las Nieves</t>
  </si>
  <si>
    <t>Acuitlapilco Primera Sección</t>
  </si>
  <si>
    <t>Ciudad Alegre</t>
  </si>
  <si>
    <t>Acuitlapilco Segunda Sección</t>
  </si>
  <si>
    <t>Acuitlapilco Tercera Sección</t>
  </si>
  <si>
    <t>Jardines de Acuitlapilco</t>
  </si>
  <si>
    <t>Corte Portezuelos</t>
  </si>
  <si>
    <t>Lomas de Santa María</t>
  </si>
  <si>
    <t>El Llano de Santa María</t>
  </si>
  <si>
    <t>Apapasco</t>
  </si>
  <si>
    <t>Unión Antorchista</t>
  </si>
  <si>
    <t>Cuatro de Febrero</t>
  </si>
  <si>
    <t>Constructores</t>
  </si>
  <si>
    <t>56337</t>
  </si>
  <si>
    <t>Lomas de Totolco Tlatelco</t>
  </si>
  <si>
    <t>Copalera</t>
  </si>
  <si>
    <t>San Juan Zapotla</t>
  </si>
  <si>
    <t>Tepenepantla</t>
  </si>
  <si>
    <t>Tlaixco</t>
  </si>
  <si>
    <t>Olmedo</t>
  </si>
  <si>
    <t>Cornejal</t>
  </si>
  <si>
    <t>Lomas de Chimalhuacán</t>
  </si>
  <si>
    <t>Apelsa</t>
  </si>
  <si>
    <t>Arenitas</t>
  </si>
  <si>
    <t>La Mina</t>
  </si>
  <si>
    <t>56338</t>
  </si>
  <si>
    <t>Corte el Pocito</t>
  </si>
  <si>
    <t>Corte Escalerillas</t>
  </si>
  <si>
    <t>Corte la Joya</t>
  </si>
  <si>
    <t>Corte la Palma Segunda Sección</t>
  </si>
  <si>
    <t>Corte Santa Cruz</t>
  </si>
  <si>
    <t>Corte Xolhuango</t>
  </si>
  <si>
    <t>Corte Lomas de Buenavista</t>
  </si>
  <si>
    <t>Corte la Palma Primera Sección</t>
  </si>
  <si>
    <t>Lomas de Chocolín</t>
  </si>
  <si>
    <t>Corte San Isidro</t>
  </si>
  <si>
    <t>Ampliación Lomas de San Pablo</t>
  </si>
  <si>
    <t>Corte San Pablo</t>
  </si>
  <si>
    <t>Corte Huatongo</t>
  </si>
  <si>
    <t>56340</t>
  </si>
  <si>
    <t>Cerro de Las Palomas</t>
  </si>
  <si>
    <t>Ampliación San Lorenzo (Parte Alta)</t>
  </si>
  <si>
    <t>San Lorenzo Chimalco</t>
  </si>
  <si>
    <t>San Lorenzo Parte Alta</t>
  </si>
  <si>
    <t>56343</t>
  </si>
  <si>
    <t>SUTAUR Oriente</t>
  </si>
  <si>
    <t>Villa San Agustín Atlapulco</t>
  </si>
  <si>
    <t>Jardines de San Agustín (La Isla, Sancho Ganadero)</t>
  </si>
  <si>
    <t>Tequesquinahuac</t>
  </si>
  <si>
    <t>Tierra Santa (Maravillas)</t>
  </si>
  <si>
    <t>Balcones de San Agustín</t>
  </si>
  <si>
    <t>Ampliación San Agustín</t>
  </si>
  <si>
    <t>Ampliación San Agustín Zona Poniente</t>
  </si>
  <si>
    <t>Zona Comunal San Agustín</t>
  </si>
  <si>
    <t>Diecisiete de Marzo</t>
  </si>
  <si>
    <t>Israel</t>
  </si>
  <si>
    <t>Ampliación San Agustín Zona Oriente</t>
  </si>
  <si>
    <t>56344</t>
  </si>
  <si>
    <t>Ejido San Agustín Atlapulco</t>
  </si>
  <si>
    <t>Villa los Colorines</t>
  </si>
  <si>
    <t>56346</t>
  </si>
  <si>
    <t>Progreso de Oriente</t>
  </si>
  <si>
    <t>56350</t>
  </si>
  <si>
    <t>Xochiaca</t>
  </si>
  <si>
    <t>Xochitenco 3a Sección</t>
  </si>
  <si>
    <t>Diecisiete de Septiembre</t>
  </si>
  <si>
    <t>Xochiaca 2a Sección</t>
  </si>
  <si>
    <t>Ampliación Xochiaca parte Alta</t>
  </si>
  <si>
    <t>Santa Cecilia Xochiaca</t>
  </si>
  <si>
    <t>Xochitenco Parte Alta</t>
  </si>
  <si>
    <t>56353</t>
  </si>
  <si>
    <t>Saraperos</t>
  </si>
  <si>
    <t>Tlatelco</t>
  </si>
  <si>
    <t>Orfebres</t>
  </si>
  <si>
    <t>Arturo Montiel</t>
  </si>
  <si>
    <t>56356</t>
  </si>
  <si>
    <t>Tejedores</t>
  </si>
  <si>
    <t>Jugueteros</t>
  </si>
  <si>
    <t>Canteros</t>
  </si>
  <si>
    <t>Talabarteros</t>
  </si>
  <si>
    <t>Plateros</t>
  </si>
  <si>
    <t>Vidrieros</t>
  </si>
  <si>
    <t>56360</t>
  </si>
  <si>
    <t>Xochitenco 1a Sección</t>
  </si>
  <si>
    <t>Xochitenco 2a Sección</t>
  </si>
  <si>
    <t>San Juan Xochitenco</t>
  </si>
  <si>
    <t>56363</t>
  </si>
  <si>
    <t>Alfareros</t>
  </si>
  <si>
    <t>Ebanistas</t>
  </si>
  <si>
    <t>La Rosita</t>
  </si>
  <si>
    <t>Transportistas</t>
  </si>
  <si>
    <t>Nueva Margarita</t>
  </si>
  <si>
    <t>56366</t>
  </si>
  <si>
    <t>Curtidores</t>
  </si>
  <si>
    <t>Hojalateros</t>
  </si>
  <si>
    <t>Talladores</t>
  </si>
  <si>
    <t>Cesteros</t>
  </si>
  <si>
    <t>Labradores</t>
  </si>
  <si>
    <t>Tlatel Xochitenco</t>
  </si>
  <si>
    <t>56370</t>
  </si>
  <si>
    <t>San Vicente Chicoloapan de Juárez Centro</t>
  </si>
  <si>
    <t>Chicoloapan</t>
  </si>
  <si>
    <t>Chicoloapan de Juárez</t>
  </si>
  <si>
    <t>56373</t>
  </si>
  <si>
    <t>El Encino</t>
  </si>
  <si>
    <t>Bonito San Vicente</t>
  </si>
  <si>
    <t>Bonito El Manzano</t>
  </si>
  <si>
    <t>Hacienda Vista Real</t>
  </si>
  <si>
    <t>56375</t>
  </si>
  <si>
    <t>Hacienda Piedras Negras</t>
  </si>
  <si>
    <t>56376</t>
  </si>
  <si>
    <t>Auris II</t>
  </si>
  <si>
    <t>Auris III</t>
  </si>
  <si>
    <t>Ampliación Santa Rosa</t>
  </si>
  <si>
    <t>56377</t>
  </si>
  <si>
    <t>Ampliación Presidentes</t>
  </si>
  <si>
    <t>Auris I</t>
  </si>
  <si>
    <t>Tlatel</t>
  </si>
  <si>
    <t>Navidad</t>
  </si>
  <si>
    <t>56380</t>
  </si>
  <si>
    <t>Real de San Vicente I</t>
  </si>
  <si>
    <t>Lomas Chicoloapan</t>
  </si>
  <si>
    <t>56383</t>
  </si>
  <si>
    <t>Lomas de Chicoloapan III</t>
  </si>
  <si>
    <t>Real de San Vicente II</t>
  </si>
  <si>
    <t>Ciudad Galaxia los Reyes</t>
  </si>
  <si>
    <t>Hacienda los Reyes</t>
  </si>
  <si>
    <t>56384</t>
  </si>
  <si>
    <t>Loma San Pedro</t>
  </si>
  <si>
    <t>La Venta Cuautlalpan</t>
  </si>
  <si>
    <t>56386</t>
  </si>
  <si>
    <t>Rancho San Miguel</t>
  </si>
  <si>
    <t>Hacienda de Costitlán</t>
  </si>
  <si>
    <t>Real de Costitlán I</t>
  </si>
  <si>
    <t>Real de Costitlán II</t>
  </si>
  <si>
    <t>Geovillas de Costitlán</t>
  </si>
  <si>
    <t>La Copalera</t>
  </si>
  <si>
    <t>San Patricio</t>
  </si>
  <si>
    <t>56390</t>
  </si>
  <si>
    <t>56395</t>
  </si>
  <si>
    <t>Mirador Tezaluca</t>
  </si>
  <si>
    <t>56396</t>
  </si>
  <si>
    <t>Pozo Número Uno (La Trinidad)</t>
  </si>
  <si>
    <t>Pozo Número Cuatro (San Juan)</t>
  </si>
  <si>
    <t>Centro Turístico Ejidal</t>
  </si>
  <si>
    <t>Pozo Número Dos (La Campana)</t>
  </si>
  <si>
    <t>Pozo Número Seis (La Longaniza)</t>
  </si>
  <si>
    <t>56400</t>
  </si>
  <si>
    <t>Los Reyes Acaquilpan Centro</t>
  </si>
  <si>
    <t>Los Reyes Acaquilpan (La Paz)</t>
  </si>
  <si>
    <t>Jardín de Los Reyes</t>
  </si>
  <si>
    <t>56410</t>
  </si>
  <si>
    <t>Rincón de Los Reyes</t>
  </si>
  <si>
    <t>Ancón de los Reyes</t>
  </si>
  <si>
    <t>56420</t>
  </si>
  <si>
    <t>Valle de los Pinos</t>
  </si>
  <si>
    <t>56428</t>
  </si>
  <si>
    <t>Tepozanes</t>
  </si>
  <si>
    <t>56429</t>
  </si>
  <si>
    <t>Unidad Floresta</t>
  </si>
  <si>
    <t>56430</t>
  </si>
  <si>
    <t>Valle de los Reyes</t>
  </si>
  <si>
    <t>56440</t>
  </si>
  <si>
    <t>Magdalena de Los Reyes</t>
  </si>
  <si>
    <t>56490</t>
  </si>
  <si>
    <t>Las Torres III</t>
  </si>
  <si>
    <t>56495</t>
  </si>
  <si>
    <t>Loma Encantada</t>
  </si>
  <si>
    <t>56500</t>
  </si>
  <si>
    <t>San Salvador Tecamachalco</t>
  </si>
  <si>
    <t>Ampliación Tecamachalco</t>
  </si>
  <si>
    <t>56505</t>
  </si>
  <si>
    <t>56507</t>
  </si>
  <si>
    <t>56508</t>
  </si>
  <si>
    <t>Bosques de la Magdalena</t>
  </si>
  <si>
    <t>56509</t>
  </si>
  <si>
    <t>Conjunto la Paz</t>
  </si>
  <si>
    <t>Jalpa</t>
  </si>
  <si>
    <t>Villas de la Paz</t>
  </si>
  <si>
    <t>Ferrocarril</t>
  </si>
  <si>
    <t>Parcelas</t>
  </si>
  <si>
    <t>56510</t>
  </si>
  <si>
    <t>Unidad Acaquilpan</t>
  </si>
  <si>
    <t>Profesor Carlos Hank González</t>
  </si>
  <si>
    <t>56512</t>
  </si>
  <si>
    <t>Los Pirules (El Potrero)</t>
  </si>
  <si>
    <t>San José las Palmas</t>
  </si>
  <si>
    <t>Lomas de San Sebastián</t>
  </si>
  <si>
    <t>Tepapatlalco</t>
  </si>
  <si>
    <t>56513</t>
  </si>
  <si>
    <t>Ampliación Dr. Jorge Jiménez Cantú</t>
  </si>
  <si>
    <t>56514</t>
  </si>
  <si>
    <t>Paso de Minas</t>
  </si>
  <si>
    <t>Techachaltitla</t>
  </si>
  <si>
    <t>Bosques de la Magdalena (U.P.R.E.Z.)</t>
  </si>
  <si>
    <t>Lomas de Altavista</t>
  </si>
  <si>
    <t>Tecontlapexco</t>
  </si>
  <si>
    <t>Ampliación Magdalena</t>
  </si>
  <si>
    <t>56515</t>
  </si>
  <si>
    <t>56516</t>
  </si>
  <si>
    <t>Ríos de San Isidro</t>
  </si>
  <si>
    <t>Villas de San Isidro</t>
  </si>
  <si>
    <t>Ex Hacienda San Isidro</t>
  </si>
  <si>
    <t>Mariel</t>
  </si>
  <si>
    <t>San Isidro (Casas Verdes)</t>
  </si>
  <si>
    <t>Ampliación Mariel</t>
  </si>
  <si>
    <t>20 de Mayo</t>
  </si>
  <si>
    <t>Lomas de San Isidro El Pino</t>
  </si>
  <si>
    <t>Lomas de San Isidro 1ra Sección</t>
  </si>
  <si>
    <t>Lomas de San Isidro 2da Sección</t>
  </si>
  <si>
    <t>Lomas de San Isidro 3ra Sección</t>
  </si>
  <si>
    <t>56520</t>
  </si>
  <si>
    <t>San Sebastián Chimalpa</t>
  </si>
  <si>
    <t>Ampliación San Sebastián</t>
  </si>
  <si>
    <t>56524</t>
  </si>
  <si>
    <t>C.E.A.S.</t>
  </si>
  <si>
    <t>Cuchilla de la Ancón</t>
  </si>
  <si>
    <t>56525</t>
  </si>
  <si>
    <t>La Magdalena Atlicpac</t>
  </si>
  <si>
    <t>56526</t>
  </si>
  <si>
    <t>Alamedas</t>
  </si>
  <si>
    <t>56527</t>
  </si>
  <si>
    <t>Anáhuac</t>
  </si>
  <si>
    <t>Ampliación Arenal</t>
  </si>
  <si>
    <t>56528</t>
  </si>
  <si>
    <t>Unidad Anáhuac Tepetates</t>
  </si>
  <si>
    <t>56529</t>
  </si>
  <si>
    <t>56530</t>
  </si>
  <si>
    <t>Capilla I</t>
  </si>
  <si>
    <t>Ixtapaluca</t>
  </si>
  <si>
    <t>Capilla III</t>
  </si>
  <si>
    <t>Ixtapaluca Centro</t>
  </si>
  <si>
    <t>Jacarandas I y II</t>
  </si>
  <si>
    <t>Zoquiapan</t>
  </si>
  <si>
    <t>Geovillas San Jacinto</t>
  </si>
  <si>
    <t>Real del Campo</t>
  </si>
  <si>
    <t>56535</t>
  </si>
  <si>
    <t>El Jaral (El Capulín)</t>
  </si>
  <si>
    <t>Jardín Industrial Ixtapaluca</t>
  </si>
  <si>
    <t>Geovillas de Santa Bárbara</t>
  </si>
  <si>
    <t>Hacienda las Palmas I y II</t>
  </si>
  <si>
    <t>Las Palmas Tercera Etapa</t>
  </si>
  <si>
    <t>56536</t>
  </si>
  <si>
    <t>San José de la Palma</t>
  </si>
  <si>
    <t>56537</t>
  </si>
  <si>
    <t>Capilla II</t>
  </si>
  <si>
    <t>Capilla IV</t>
  </si>
  <si>
    <t>Acozac</t>
  </si>
  <si>
    <t>Tezontle-Zoquiapan</t>
  </si>
  <si>
    <t>56538</t>
  </si>
  <si>
    <t>56539</t>
  </si>
  <si>
    <t>56540</t>
  </si>
  <si>
    <t>Citlalmina</t>
  </si>
  <si>
    <t>Rancho el Carmen</t>
  </si>
  <si>
    <t>56550</t>
  </si>
  <si>
    <t>Derramadero</t>
  </si>
  <si>
    <t>56553</t>
  </si>
  <si>
    <t>56555</t>
  </si>
  <si>
    <t>Residencial Ayotla</t>
  </si>
  <si>
    <t>56556</t>
  </si>
  <si>
    <t>José de la Mora</t>
  </si>
  <si>
    <t>Tlapacoya</t>
  </si>
  <si>
    <t>56558</t>
  </si>
  <si>
    <t>56560</t>
  </si>
  <si>
    <t>Ayotla</t>
  </si>
  <si>
    <t>56563</t>
  </si>
  <si>
    <t>56564</t>
  </si>
  <si>
    <t>56565</t>
  </si>
  <si>
    <t>Lomas de Ayotla</t>
  </si>
  <si>
    <t>Lavaderos</t>
  </si>
  <si>
    <t>Ampliación Acozac</t>
  </si>
  <si>
    <t>Ampliación Santo Tomás</t>
  </si>
  <si>
    <t>56566</t>
  </si>
  <si>
    <t>Geovillas de Ayotla</t>
  </si>
  <si>
    <t>Rancho Guadalupe</t>
  </si>
  <si>
    <t>Rigoberta Menchú</t>
  </si>
  <si>
    <t>Ilhuicamina</t>
  </si>
  <si>
    <t>Rancho San José</t>
  </si>
  <si>
    <t>Caserío</t>
  </si>
  <si>
    <t>Fermín Álvarez</t>
  </si>
  <si>
    <t>Vergel de Guadalupe</t>
  </si>
  <si>
    <t>Ampliación 6 de Junio</t>
  </si>
  <si>
    <t>56567</t>
  </si>
  <si>
    <t>Melchor Ocampo I, II, III, IV y V</t>
  </si>
  <si>
    <t>Cerro del Tejolote</t>
  </si>
  <si>
    <t>Ampliación Escalerillas</t>
  </si>
  <si>
    <t>Wenceslao Victoria Soto</t>
  </si>
  <si>
    <t>Guadalupana</t>
  </si>
  <si>
    <t>Ricardo Calva Reyes</t>
  </si>
  <si>
    <t>Lomas de Ixtapaluca</t>
  </si>
  <si>
    <t>Buena Vista</t>
  </si>
  <si>
    <t>Ampliación Morelos</t>
  </si>
  <si>
    <t>Humberto Gutiérrez</t>
  </si>
  <si>
    <t>56568</t>
  </si>
  <si>
    <t>Nueva Antorchista</t>
  </si>
  <si>
    <t>56569</t>
  </si>
  <si>
    <t>El Mirto</t>
  </si>
  <si>
    <t>56570</t>
  </si>
  <si>
    <t>Arbolada</t>
  </si>
  <si>
    <t>Geovillas Ixtapaluca 2000</t>
  </si>
  <si>
    <t>56576</t>
  </si>
  <si>
    <t>San Juan Tlalpizahuac</t>
  </si>
  <si>
    <t>Tlalpizahuac</t>
  </si>
  <si>
    <t>Tlacaelel</t>
  </si>
  <si>
    <t>Aquiles Córdoba</t>
  </si>
  <si>
    <t>18 de Agosto</t>
  </si>
  <si>
    <t>Residencial Park</t>
  </si>
  <si>
    <t>Rey Izcoatl</t>
  </si>
  <si>
    <t>56577</t>
  </si>
  <si>
    <t>Hornos Santa Bárbara</t>
  </si>
  <si>
    <t>Santa Cruz Tlalpizahuac</t>
  </si>
  <si>
    <t>Ampliación Santa Cruz Tlapacoya</t>
  </si>
  <si>
    <t>Santa Cruz Tlapacoya</t>
  </si>
  <si>
    <t>56579</t>
  </si>
  <si>
    <t>56580</t>
  </si>
  <si>
    <t>Paseos de Coatepec</t>
  </si>
  <si>
    <t>Coatepec</t>
  </si>
  <si>
    <t>Rancho Verde</t>
  </si>
  <si>
    <t>Lomas de Coatepec</t>
  </si>
  <si>
    <t>56584</t>
  </si>
  <si>
    <t>Pueblo Nuevo (San Isidro Labrador)</t>
  </si>
  <si>
    <t>56585</t>
  </si>
  <si>
    <t>Los Héroes</t>
  </si>
  <si>
    <t>Plutarco Elias Calles</t>
  </si>
  <si>
    <t>El Rayo</t>
  </si>
  <si>
    <t>Ampliación Plutarco Elias Calles</t>
  </si>
  <si>
    <t>Rosa de San Francisco</t>
  </si>
  <si>
    <t>56586</t>
  </si>
  <si>
    <t>Tlayehuale</t>
  </si>
  <si>
    <t>Geovillas Jesús María</t>
  </si>
  <si>
    <t>56587</t>
  </si>
  <si>
    <t>San Francisco Acuautla</t>
  </si>
  <si>
    <t>Mirador de San Francisco</t>
  </si>
  <si>
    <t>San Francisco (Las Joyas)</t>
  </si>
  <si>
    <t>Francisco Santillán (Atzizintla Tres)</t>
  </si>
  <si>
    <t>56588</t>
  </si>
  <si>
    <t>Ejido la Virgen</t>
  </si>
  <si>
    <t>Juan Antonio Soberanes</t>
  </si>
  <si>
    <t>Ampliación Tejalpa</t>
  </si>
  <si>
    <t>Julio Chávez López (UPREZ)</t>
  </si>
  <si>
    <t>Xalpa (Camino de los Alcanfores)</t>
  </si>
  <si>
    <t>El Patronato del Maguey (Santa Rosa)</t>
  </si>
  <si>
    <t>El Pozo del Venado</t>
  </si>
  <si>
    <t>Linderos de Ixtapaluca (El Tablón)</t>
  </si>
  <si>
    <t>Puente del Tablón</t>
  </si>
  <si>
    <t>Puente el Mezquite</t>
  </si>
  <si>
    <t>56589</t>
  </si>
  <si>
    <t>Cuatro Vientos</t>
  </si>
  <si>
    <t>Hornos de Zoquiapan</t>
  </si>
  <si>
    <t>Margarita Moran</t>
  </si>
  <si>
    <t>San Jerónimo Cuatro Vientos</t>
  </si>
  <si>
    <t>Huertas de Canutillo</t>
  </si>
  <si>
    <t>Camino a Mina Milagro (El Potrero)</t>
  </si>
  <si>
    <t>Camino Mina Rosita</t>
  </si>
  <si>
    <t>Teponaxtle</t>
  </si>
  <si>
    <t>Bezana Canutillo</t>
  </si>
  <si>
    <t>56590</t>
  </si>
  <si>
    <t>Río Frío de Juárez</t>
  </si>
  <si>
    <t>56599</t>
  </si>
  <si>
    <t>Manuel Ávila Camacho</t>
  </si>
  <si>
    <t>El Campamento (Las Cocinas)</t>
  </si>
  <si>
    <t>El Corazón</t>
  </si>
  <si>
    <t>El Cuarenta</t>
  </si>
  <si>
    <t>El Treinta y Nueve (Dos Jagüeyes)</t>
  </si>
  <si>
    <t>El Treinta y Siete (Kilómetro 19)</t>
  </si>
  <si>
    <t>Loma Ancha</t>
  </si>
  <si>
    <t>San Isidro (La Lobera)</t>
  </si>
  <si>
    <t>56600</t>
  </si>
  <si>
    <t>Bosques de Chalco I</t>
  </si>
  <si>
    <t>Chalco</t>
  </si>
  <si>
    <t>Chalco de Díaz Covarrubias</t>
  </si>
  <si>
    <t>Campestre Santa Cruz</t>
  </si>
  <si>
    <t>Casco de San Juan</t>
  </si>
  <si>
    <t>Chalco de Díaz Covarrubias Centro</t>
  </si>
  <si>
    <t>Granjas Chalco</t>
  </si>
  <si>
    <t>Industrial Chalco</t>
  </si>
  <si>
    <t>Villas de Chalco</t>
  </si>
  <si>
    <t>Portal de Chalco</t>
  </si>
  <si>
    <t>Paseos de Chalco</t>
  </si>
  <si>
    <t>Bosques de Chalco II</t>
  </si>
  <si>
    <t>Los Volcanes 2da. Sección</t>
  </si>
  <si>
    <t>Punto Chalco</t>
  </si>
  <si>
    <t>Gonzalo López Cid</t>
  </si>
  <si>
    <t>Margarita Córdoba Morán</t>
  </si>
  <si>
    <t>Rancho Amigo</t>
  </si>
  <si>
    <t>56604</t>
  </si>
  <si>
    <t>Tres Marías</t>
  </si>
  <si>
    <t>Jacalones I</t>
  </si>
  <si>
    <t>Jacalones II</t>
  </si>
  <si>
    <t>Nueva San Miguel</t>
  </si>
  <si>
    <t>56605</t>
  </si>
  <si>
    <t>Nueva San Isidro</t>
  </si>
  <si>
    <t>Nueva San Antonio</t>
  </si>
  <si>
    <t>Agrarista</t>
  </si>
  <si>
    <t>Agrarista Sector Alcanfores</t>
  </si>
  <si>
    <t>Fraternidad Antorchista</t>
  </si>
  <si>
    <t>Clara Córdoba Morán</t>
  </si>
  <si>
    <t>Humberto Vidal Mendoza</t>
  </si>
  <si>
    <t>56606</t>
  </si>
  <si>
    <t>Unión de Guadalupe</t>
  </si>
  <si>
    <t>56607</t>
  </si>
  <si>
    <t>Covadonga</t>
  </si>
  <si>
    <t>Culturas de México</t>
  </si>
  <si>
    <t>Jardines de Chalco</t>
  </si>
  <si>
    <t>56608</t>
  </si>
  <si>
    <t>56609</t>
  </si>
  <si>
    <t>Santa Cruz Amalinalco</t>
  </si>
  <si>
    <t>56610</t>
  </si>
  <si>
    <t>Alfredo Baranda</t>
  </si>
  <si>
    <t>Valle de Chalco Solidaridad</t>
  </si>
  <si>
    <t>San Miguel las Tablas</t>
  </si>
  <si>
    <t>56613</t>
  </si>
  <si>
    <t>San Miguel Xico</t>
  </si>
  <si>
    <t>56614</t>
  </si>
  <si>
    <t>Poder Popular</t>
  </si>
  <si>
    <t>Cerro del Marques</t>
  </si>
  <si>
    <t>San Martín Xico La Laguna</t>
  </si>
  <si>
    <t>Real de San Martín</t>
  </si>
  <si>
    <t>Ex-hacienda Xico</t>
  </si>
  <si>
    <t>Antorcha Valle de Chalco</t>
  </si>
  <si>
    <t>56615</t>
  </si>
  <si>
    <t>Concepción</t>
  </si>
  <si>
    <t>María Isabel</t>
  </si>
  <si>
    <t>56616</t>
  </si>
  <si>
    <t>56617</t>
  </si>
  <si>
    <t>Jardín</t>
  </si>
  <si>
    <t>56618</t>
  </si>
  <si>
    <t>Geovillas la Asunción</t>
  </si>
  <si>
    <t>Darío Martínez II Sección</t>
  </si>
  <si>
    <t>56619</t>
  </si>
  <si>
    <t>Darío Martínez I Sección</t>
  </si>
  <si>
    <t>56620</t>
  </si>
  <si>
    <t>San José Axalco</t>
  </si>
  <si>
    <t>Los Arenales</t>
  </si>
  <si>
    <t>Capultitla</t>
  </si>
  <si>
    <t>Jazmín de las Flores</t>
  </si>
  <si>
    <t>San Pablo Atlazalpan</t>
  </si>
  <si>
    <t>El Recodo de San José Axalco</t>
  </si>
  <si>
    <t>56623</t>
  </si>
  <si>
    <t>Rancho Nuevo</t>
  </si>
  <si>
    <t>Rancho Nuevo San Miguel</t>
  </si>
  <si>
    <t>Camino al Monte</t>
  </si>
  <si>
    <t>Santa Catarina Ayotzingo</t>
  </si>
  <si>
    <t>56624</t>
  </si>
  <si>
    <t>Pedregal Tezompa</t>
  </si>
  <si>
    <t>San Juan Tezompa</t>
  </si>
  <si>
    <t>Caserío de Cortés</t>
  </si>
  <si>
    <t>Las Nieves</t>
  </si>
  <si>
    <t>56625</t>
  </si>
  <si>
    <t>Residencial Iztac</t>
  </si>
  <si>
    <t>Independencia Chimalpa</t>
  </si>
  <si>
    <t>San Lorenzo Chimalpa</t>
  </si>
  <si>
    <t>San Martín Xico Nuevo</t>
  </si>
  <si>
    <t>San Mateo Huitzilzingo</t>
  </si>
  <si>
    <t>56640</t>
  </si>
  <si>
    <t>San Gregorio Cuautzingo</t>
  </si>
  <si>
    <t>Santa Ana (Predio San Juan)</t>
  </si>
  <si>
    <t>56641</t>
  </si>
  <si>
    <t>La Candelaria Tlapala</t>
  </si>
  <si>
    <t>Ex-hacienda de Guadalupe</t>
  </si>
  <si>
    <t>Llano del Moral</t>
  </si>
  <si>
    <t>56642</t>
  </si>
  <si>
    <t>San Lucas Amalinalco</t>
  </si>
  <si>
    <t>56643</t>
  </si>
  <si>
    <t>Ejido San Marcos</t>
  </si>
  <si>
    <t>San Marcos Huixtoco</t>
  </si>
  <si>
    <t>San Buenaventura 7a Sección</t>
  </si>
  <si>
    <t>La Chimenea</t>
  </si>
  <si>
    <t>56644</t>
  </si>
  <si>
    <t>Los Héroes Chalco II</t>
  </si>
  <si>
    <t>Los Héroes Chalco III</t>
  </si>
  <si>
    <t>San Martín Cuautlalpan</t>
  </si>
  <si>
    <t>Villas de San Martín</t>
  </si>
  <si>
    <t>Los Héroes Chalco</t>
  </si>
  <si>
    <t>56646</t>
  </si>
  <si>
    <t>Guadalupe de los Tepetates</t>
  </si>
  <si>
    <t>Huixtomatitla (Tepalcates)</t>
  </si>
  <si>
    <t>La Longaniza</t>
  </si>
  <si>
    <t>Santa María Huexoculco</t>
  </si>
  <si>
    <t>56647</t>
  </si>
  <si>
    <t>San Mateo Tezoquipan Miraflores</t>
  </si>
  <si>
    <t>Hacienda del Moral</t>
  </si>
  <si>
    <t>56650</t>
  </si>
  <si>
    <t>Temamatla</t>
  </si>
  <si>
    <t>Cuautitla</t>
  </si>
  <si>
    <t>Tepetitla</t>
  </si>
  <si>
    <t>Predio de los Albertocos</t>
  </si>
  <si>
    <t>La Estación (La Caseta)</t>
  </si>
  <si>
    <t>56653</t>
  </si>
  <si>
    <t>Santiago Zula</t>
  </si>
  <si>
    <t>56654</t>
  </si>
  <si>
    <t>El Tejocote (Colonia Jesús Estudillo L.)</t>
  </si>
  <si>
    <t>Ampliación Potrero</t>
  </si>
  <si>
    <t>56655</t>
  </si>
  <si>
    <t>Los Reyes Acatlixhuayan</t>
  </si>
  <si>
    <t>56656</t>
  </si>
  <si>
    <t>Tepancal</t>
  </si>
  <si>
    <t>56657</t>
  </si>
  <si>
    <t>Tenexcaltitla</t>
  </si>
  <si>
    <t>El Cabi</t>
  </si>
  <si>
    <t>56680</t>
  </si>
  <si>
    <t>Techichilco</t>
  </si>
  <si>
    <t>Cocotitlán</t>
  </si>
  <si>
    <t>Oyotepec</t>
  </si>
  <si>
    <t>Tlapipinca</t>
  </si>
  <si>
    <t>La Y (Atoyac)</t>
  </si>
  <si>
    <t>La Vía</t>
  </si>
  <si>
    <t>56683</t>
  </si>
  <si>
    <t>San Andrés Metla</t>
  </si>
  <si>
    <t>56684</t>
  </si>
  <si>
    <t>Atoyac</t>
  </si>
  <si>
    <t>56700</t>
  </si>
  <si>
    <t>Tlalmanalco de Velázquez</t>
  </si>
  <si>
    <t>Tlalmanalco</t>
  </si>
  <si>
    <t>Vista Bella</t>
  </si>
  <si>
    <t>Rumorosa</t>
  </si>
  <si>
    <t>Granjas San José</t>
  </si>
  <si>
    <t>Fernando de la Macorra</t>
  </si>
  <si>
    <t>Alfa y Omega</t>
  </si>
  <si>
    <t>Cerro de Cruz</t>
  </si>
  <si>
    <t>Jerusalén</t>
  </si>
  <si>
    <t>La esperanza</t>
  </si>
  <si>
    <t>De los Chincolos</t>
  </si>
  <si>
    <t>INFONAVIT Fidel Velazquez</t>
  </si>
  <si>
    <t>De Tula</t>
  </si>
  <si>
    <t>De la Comunidad</t>
  </si>
  <si>
    <t>San Cristobal Tezopilo</t>
  </si>
  <si>
    <t>Cruz de Mayo 1</t>
  </si>
  <si>
    <t>Cruz de Mayo</t>
  </si>
  <si>
    <t>Hermanos Peña</t>
  </si>
  <si>
    <t>56703</t>
  </si>
  <si>
    <t>Valle Plateado</t>
  </si>
  <si>
    <t>56704</t>
  </si>
  <si>
    <t>San Lorenzo Tlalmiminolpan</t>
  </si>
  <si>
    <t>56710</t>
  </si>
  <si>
    <t>56713</t>
  </si>
  <si>
    <t>56714</t>
  </si>
  <si>
    <t>Villa Rincón de las Montañas</t>
  </si>
  <si>
    <t>Gavillero (Rancho el Gavillero)</t>
  </si>
  <si>
    <t>Cuautenampa (La Quebradora)</t>
  </si>
  <si>
    <t>56715</t>
  </si>
  <si>
    <t>La Encumbre</t>
  </si>
  <si>
    <t>Chantico II</t>
  </si>
  <si>
    <t>Salvador Angulo</t>
  </si>
  <si>
    <t>El Escribiente</t>
  </si>
  <si>
    <t>Chantico I</t>
  </si>
  <si>
    <t>56716</t>
  </si>
  <si>
    <t>El Trapiche (Xacalco)</t>
  </si>
  <si>
    <t>Santiago [Kilómetro 58.5]</t>
  </si>
  <si>
    <t>El Magueyal Dos</t>
  </si>
  <si>
    <t>Vergel de la Sierra</t>
  </si>
  <si>
    <t>56720</t>
  </si>
  <si>
    <t>San Juan Atzacualoya</t>
  </si>
  <si>
    <t>56723</t>
  </si>
  <si>
    <t>56726</t>
  </si>
  <si>
    <t>56730</t>
  </si>
  <si>
    <t>Santo Tomás Atzingo</t>
  </si>
  <si>
    <t>56731</t>
  </si>
  <si>
    <t>San José Zavaleta</t>
  </si>
  <si>
    <t>56735</t>
  </si>
  <si>
    <t>San Antonio Tlaltecahuacán</t>
  </si>
  <si>
    <t>56740</t>
  </si>
  <si>
    <t>Ladrilleras las Margaritas</t>
  </si>
  <si>
    <t>56743</t>
  </si>
  <si>
    <t>56744</t>
  </si>
  <si>
    <t>Solidaridad</t>
  </si>
  <si>
    <t>El Faro</t>
  </si>
  <si>
    <t>De La Peña</t>
  </si>
  <si>
    <t>Los Cuartos</t>
  </si>
  <si>
    <t>El Encinal</t>
  </si>
  <si>
    <t>56745</t>
  </si>
  <si>
    <t>El Cedral</t>
  </si>
  <si>
    <t>56746</t>
  </si>
  <si>
    <t>Anselmo Granados</t>
  </si>
  <si>
    <t>56747</t>
  </si>
  <si>
    <t>Tepopotal</t>
  </si>
  <si>
    <t>56760</t>
  </si>
  <si>
    <t>Ayapango</t>
  </si>
  <si>
    <t>Predio el Calvario</t>
  </si>
  <si>
    <t>56763</t>
  </si>
  <si>
    <t>Tetepetla</t>
  </si>
  <si>
    <t>56765</t>
  </si>
  <si>
    <t>San Diego Chalcatepehuacán</t>
  </si>
  <si>
    <t>El Arenal (Camino al Arenal)</t>
  </si>
  <si>
    <t>Las Casitas (Tepexpan)</t>
  </si>
  <si>
    <t>56766</t>
  </si>
  <si>
    <t>La Colonia</t>
  </si>
  <si>
    <t>Poxtla</t>
  </si>
  <si>
    <t>56767</t>
  </si>
  <si>
    <t>56770</t>
  </si>
  <si>
    <t>56776</t>
  </si>
  <si>
    <t>Pahuacán</t>
  </si>
  <si>
    <t>Cemoloc Grande</t>
  </si>
  <si>
    <t>56780</t>
  </si>
  <si>
    <t>San Juan Coxtocan</t>
  </si>
  <si>
    <t>Tenango del Aire</t>
  </si>
  <si>
    <t>San Mateo Tepopula</t>
  </si>
  <si>
    <t>Santiago Tepopula</t>
  </si>
  <si>
    <t>La Palma Tenango</t>
  </si>
  <si>
    <t>Amilco</t>
  </si>
  <si>
    <t>56783</t>
  </si>
  <si>
    <t>El Pedregal (Teotoxtipan)</t>
  </si>
  <si>
    <t>Tecuatitla (Colonia Nueva Tecuatitla)</t>
  </si>
  <si>
    <t>San Luis Aculco</t>
  </si>
  <si>
    <t>Aculco (El Paraíso)</t>
  </si>
  <si>
    <t>San Miguel (Las Espinas)</t>
  </si>
  <si>
    <t>Saturnino (Tepalcapa)</t>
  </si>
  <si>
    <t>San Isidro Labrador (El Piaje)</t>
  </si>
  <si>
    <t>56784</t>
  </si>
  <si>
    <t>Tres Platos</t>
  </si>
  <si>
    <t>56785</t>
  </si>
  <si>
    <t>Chavarría (Paraje Puerta)</t>
  </si>
  <si>
    <t>56800</t>
  </si>
  <si>
    <t>De San Bartolo</t>
  </si>
  <si>
    <t>Ozumba</t>
  </si>
  <si>
    <t>Ozumba de Alzate</t>
  </si>
  <si>
    <t>José Antonio Alzate</t>
  </si>
  <si>
    <t>Del Coyote</t>
  </si>
  <si>
    <t>Del Cocol</t>
  </si>
  <si>
    <t>Huamantla de Tizapa</t>
  </si>
  <si>
    <t>56806</t>
  </si>
  <si>
    <t>San Vicente Chimalhuacán</t>
  </si>
  <si>
    <t>56810</t>
  </si>
  <si>
    <t>San José Tlacotitlán</t>
  </si>
  <si>
    <t>Santiago Mamalhuazuca</t>
  </si>
  <si>
    <t>56813</t>
  </si>
  <si>
    <t>San Mateo Cuatepulco (Zona Cuatepulco)</t>
  </si>
  <si>
    <t>La Cantarilla</t>
  </si>
  <si>
    <t>Quinta Santa Cecilia</t>
  </si>
  <si>
    <t>56814</t>
  </si>
  <si>
    <t>San José (Rancho San José Tlacotitlán)</t>
  </si>
  <si>
    <t>56815</t>
  </si>
  <si>
    <t>Huejote (Rancho Huejote)</t>
  </si>
  <si>
    <t>56816</t>
  </si>
  <si>
    <t>Guadalupe Hidalgo</t>
  </si>
  <si>
    <t>San Lorenzo Tlaltecoyac</t>
  </si>
  <si>
    <t>56820</t>
  </si>
  <si>
    <t>Actopan</t>
  </si>
  <si>
    <t>56860</t>
  </si>
  <si>
    <t>Juchitepec</t>
  </si>
  <si>
    <t>Juchitepec de Mariano Rivapalacio</t>
  </si>
  <si>
    <t>Juchi</t>
  </si>
  <si>
    <t>Calayuco</t>
  </si>
  <si>
    <t>Cuautzozongo</t>
  </si>
  <si>
    <t>56863</t>
  </si>
  <si>
    <t>56864</t>
  </si>
  <si>
    <t>El Tezontlal</t>
  </si>
  <si>
    <t>El Tititlal</t>
  </si>
  <si>
    <t>Camino a la Mina</t>
  </si>
  <si>
    <t>San Matías Cuijingo</t>
  </si>
  <si>
    <t>56866</t>
  </si>
  <si>
    <t>El Madroño</t>
  </si>
  <si>
    <t>56867</t>
  </si>
  <si>
    <t>56870</t>
  </si>
  <si>
    <t>Techachal</t>
  </si>
  <si>
    <t>56880</t>
  </si>
  <si>
    <t>Tepetlixpa</t>
  </si>
  <si>
    <t>Tlaximulco (Rancho de la Cruz)</t>
  </si>
  <si>
    <t>Corregidora (Texcalera)</t>
  </si>
  <si>
    <t>Xocotla</t>
  </si>
  <si>
    <t>Del Guapo</t>
  </si>
  <si>
    <t>Del Rincón Brujo</t>
  </si>
  <si>
    <t>Granera</t>
  </si>
  <si>
    <t>Texcalera</t>
  </si>
  <si>
    <t>56884</t>
  </si>
  <si>
    <t>2o. Agrupamiento de Seg. Púb. Est. Tepetlixpa</t>
  </si>
  <si>
    <t>Chimalaca</t>
  </si>
  <si>
    <t>Sofía</t>
  </si>
  <si>
    <t>56885</t>
  </si>
  <si>
    <t>San Esteban Cuecuecuautitla</t>
  </si>
  <si>
    <t>56890</t>
  </si>
  <si>
    <t>Nepantla de Sor Juana Inés de la Cruz</t>
  </si>
  <si>
    <t>Cuauhnextle</t>
  </si>
  <si>
    <t>Piñuelas (Guayabitos)</t>
  </si>
  <si>
    <t>Texcalama (El Montoncito Texcalama)</t>
  </si>
  <si>
    <t>56893</t>
  </si>
  <si>
    <t>Casa Blanca (Kilómetro 76)</t>
  </si>
  <si>
    <t>Granja Nepantla</t>
  </si>
  <si>
    <t>56894</t>
  </si>
  <si>
    <t>Alotepec</t>
  </si>
  <si>
    <t>56900</t>
  </si>
  <si>
    <t>Sector Sacromonte</t>
  </si>
  <si>
    <t>Amecameca</t>
  </si>
  <si>
    <t>56903</t>
  </si>
  <si>
    <t>Izta-Popo</t>
  </si>
  <si>
    <t>Sector Iztaccihuatl</t>
  </si>
  <si>
    <t>Sector Caltenco</t>
  </si>
  <si>
    <t>Sector Panohaya</t>
  </si>
  <si>
    <t>56904</t>
  </si>
  <si>
    <t>Del Rosario</t>
  </si>
  <si>
    <t>Sector Atenco</t>
  </si>
  <si>
    <t>56905</t>
  </si>
  <si>
    <t>Tepollo</t>
  </si>
  <si>
    <t>Nestor Soriano</t>
  </si>
  <si>
    <t>Magisterial Sacromonte</t>
  </si>
  <si>
    <t>Sector Popocatepetl</t>
  </si>
  <si>
    <t>El Torito</t>
  </si>
  <si>
    <t>56913</t>
  </si>
  <si>
    <t>56914</t>
  </si>
  <si>
    <t>Xaltepic</t>
  </si>
  <si>
    <t>56920</t>
  </si>
  <si>
    <t>Camino al Salto (Coapexco)</t>
  </si>
  <si>
    <t>Atlancatzi</t>
  </si>
  <si>
    <t>Cuiloxotitla (San Nicolás)</t>
  </si>
  <si>
    <t>56923</t>
  </si>
  <si>
    <t>Tetecla</t>
  </si>
  <si>
    <t>Tepeyehual</t>
  </si>
  <si>
    <t>56924</t>
  </si>
  <si>
    <t>Santa María Tomacoco</t>
  </si>
  <si>
    <t>56930</t>
  </si>
  <si>
    <t>San Francisco Zentlalpan</t>
  </si>
  <si>
    <t>Las Cartoneras</t>
  </si>
  <si>
    <t>56933</t>
  </si>
  <si>
    <t>Aldea de los Reyes</t>
  </si>
  <si>
    <t>Chupícuaro (Texquimeca)</t>
  </si>
  <si>
    <t>Los Tepalcates</t>
  </si>
  <si>
    <t>Don Martín</t>
  </si>
  <si>
    <t>56935</t>
  </si>
  <si>
    <t>Santa Isabel Chalma</t>
  </si>
  <si>
    <t>56940</t>
  </si>
  <si>
    <t>Santiago Cuauhtenco</t>
  </si>
  <si>
    <t>Agua Viva</t>
  </si>
  <si>
    <t>56945</t>
  </si>
  <si>
    <t>Coapexco</t>
  </si>
  <si>
    <t>56950</t>
  </si>
  <si>
    <t>San Antonio Zoyatzingo</t>
  </si>
  <si>
    <t>56953</t>
  </si>
  <si>
    <t>San Diego Tlaxcatitla</t>
  </si>
  <si>
    <t>56954</t>
  </si>
  <si>
    <t>Camino a Pahuacán (Colonia Néstor Soriano)</t>
  </si>
  <si>
    <t>Vetania</t>
  </si>
  <si>
    <t>56955</t>
  </si>
  <si>
    <t>San Diego Huehuecalco</t>
  </si>
  <si>
    <t>56956</t>
  </si>
  <si>
    <t>Ximoco</t>
  </si>
  <si>
    <t>56960</t>
  </si>
  <si>
    <t>San Pedro Nexapa</t>
  </si>
  <si>
    <t>56963</t>
  </si>
  <si>
    <t>56965</t>
  </si>
  <si>
    <t>San Juan Grande</t>
  </si>
  <si>
    <t>Nexatenco</t>
  </si>
  <si>
    <t>El Tecorral</t>
  </si>
  <si>
    <t>56970</t>
  </si>
  <si>
    <t>Atlautla</t>
  </si>
  <si>
    <t>La Natividad</t>
  </si>
  <si>
    <t>56975</t>
  </si>
  <si>
    <t>Quinta Loma Verde (Paraje Tepichilco)</t>
  </si>
  <si>
    <t>Ixtotempatl</t>
  </si>
  <si>
    <t>Asunción</t>
  </si>
  <si>
    <t>56976</t>
  </si>
  <si>
    <t>San Andrés Tlalamac</t>
  </si>
  <si>
    <t>56980</t>
  </si>
  <si>
    <t>San Juan Tehuixtitlán Centro</t>
  </si>
  <si>
    <t>56982</t>
  </si>
  <si>
    <t>Las Delicias</t>
  </si>
  <si>
    <t>56983</t>
  </si>
  <si>
    <t>Nexapa</t>
  </si>
  <si>
    <t>Popo Park</t>
  </si>
  <si>
    <t>Del Cornejal</t>
  </si>
  <si>
    <t>56984</t>
  </si>
  <si>
    <t>El mirador</t>
  </si>
  <si>
    <t>56990</t>
  </si>
  <si>
    <t>Ecatzingo</t>
  </si>
  <si>
    <t>Xolaltenco</t>
  </si>
  <si>
    <t>56993</t>
  </si>
  <si>
    <t>San Marcos Tecomaxusco</t>
  </si>
  <si>
    <t>Tepicila</t>
  </si>
  <si>
    <t>Oxpanco</t>
  </si>
  <si>
    <t>56996</t>
  </si>
  <si>
    <t>San Juan Tlacotompa (Tlacotompa)</t>
  </si>
  <si>
    <t>Huexotitla</t>
  </si>
  <si>
    <t>Ixtactepectípac (Rancho Ixtactepectípac)</t>
  </si>
  <si>
    <t>57000</t>
  </si>
  <si>
    <t>Benito Juárez (La Aurora)</t>
  </si>
  <si>
    <t>Nezahualcóyotl</t>
  </si>
  <si>
    <t>Ciudad Nezahualcóyotl</t>
  </si>
  <si>
    <t>57100</t>
  </si>
  <si>
    <t>Valle de Aragón</t>
  </si>
  <si>
    <t>57103</t>
  </si>
  <si>
    <t>Polígono del Bordo de Xochiaca</t>
  </si>
  <si>
    <t>57120</t>
  </si>
  <si>
    <t>Campestre Guadalupana</t>
  </si>
  <si>
    <t>57129</t>
  </si>
  <si>
    <t>Ampliación Campestre Guadalupana</t>
  </si>
  <si>
    <t>57130</t>
  </si>
  <si>
    <t>Las Antenas o Claustro de Sor Juana Inés de la C.</t>
  </si>
  <si>
    <t>Impulsora Popular Avícola</t>
  </si>
  <si>
    <t>57138</t>
  </si>
  <si>
    <t>Canal de Sales</t>
  </si>
  <si>
    <t>Bosques de Viena</t>
  </si>
  <si>
    <t>57139</t>
  </si>
  <si>
    <t>Plazas de Aragón</t>
  </si>
  <si>
    <t>57140</t>
  </si>
  <si>
    <t>Jardines de Guadalupe</t>
  </si>
  <si>
    <t>57150</t>
  </si>
  <si>
    <t>57158</t>
  </si>
  <si>
    <t>Joyas de Aragón</t>
  </si>
  <si>
    <t>57170</t>
  </si>
  <si>
    <t>Bosques de Aragón</t>
  </si>
  <si>
    <t>57171</t>
  </si>
  <si>
    <t>Escuela Nacional de Estudios Profesionales Aragón</t>
  </si>
  <si>
    <t>57178</t>
  </si>
  <si>
    <t>57179</t>
  </si>
  <si>
    <t>Prados de Aragón</t>
  </si>
  <si>
    <t>57180</t>
  </si>
  <si>
    <t>Ciudad Lago</t>
  </si>
  <si>
    <t>57185</t>
  </si>
  <si>
    <t>Ampliación Ciudad Lago</t>
  </si>
  <si>
    <t>Ampliación Ciudad Lago El Triangulo</t>
  </si>
  <si>
    <t>57188</t>
  </si>
  <si>
    <t>Ampliación Ciudad Lago Asa (Antonio Alzate)</t>
  </si>
  <si>
    <t>57189</t>
  </si>
  <si>
    <t>Ampliación Ciudad Lago Comunicaciones</t>
  </si>
  <si>
    <t>57200</t>
  </si>
  <si>
    <t>El Sol</t>
  </si>
  <si>
    <t>57205</t>
  </si>
  <si>
    <t>57210</t>
  </si>
  <si>
    <t>57300</t>
  </si>
  <si>
    <t>Tamaulipas</t>
  </si>
  <si>
    <t>Tamaulipas Sección Virgencitas</t>
  </si>
  <si>
    <t>57310</t>
  </si>
  <si>
    <t>Tamaulipas Sección Las Flores</t>
  </si>
  <si>
    <t>Tamaulipas Sección Palmar</t>
  </si>
  <si>
    <t>57400</t>
  </si>
  <si>
    <t>El Barco Primera Sección</t>
  </si>
  <si>
    <t>El Barco Segunda Sección</t>
  </si>
  <si>
    <t>El Barco Tercera Sección</t>
  </si>
  <si>
    <t>57410</t>
  </si>
  <si>
    <t>Maravillas</t>
  </si>
  <si>
    <t>57420</t>
  </si>
  <si>
    <t>Nezahualcóyotl Primera Sección</t>
  </si>
  <si>
    <t>Nezahualcóyotl Segunda Sección</t>
  </si>
  <si>
    <t>Nezahualcóyotl Tercera Sección</t>
  </si>
  <si>
    <t>57430</t>
  </si>
  <si>
    <t>57440</t>
  </si>
  <si>
    <t>Martínez del Llano</t>
  </si>
  <si>
    <t>57450</t>
  </si>
  <si>
    <t>Volcanes</t>
  </si>
  <si>
    <t>57460</t>
  </si>
  <si>
    <t>Juárez Pantitlán</t>
  </si>
  <si>
    <t>57500</t>
  </si>
  <si>
    <t>Agua Azul Grupo C Súper 4 y Súper 23</t>
  </si>
  <si>
    <t>Agua Azul Grupo A Super 4</t>
  </si>
  <si>
    <t>Agua Azul Grupo B Super 4</t>
  </si>
  <si>
    <t>Agua Azul Grupo B Super 23</t>
  </si>
  <si>
    <t>57510</t>
  </si>
  <si>
    <t>Agua Azul Sección Pirules</t>
  </si>
  <si>
    <t>57520</t>
  </si>
  <si>
    <t>57530</t>
  </si>
  <si>
    <t>Modelo</t>
  </si>
  <si>
    <t>57600</t>
  </si>
  <si>
    <t>Ampliación Romero Sección Las Fuentes</t>
  </si>
  <si>
    <t>57610</t>
  </si>
  <si>
    <t>Pavón Sección Silvia</t>
  </si>
  <si>
    <t>57620</t>
  </si>
  <si>
    <t>México Primera Sección</t>
  </si>
  <si>
    <t>México Segunda Sección</t>
  </si>
  <si>
    <t>57630</t>
  </si>
  <si>
    <t>Romero</t>
  </si>
  <si>
    <t>57700</t>
  </si>
  <si>
    <t>Evolución Súper 24</t>
  </si>
  <si>
    <t>Evolución Súper 22</t>
  </si>
  <si>
    <t>Evolución Súper 43</t>
  </si>
  <si>
    <t>Evolución</t>
  </si>
  <si>
    <t>57708</t>
  </si>
  <si>
    <t>Evolución Poniente</t>
  </si>
  <si>
    <t>57709</t>
  </si>
  <si>
    <t>Ampliación Evolución</t>
  </si>
  <si>
    <t>57710</t>
  </si>
  <si>
    <t>General José Vicente Villada</t>
  </si>
  <si>
    <t>57718</t>
  </si>
  <si>
    <t>Ampliación General José Vicente Villada Oriente</t>
  </si>
  <si>
    <t>Ampliación General José Vicente Villada Súper 44</t>
  </si>
  <si>
    <t>57719</t>
  </si>
  <si>
    <t>Ampliación General José Vicente Villada Poniente</t>
  </si>
  <si>
    <t>57720</t>
  </si>
  <si>
    <t>57730</t>
  </si>
  <si>
    <t>Metropolitana Primera Sección</t>
  </si>
  <si>
    <t>57739</t>
  </si>
  <si>
    <t>57740</t>
  </si>
  <si>
    <t>Metropolitana Segunda Sección</t>
  </si>
  <si>
    <t>57750</t>
  </si>
  <si>
    <t>Metropolitana Tercera Sección</t>
  </si>
  <si>
    <t>57760</t>
  </si>
  <si>
    <t>Ampliación General José Vicente Villada Súper 43</t>
  </si>
  <si>
    <t>57800</t>
  </si>
  <si>
    <t>57809</t>
  </si>
  <si>
    <t>Rey Nezahualcóyotl</t>
  </si>
  <si>
    <t>57810</t>
  </si>
  <si>
    <t>Izcalli Nezahualcóyotl</t>
  </si>
  <si>
    <t>57819</t>
  </si>
  <si>
    <t>Parque Industrial Nezahualcóyotl</t>
  </si>
  <si>
    <t>57820</t>
  </si>
  <si>
    <t>57830</t>
  </si>
  <si>
    <t>Ampliación La Perla Reforma</t>
  </si>
  <si>
    <t>57840</t>
  </si>
  <si>
    <t>57849</t>
  </si>
  <si>
    <t>Reforma A Sección 1</t>
  </si>
  <si>
    <t>57900</t>
  </si>
  <si>
    <t>57910</t>
  </si>
  <si>
    <t>Constitución de 1857</t>
  </si>
  <si>
    <t>57920</t>
  </si>
  <si>
    <t>57930</t>
  </si>
  <si>
    <t>Manantiales</t>
  </si>
  <si>
    <t>57940</t>
  </si>
  <si>
    <t>57950</t>
  </si>
  <si>
    <t>JS477</t>
  </si>
  <si>
    <t>GUADARRAMA</t>
  </si>
  <si>
    <t>ADIR ELI</t>
  </si>
  <si>
    <t>JS478</t>
  </si>
  <si>
    <t>JS479</t>
  </si>
  <si>
    <t>RIOS</t>
  </si>
  <si>
    <t>GIOVANNI</t>
  </si>
  <si>
    <t>JS480</t>
  </si>
  <si>
    <t>SOLANO</t>
  </si>
  <si>
    <t>CLEMENCIA</t>
  </si>
  <si>
    <t>JS481</t>
  </si>
  <si>
    <t>MARIAN AYLIN</t>
  </si>
  <si>
    <t>JS482</t>
  </si>
  <si>
    <t>BRENDA</t>
  </si>
  <si>
    <t>ARREDONDO</t>
  </si>
  <si>
    <t>SERRANO</t>
  </si>
  <si>
    <t>JS483</t>
  </si>
  <si>
    <t>JS484</t>
  </si>
  <si>
    <t>HEREDIA</t>
  </si>
  <si>
    <t>JOSE MIGUEL</t>
  </si>
  <si>
    <t>JS485</t>
  </si>
  <si>
    <t>LAZOS</t>
  </si>
  <si>
    <t>JS486</t>
  </si>
  <si>
    <t>CELINA GUADALUPE</t>
  </si>
  <si>
    <t>JS487</t>
  </si>
  <si>
    <t>ALEXA VALENTINA</t>
  </si>
  <si>
    <t>JS488</t>
  </si>
  <si>
    <t>JS489</t>
  </si>
  <si>
    <t>JS490</t>
  </si>
  <si>
    <t>BONILLA</t>
  </si>
  <si>
    <t>JS491</t>
  </si>
  <si>
    <t>JS492</t>
  </si>
  <si>
    <t>MACIEL</t>
  </si>
  <si>
    <t>ROUSSEAU</t>
  </si>
  <si>
    <t>HUGO ENRIGUE</t>
  </si>
  <si>
    <t>38 años</t>
  </si>
  <si>
    <t xml:space="preserve">ROMERO </t>
  </si>
  <si>
    <t>GAONA</t>
  </si>
  <si>
    <t>KARLA XIMENA</t>
  </si>
  <si>
    <t>17 años</t>
  </si>
  <si>
    <t>JS493</t>
  </si>
  <si>
    <t>ACOSTA</t>
  </si>
  <si>
    <t>FATIMA BELEN</t>
  </si>
  <si>
    <t>JS494</t>
  </si>
  <si>
    <t>VICTOR ISAAC</t>
  </si>
  <si>
    <t>JS495</t>
  </si>
  <si>
    <t>JS496</t>
  </si>
  <si>
    <t>JS497</t>
  </si>
  <si>
    <t>ISMAEL</t>
  </si>
  <si>
    <t>JS498</t>
  </si>
  <si>
    <t>SUMANO</t>
  </si>
  <si>
    <t>LUIS DANIEL</t>
  </si>
  <si>
    <t>JS499</t>
  </si>
  <si>
    <t>JS500</t>
  </si>
  <si>
    <t>VENTURA</t>
  </si>
  <si>
    <t>SILVIA ARACELI</t>
  </si>
  <si>
    <t>JS501</t>
  </si>
  <si>
    <t>JS502</t>
  </si>
  <si>
    <t>CAPORAL</t>
  </si>
  <si>
    <t>JS503</t>
  </si>
  <si>
    <t>STHEPHANY</t>
  </si>
  <si>
    <t>JS504</t>
  </si>
  <si>
    <t>ROSALIA</t>
  </si>
  <si>
    <t>JS505</t>
  </si>
  <si>
    <t>SANDRA PATRICIA</t>
  </si>
  <si>
    <t>JS506</t>
  </si>
  <si>
    <t>JS507</t>
  </si>
  <si>
    <t>CUNDAPI</t>
  </si>
  <si>
    <t>DIEGO ADRIAN</t>
  </si>
  <si>
    <t>JS508</t>
  </si>
  <si>
    <t>GRANJA</t>
  </si>
  <si>
    <t>JS509</t>
  </si>
  <si>
    <t>ALEIDY GUADALUPE</t>
  </si>
  <si>
    <t>ALEIDE</t>
  </si>
  <si>
    <t>JS510</t>
  </si>
  <si>
    <t>FELIPE DE JESUS</t>
  </si>
  <si>
    <t>JS511</t>
  </si>
  <si>
    <t>ELIZALDA</t>
  </si>
  <si>
    <t>MARLEN</t>
  </si>
  <si>
    <t>COLON</t>
  </si>
  <si>
    <t>EDGAR</t>
  </si>
  <si>
    <t>JS512</t>
  </si>
  <si>
    <t>JS513</t>
  </si>
  <si>
    <t>TRACONIS</t>
  </si>
  <si>
    <t>REBECA ALMENDRA</t>
  </si>
  <si>
    <t>JS514</t>
  </si>
  <si>
    <t>JACOB</t>
  </si>
  <si>
    <t>JULIO ARTURO</t>
  </si>
  <si>
    <t>JS515</t>
  </si>
  <si>
    <t>JS516</t>
  </si>
  <si>
    <t>JS517</t>
  </si>
  <si>
    <t>CERNA</t>
  </si>
  <si>
    <t>HUICI</t>
  </si>
  <si>
    <t>ANZALDUA</t>
  </si>
  <si>
    <t>JS518</t>
  </si>
  <si>
    <t>REA</t>
  </si>
  <si>
    <t>BEATRIZ MARGARITA</t>
  </si>
  <si>
    <t>JS519</t>
  </si>
  <si>
    <t>JS520</t>
  </si>
  <si>
    <t>OCAMPO</t>
  </si>
  <si>
    <t>LUNA SILVANA</t>
  </si>
  <si>
    <t>URDIANA</t>
  </si>
  <si>
    <t>JS521</t>
  </si>
  <si>
    <t>ULISES</t>
  </si>
  <si>
    <t>JS522</t>
  </si>
  <si>
    <t>JACQUELINE</t>
  </si>
  <si>
    <t>JS523</t>
  </si>
  <si>
    <t>LORENA ELIZABETH</t>
  </si>
  <si>
    <t>JS524</t>
  </si>
  <si>
    <t>JS525</t>
  </si>
  <si>
    <t>JS526</t>
  </si>
  <si>
    <t>JS527</t>
  </si>
  <si>
    <t>BERMUDEZ</t>
  </si>
  <si>
    <t>LUIS CARLOS</t>
  </si>
  <si>
    <t>JS528</t>
  </si>
  <si>
    <t>JS529</t>
  </si>
  <si>
    <t>JS530</t>
  </si>
  <si>
    <t>TABATA ANAYELLI</t>
  </si>
  <si>
    <t>JS531</t>
  </si>
  <si>
    <t>RUIZ DE CHAVEZ</t>
  </si>
  <si>
    <t>JS532</t>
  </si>
  <si>
    <t xml:space="preserve">BIBIANA </t>
  </si>
  <si>
    <t>JS533</t>
  </si>
  <si>
    <t>JS534</t>
  </si>
  <si>
    <t>DIANA NOHEMI</t>
  </si>
  <si>
    <t>JS535</t>
  </si>
  <si>
    <t>JS536</t>
  </si>
  <si>
    <t>JS537</t>
  </si>
  <si>
    <t>JS538</t>
  </si>
  <si>
    <t xml:space="preserve">FLORES </t>
  </si>
  <si>
    <t>JS539</t>
  </si>
  <si>
    <t>AMELIA</t>
  </si>
  <si>
    <t>JS540</t>
  </si>
  <si>
    <t>JS541</t>
  </si>
  <si>
    <t xml:space="preserve">ELISA </t>
  </si>
  <si>
    <t>JS542</t>
  </si>
  <si>
    <t xml:space="preserve">JACINTO </t>
  </si>
  <si>
    <t xml:space="preserve">PÉREZ </t>
  </si>
  <si>
    <t xml:space="preserve">ALBERTO ERICK </t>
  </si>
  <si>
    <t>JS543</t>
  </si>
  <si>
    <t>JS544</t>
  </si>
  <si>
    <t>JS545</t>
  </si>
  <si>
    <t>DULCE PAULA</t>
  </si>
  <si>
    <t>JS546</t>
  </si>
  <si>
    <t>VENEGAS</t>
  </si>
  <si>
    <t>ALONDRA ALHLI</t>
  </si>
  <si>
    <t>JS547</t>
  </si>
  <si>
    <t>JS548</t>
  </si>
  <si>
    <t>SARNIENTOS</t>
  </si>
  <si>
    <t>YMELDA GEORGINA</t>
  </si>
  <si>
    <t>JS549</t>
  </si>
  <si>
    <t>VIVIA</t>
  </si>
  <si>
    <t>TURNO</t>
  </si>
  <si>
    <t>MATUTINO</t>
  </si>
  <si>
    <t>VESPERTINO</t>
  </si>
  <si>
    <t>FIN SEMANA</t>
  </si>
  <si>
    <t>SUMA(SI.ERROR(1/CONTAR.SI.CONJUNTO(TABLAHORARIOALUMNO[IDALUMNO],TABLAHORARIOALUMNO[TURNO],G1:G3),0))</t>
  </si>
  <si>
    <t>JS550</t>
  </si>
  <si>
    <t>LEÓN</t>
  </si>
  <si>
    <t>HERNÁNDEZ</t>
  </si>
  <si>
    <t>LIZETH DANIELA</t>
  </si>
  <si>
    <t>JS551</t>
  </si>
  <si>
    <t>AZUL</t>
  </si>
  <si>
    <t>TablaHorarioAlumno1.TURNO</t>
  </si>
  <si>
    <t/>
  </si>
  <si>
    <t>Etiquetas de fila</t>
  </si>
  <si>
    <t>Total general</t>
  </si>
  <si>
    <t>Cuenta de IDALUMNO</t>
  </si>
  <si>
    <t>Etiquetas de columna</t>
  </si>
  <si>
    <t>(en blanco)</t>
  </si>
  <si>
    <t>JS552</t>
  </si>
  <si>
    <t>CARREÑO</t>
  </si>
  <si>
    <t>YARET</t>
  </si>
  <si>
    <t>JS553</t>
  </si>
  <si>
    <t>RIBA</t>
  </si>
  <si>
    <t>JS554</t>
  </si>
  <si>
    <t>MELO</t>
  </si>
  <si>
    <t>JS555</t>
  </si>
  <si>
    <t>JS556</t>
  </si>
  <si>
    <t>SANDINO</t>
  </si>
  <si>
    <t>LACAYO</t>
  </si>
  <si>
    <t>KRISNA SORENA</t>
  </si>
  <si>
    <t>JS557</t>
  </si>
  <si>
    <t>AUREA</t>
  </si>
  <si>
    <t>DIRECCION 1</t>
  </si>
  <si>
    <t>DIRECCION 2</t>
  </si>
  <si>
    <t>DIRECCION 3</t>
  </si>
  <si>
    <t>DIRECCION 4</t>
  </si>
  <si>
    <t>DIRECCION 5</t>
  </si>
  <si>
    <t>DIRECCION 6</t>
  </si>
  <si>
    <t>DIRECCION 7</t>
  </si>
  <si>
    <t>DIRECCION 8</t>
  </si>
  <si>
    <t>DIRECCION 9</t>
  </si>
  <si>
    <t>DIRECCION 10</t>
  </si>
  <si>
    <t>DIRECCION 11</t>
  </si>
  <si>
    <t>DIRECCION 12</t>
  </si>
  <si>
    <t>DIRECCION 13</t>
  </si>
  <si>
    <t>DIRECCION 14</t>
  </si>
  <si>
    <t>DIRECCION 15</t>
  </si>
  <si>
    <t>DIRECCION 16</t>
  </si>
  <si>
    <t>DIRECCION 17</t>
  </si>
  <si>
    <t>DIRECCION 18</t>
  </si>
  <si>
    <t>DIRECCION 19</t>
  </si>
  <si>
    <t>DIRECCION 20</t>
  </si>
  <si>
    <t>DIRECCION 21</t>
  </si>
  <si>
    <t>DIRECCION 22</t>
  </si>
  <si>
    <t>DIRECCION 23</t>
  </si>
  <si>
    <t>DIRECCION 24</t>
  </si>
  <si>
    <t>DIRECCION 25</t>
  </si>
  <si>
    <t>DIRECCION 26</t>
  </si>
  <si>
    <t>DIRECCION 27</t>
  </si>
  <si>
    <t>DIRECCION 28</t>
  </si>
  <si>
    <t>DIRECCION 29</t>
  </si>
  <si>
    <t>DIRECCION 30</t>
  </si>
  <si>
    <t>DIRECCION 31</t>
  </si>
  <si>
    <t>DIRECCION 32</t>
  </si>
  <si>
    <t>DIRECCION 33</t>
  </si>
  <si>
    <t>DIRECCION 34</t>
  </si>
  <si>
    <t>DIRECCION 35</t>
  </si>
  <si>
    <t>DIRECCION 36</t>
  </si>
  <si>
    <t>DIRECCION 37</t>
  </si>
  <si>
    <t>DIRECCION 38</t>
  </si>
  <si>
    <t>DIRECCION 39</t>
  </si>
  <si>
    <t>DIRECCION 40</t>
  </si>
  <si>
    <t>DIRECCION 41</t>
  </si>
  <si>
    <t>DIRECCION 42</t>
  </si>
  <si>
    <t>DIRECCION 43</t>
  </si>
  <si>
    <t>DIRECCION 44</t>
  </si>
  <si>
    <t>DIRECCION 45</t>
  </si>
  <si>
    <t>DIRECCION 46</t>
  </si>
  <si>
    <t>DIRECCION 47</t>
  </si>
  <si>
    <t>DIRECCION 48</t>
  </si>
  <si>
    <t>DIRECCION 49</t>
  </si>
  <si>
    <t>DIRECCION 50</t>
  </si>
  <si>
    <t>DIRECCION 51</t>
  </si>
  <si>
    <t>DIRECCION 52</t>
  </si>
  <si>
    <t>DIRECCION 53</t>
  </si>
  <si>
    <t>DIRECCION 54</t>
  </si>
  <si>
    <t>DIRECCION 55</t>
  </si>
  <si>
    <t>DIRECCION 56</t>
  </si>
  <si>
    <t>DIRECCION 57</t>
  </si>
  <si>
    <t>DIRECCION 58</t>
  </si>
  <si>
    <t>DIRECCION 59</t>
  </si>
  <si>
    <t>DIRECCION 60</t>
  </si>
  <si>
    <t>DIRECCION 61</t>
  </si>
  <si>
    <t>DIRECCION 62</t>
  </si>
  <si>
    <t>DIRECCION 63</t>
  </si>
  <si>
    <t>DIRECCION 64</t>
  </si>
  <si>
    <t>DIRECCION 65</t>
  </si>
  <si>
    <t>DIRECCION 66</t>
  </si>
  <si>
    <t>DIRECCION 67</t>
  </si>
  <si>
    <t>DIRECCION 68</t>
  </si>
  <si>
    <t>DIRECCION 69</t>
  </si>
  <si>
    <t>DIRECCION 70</t>
  </si>
  <si>
    <t>DIRECCION 71</t>
  </si>
  <si>
    <t>DIRECCION 72</t>
  </si>
  <si>
    <t>DIRECCION 73</t>
  </si>
  <si>
    <t>DIRECCION 74</t>
  </si>
  <si>
    <t>DIRECCION 75</t>
  </si>
  <si>
    <t>DIRECCION 76</t>
  </si>
  <si>
    <t>DIRECCION 77</t>
  </si>
  <si>
    <t>DIRECCION 78</t>
  </si>
  <si>
    <t>DIRECCION 79</t>
  </si>
  <si>
    <t>DIRECCION 80</t>
  </si>
  <si>
    <t>DIRECCION 81</t>
  </si>
  <si>
    <t>DIRECCION 82</t>
  </si>
  <si>
    <t>DIRECCION 83</t>
  </si>
  <si>
    <t>DIRECCION 84</t>
  </si>
  <si>
    <t>DIRECCION 85</t>
  </si>
  <si>
    <t>DIRECCION 86</t>
  </si>
  <si>
    <t>DIRECCION 87</t>
  </si>
  <si>
    <t>DIRECCION 88</t>
  </si>
  <si>
    <t>DIRECCION 89</t>
  </si>
  <si>
    <t>DIRECCION 90</t>
  </si>
  <si>
    <t>DIRECCION 91</t>
  </si>
  <si>
    <t>DIRECCION 92</t>
  </si>
  <si>
    <t>DIRECCION 93</t>
  </si>
  <si>
    <t>DIRECCION 94</t>
  </si>
  <si>
    <t>DIRECCION 95</t>
  </si>
  <si>
    <t>DIRECCION 96</t>
  </si>
  <si>
    <t>DIRECCION 97</t>
  </si>
  <si>
    <t>DIRECCION 98</t>
  </si>
  <si>
    <t>DIRECCION 99</t>
  </si>
  <si>
    <t>DIRECCION 100</t>
  </si>
  <si>
    <t>DIRECCION 101</t>
  </si>
  <si>
    <t>DIRECCION 102</t>
  </si>
  <si>
    <t>DIRECCION 103</t>
  </si>
  <si>
    <t>DIRECCION 104</t>
  </si>
  <si>
    <t>DIRECCION 105</t>
  </si>
  <si>
    <t>DIRECCION 106</t>
  </si>
  <si>
    <t>DIRECCION 107</t>
  </si>
  <si>
    <t>DIRECCION 108</t>
  </si>
  <si>
    <t>DIRECCION 109</t>
  </si>
  <si>
    <t>DIRECCION 110</t>
  </si>
  <si>
    <t>DIRECCION 111</t>
  </si>
  <si>
    <t>DIRECCION 112</t>
  </si>
  <si>
    <t>DIRECCION 113</t>
  </si>
  <si>
    <t>DIRECCION 114</t>
  </si>
  <si>
    <t>DIRECCION 115</t>
  </si>
  <si>
    <t>DIRECCION 116</t>
  </si>
  <si>
    <t>DIRECCION 117</t>
  </si>
  <si>
    <t>DIRECCION 118</t>
  </si>
  <si>
    <t>DIRECCION 119</t>
  </si>
  <si>
    <t>DIRECCION 120</t>
  </si>
  <si>
    <t>DIRECCION 121</t>
  </si>
  <si>
    <t>DIRECCION 122</t>
  </si>
  <si>
    <t>DIRECCION 123</t>
  </si>
  <si>
    <t>DIRECCION 124</t>
  </si>
  <si>
    <t>DIRECCION 125</t>
  </si>
  <si>
    <t>DIRECCION 126</t>
  </si>
  <si>
    <t>DIRECCION 127</t>
  </si>
  <si>
    <t>DIRECCION 128</t>
  </si>
  <si>
    <t>DIRECCION 129</t>
  </si>
  <si>
    <t>DIRECCION 130</t>
  </si>
  <si>
    <t>DIRECCION 131</t>
  </si>
  <si>
    <t>DIRECCION 132</t>
  </si>
  <si>
    <t>DIRECCION 133</t>
  </si>
  <si>
    <t>DIRECCION 134</t>
  </si>
  <si>
    <t>DIRECCION 135</t>
  </si>
  <si>
    <t>DIRECCION 136</t>
  </si>
  <si>
    <t>DIRECCION 137</t>
  </si>
  <si>
    <t>DIRECCION 138</t>
  </si>
  <si>
    <t>DIRECCION 139</t>
  </si>
  <si>
    <t>DIRECCION 140</t>
  </si>
  <si>
    <t>DIRECCION 141</t>
  </si>
  <si>
    <t>DIRECCION 142</t>
  </si>
  <si>
    <t>DIRECCION 143</t>
  </si>
  <si>
    <t>DIRECCION 144</t>
  </si>
  <si>
    <t>DIRECCION 145</t>
  </si>
  <si>
    <t>DIRECCION 146</t>
  </si>
  <si>
    <t>DIRECCION 147</t>
  </si>
  <si>
    <t>DIRECCION 148</t>
  </si>
  <si>
    <t>DIRECCION 149</t>
  </si>
  <si>
    <t>DIRECCION 150</t>
  </si>
  <si>
    <t>DIRECCION 151</t>
  </si>
  <si>
    <t>DIRECCION 152</t>
  </si>
  <si>
    <t>DIRECCION 153</t>
  </si>
  <si>
    <t>DIRECCION 154</t>
  </si>
  <si>
    <t>DIRECCION 155</t>
  </si>
  <si>
    <t>DIRECCION 156</t>
  </si>
  <si>
    <t>DIRECCION 157</t>
  </si>
  <si>
    <t>DIRECCION 158</t>
  </si>
  <si>
    <t>DIRECCION 159</t>
  </si>
  <si>
    <t>DIRECCION 160</t>
  </si>
  <si>
    <t>DIRECCION 161</t>
  </si>
  <si>
    <t>DIRECCION 162</t>
  </si>
  <si>
    <t>DIRECCION 163</t>
  </si>
  <si>
    <t>DIRECCION 164</t>
  </si>
  <si>
    <t>DIRECCION 165</t>
  </si>
  <si>
    <t>DIRECCION 166</t>
  </si>
  <si>
    <t>DIRECCION 167</t>
  </si>
  <si>
    <t>DIRECCION 168</t>
  </si>
  <si>
    <t>DIRECCION 169</t>
  </si>
  <si>
    <t>DIRECCION 170</t>
  </si>
  <si>
    <t>DIRECCION 171</t>
  </si>
  <si>
    <t>DIRECCION 172</t>
  </si>
  <si>
    <t>DIRECCION 173</t>
  </si>
  <si>
    <t>DIRECCION 174</t>
  </si>
  <si>
    <t>DIRECCION 175</t>
  </si>
  <si>
    <t>DIRECCION 176</t>
  </si>
  <si>
    <t>DIRECCION 177</t>
  </si>
  <si>
    <t>DIRECCION 178</t>
  </si>
  <si>
    <t>DIRECCION 179</t>
  </si>
  <si>
    <t>DIRECCION 180</t>
  </si>
  <si>
    <t>DIRECCION 181</t>
  </si>
  <si>
    <t>DIRECCION 182</t>
  </si>
  <si>
    <t>DIRECCION 183</t>
  </si>
  <si>
    <t>DIRECCION 184</t>
  </si>
  <si>
    <t>DIRECCION 185</t>
  </si>
  <si>
    <t>DIRECCION 186</t>
  </si>
  <si>
    <t>DIRECCION 187</t>
  </si>
  <si>
    <t>DIRECCION 188</t>
  </si>
  <si>
    <t>DIRECCION 189</t>
  </si>
  <si>
    <t>DIRECCION 190</t>
  </si>
  <si>
    <t>DIRECCION 191</t>
  </si>
  <si>
    <t>DIRECCION 192</t>
  </si>
  <si>
    <t>DIRECCION 193</t>
  </si>
  <si>
    <t>DIRECCION 194</t>
  </si>
  <si>
    <t>DIRECCION 195</t>
  </si>
  <si>
    <t>DIRECCION 196</t>
  </si>
  <si>
    <t>DIRECCION 197</t>
  </si>
  <si>
    <t>DIRECCION 198</t>
  </si>
  <si>
    <t>DIRECCION 199</t>
  </si>
  <si>
    <t>DIRECCION 200</t>
  </si>
  <si>
    <t>DIRECCION 201</t>
  </si>
  <si>
    <t>DIRECCION 202</t>
  </si>
  <si>
    <t>DIRECCION 203</t>
  </si>
  <si>
    <t>DIRECCION 204</t>
  </si>
  <si>
    <t>DIRECCION 205</t>
  </si>
  <si>
    <t>DIRECCION 206</t>
  </si>
  <si>
    <t>DIRECCION 207</t>
  </si>
  <si>
    <t>DIRECCION 208</t>
  </si>
  <si>
    <t>DIRECCION 209</t>
  </si>
  <si>
    <t>DIRECCION 210</t>
  </si>
  <si>
    <t>DIRECCION 211</t>
  </si>
  <si>
    <t>DIRECCION 212</t>
  </si>
  <si>
    <t>DIRECCION 213</t>
  </si>
  <si>
    <t>DIRECCION 214</t>
  </si>
  <si>
    <t>DIRECCION 215</t>
  </si>
  <si>
    <t>DIRECCION 216</t>
  </si>
  <si>
    <t>DIRECCION 217</t>
  </si>
  <si>
    <t>DIRECCION 218</t>
  </si>
  <si>
    <t>DIRECCION 219</t>
  </si>
  <si>
    <t>DIRECCION 220</t>
  </si>
  <si>
    <t>DIRECCION 221</t>
  </si>
  <si>
    <t>DIRECCION 222</t>
  </si>
  <si>
    <t>DIRECCION 223</t>
  </si>
  <si>
    <t>DIRECCION 224</t>
  </si>
  <si>
    <t>DIRECCION 225</t>
  </si>
  <si>
    <t>DIRECCION 226</t>
  </si>
  <si>
    <t>DIRECCION 227</t>
  </si>
  <si>
    <t>DIRECCION 228</t>
  </si>
  <si>
    <t>DIRECCION 229</t>
  </si>
  <si>
    <t>DIRECCION 230</t>
  </si>
  <si>
    <t>DIRECCION 231</t>
  </si>
  <si>
    <t>DIRECCION 232</t>
  </si>
  <si>
    <t>DIRECCION 233</t>
  </si>
  <si>
    <t>DIRECCION 234</t>
  </si>
  <si>
    <t>DIRECCION 235</t>
  </si>
  <si>
    <t>DIRECCION 236</t>
  </si>
  <si>
    <t>DIRECCION 237</t>
  </si>
  <si>
    <t>DIRECCION 238</t>
  </si>
  <si>
    <t>DIRECCION 239</t>
  </si>
  <si>
    <t>DIRECCION 240</t>
  </si>
  <si>
    <t>DIRECCION 241</t>
  </si>
  <si>
    <t>DIRECCION 242</t>
  </si>
  <si>
    <t>DIRECCION 243</t>
  </si>
  <si>
    <t>DIRECCION 244</t>
  </si>
  <si>
    <t>DIRECCION 245</t>
  </si>
  <si>
    <t>DIRECCION 246</t>
  </si>
  <si>
    <t>DIRECCION 247</t>
  </si>
  <si>
    <t>DIRECCION 248</t>
  </si>
  <si>
    <t>DIRECCION 249</t>
  </si>
  <si>
    <t>DIRECCION 250</t>
  </si>
  <si>
    <t>DIRECCION 251</t>
  </si>
  <si>
    <t>DIRECCION 252</t>
  </si>
  <si>
    <t>DIRECCION 253</t>
  </si>
  <si>
    <t>DIRECCION 254</t>
  </si>
  <si>
    <t>DIRECCION 255</t>
  </si>
  <si>
    <t>DIRECCION 256</t>
  </si>
  <si>
    <t>DIRECCION 257</t>
  </si>
  <si>
    <t>DIRECCION 258</t>
  </si>
  <si>
    <t>DIRECCION 259</t>
  </si>
  <si>
    <t>DIRECCION 260</t>
  </si>
  <si>
    <t>DIRECCION 261</t>
  </si>
  <si>
    <t>DIRECCION 262</t>
  </si>
  <si>
    <t>DIRECCION 263</t>
  </si>
  <si>
    <t>DIRECCION 264</t>
  </si>
  <si>
    <t>DIRECCION 265</t>
  </si>
  <si>
    <t>DIRECCION 266</t>
  </si>
  <si>
    <t>DIRECCION 267</t>
  </si>
  <si>
    <t>DIRECCION 268</t>
  </si>
  <si>
    <t>DIRECCION 269</t>
  </si>
  <si>
    <t>DIRECCION 270</t>
  </si>
  <si>
    <t>DIRECCION 271</t>
  </si>
  <si>
    <t>DIRECCION 272</t>
  </si>
  <si>
    <t>DIRECCION 273</t>
  </si>
  <si>
    <t>DIRECCION 274</t>
  </si>
  <si>
    <t>DIRECCION 275</t>
  </si>
  <si>
    <t>DIRECCION 276</t>
  </si>
  <si>
    <t>DIRECCION 277</t>
  </si>
  <si>
    <t>DIRECCION 278</t>
  </si>
  <si>
    <t>DIRECCION 279</t>
  </si>
  <si>
    <t>DIRECCION 280</t>
  </si>
  <si>
    <t>DIRECCION 281</t>
  </si>
  <si>
    <t>DIRECCION 282</t>
  </si>
  <si>
    <t>DIRECCION 283</t>
  </si>
  <si>
    <t>DIRECCION 284</t>
  </si>
  <si>
    <t>DIRECCION 285</t>
  </si>
  <si>
    <t>DIRECCION 286</t>
  </si>
  <si>
    <t>DIRECCION 287</t>
  </si>
  <si>
    <t>DIRECCION 288</t>
  </si>
  <si>
    <t>DIRECCION 289</t>
  </si>
  <si>
    <t>DIRECCION 290</t>
  </si>
  <si>
    <t>DIRECCION 291</t>
  </si>
  <si>
    <t>DIRECCION 292</t>
  </si>
  <si>
    <t>DIRECCION 293</t>
  </si>
  <si>
    <t>DIRECCION 294</t>
  </si>
  <si>
    <t>DIRECCION 295</t>
  </si>
  <si>
    <t>DIRECCION 296</t>
  </si>
  <si>
    <t>DIRECCION 297</t>
  </si>
  <si>
    <t>DIRECCION 298</t>
  </si>
  <si>
    <t>DIRECCION 299</t>
  </si>
  <si>
    <t>DIRECCION 300</t>
  </si>
  <si>
    <t>DIRECCION 301</t>
  </si>
  <si>
    <t>DIRECCION 302</t>
  </si>
  <si>
    <t>DIRECCION 303</t>
  </si>
  <si>
    <t>DIRECCION 304</t>
  </si>
  <si>
    <t>DIRECCION 305</t>
  </si>
  <si>
    <t>DIRECCION 306</t>
  </si>
  <si>
    <t>DIRECCION 307</t>
  </si>
  <si>
    <t>DIRECCION 308</t>
  </si>
  <si>
    <t>DIRECCION 309</t>
  </si>
  <si>
    <t>DIRECCION 310</t>
  </si>
  <si>
    <t>DIRECCION 311</t>
  </si>
  <si>
    <t>DIRECCION 312</t>
  </si>
  <si>
    <t>DIRECCION 313</t>
  </si>
  <si>
    <t>DIRECCION 314</t>
  </si>
  <si>
    <t>DIRECCION 315</t>
  </si>
  <si>
    <t>DIRECCION 316</t>
  </si>
  <si>
    <t>DIRECCION 317</t>
  </si>
  <si>
    <t>DIRECCION 318</t>
  </si>
  <si>
    <t>DIRECCION 319</t>
  </si>
  <si>
    <t>DIRECCION 320</t>
  </si>
  <si>
    <t>DIRECCION 321</t>
  </si>
  <si>
    <t>DIRECCION 322</t>
  </si>
  <si>
    <t>DIRECCION 323</t>
  </si>
  <si>
    <t>DIRECCION 324</t>
  </si>
  <si>
    <t>DIRECCION 325</t>
  </si>
  <si>
    <t>DIRECCION 326</t>
  </si>
  <si>
    <t>DIRECCION 327</t>
  </si>
  <si>
    <t>DIRECCION 328</t>
  </si>
  <si>
    <t>DIRECCION 329</t>
  </si>
  <si>
    <t>DIRECCION 330</t>
  </si>
  <si>
    <t>DIRECCION 331</t>
  </si>
  <si>
    <t>DIRECCION 332</t>
  </si>
  <si>
    <t>DIRECCION 333</t>
  </si>
  <si>
    <t>DIRECCION 334</t>
  </si>
  <si>
    <t>DIRECCION 335</t>
  </si>
  <si>
    <t>DIRECCION 336</t>
  </si>
  <si>
    <t>DIRECCION 337</t>
  </si>
  <si>
    <t>DIRECCION 338</t>
  </si>
  <si>
    <t>DIRECCION 339</t>
  </si>
  <si>
    <t>DIRECCION 340</t>
  </si>
  <si>
    <t>DIRECCION 341</t>
  </si>
  <si>
    <t>DIRECCION 342</t>
  </si>
  <si>
    <t>DIRECCION 343</t>
  </si>
  <si>
    <t>DIRECCION 344</t>
  </si>
  <si>
    <t>DIRECCION 345</t>
  </si>
  <si>
    <t>DIRECCION 346</t>
  </si>
  <si>
    <t>DIRECCION 347</t>
  </si>
  <si>
    <t>DIRECCION 348</t>
  </si>
  <si>
    <t>DIRECCION 349</t>
  </si>
  <si>
    <t>DIRECCION 350</t>
  </si>
  <si>
    <t>DIRECCION 351</t>
  </si>
  <si>
    <t>DIRECCION 352</t>
  </si>
  <si>
    <t>DIRECCION 353</t>
  </si>
  <si>
    <t>DIRECCION 354</t>
  </si>
  <si>
    <t>DIRECCION 355</t>
  </si>
  <si>
    <t>DIRECCION 356</t>
  </si>
  <si>
    <t>DIRECCION 357</t>
  </si>
  <si>
    <t>DIRECCION 358</t>
  </si>
  <si>
    <t>DIRECCION 359</t>
  </si>
  <si>
    <t>DIRECCION 360</t>
  </si>
  <si>
    <t>DIRECCION 361</t>
  </si>
  <si>
    <t>DIRECCION 362</t>
  </si>
  <si>
    <t>DIRECCION 363</t>
  </si>
  <si>
    <t>DIRECCION 364</t>
  </si>
  <si>
    <t>DIRECCION 365</t>
  </si>
  <si>
    <t>DIRECCION 366</t>
  </si>
  <si>
    <t>DIRECCION 367</t>
  </si>
  <si>
    <t>DIRECCION 368</t>
  </si>
  <si>
    <t>DIRECCION 369</t>
  </si>
  <si>
    <t>DIRECCION 370</t>
  </si>
  <si>
    <t>DIRECCION 371</t>
  </si>
  <si>
    <t>DIRECCION 372</t>
  </si>
  <si>
    <t>DIRECCION 373</t>
  </si>
  <si>
    <t>DIRECCION 374</t>
  </si>
  <si>
    <t>DIRECCION 375</t>
  </si>
  <si>
    <t>DIRECCION 376</t>
  </si>
  <si>
    <t>DIRECCION 377</t>
  </si>
  <si>
    <t>DIRECCION 378</t>
  </si>
  <si>
    <t>DIRECCION 379</t>
  </si>
  <si>
    <t>DIRECCION 380</t>
  </si>
  <si>
    <t>DIRECCION 381</t>
  </si>
  <si>
    <t>DIRECCION 382</t>
  </si>
  <si>
    <t>DIRECCION 383</t>
  </si>
  <si>
    <t>DIRECCION 384</t>
  </si>
  <si>
    <t>DIRECCION 385</t>
  </si>
  <si>
    <t>DIRECCION 386</t>
  </si>
  <si>
    <t>DIRECCION 387</t>
  </si>
  <si>
    <t>DIRECCION 388</t>
  </si>
  <si>
    <t>DIRECCION 389</t>
  </si>
  <si>
    <t>DIRECCION 390</t>
  </si>
  <si>
    <t>DIRECCION 391</t>
  </si>
  <si>
    <t>DIRECCION 392</t>
  </si>
  <si>
    <t>DIRECCION 393</t>
  </si>
  <si>
    <t>DIRECCION 394</t>
  </si>
  <si>
    <t>DIRECCION 395</t>
  </si>
  <si>
    <t>DIRECCION 396</t>
  </si>
  <si>
    <t>DIRECCION 397</t>
  </si>
  <si>
    <t>DIRECCION 398</t>
  </si>
  <si>
    <t>DIRECCION 399</t>
  </si>
  <si>
    <t>DIRECCION 400</t>
  </si>
  <si>
    <t>DIRECCION 401</t>
  </si>
  <si>
    <t>DIRECCION 402</t>
  </si>
  <si>
    <t>DIRECCION 403</t>
  </si>
  <si>
    <t>DIRECCION 404</t>
  </si>
  <si>
    <t>DIRECCION 405</t>
  </si>
  <si>
    <t>DIRECCION 406</t>
  </si>
  <si>
    <t>DIRECCION 407</t>
  </si>
  <si>
    <t>DIRECCION 408</t>
  </si>
  <si>
    <t>DIRECCION 409</t>
  </si>
  <si>
    <t>DIRECCION 410</t>
  </si>
  <si>
    <t>DIRECCION 411</t>
  </si>
  <si>
    <t>DIRECCION 412</t>
  </si>
  <si>
    <t>DIRECCION 413</t>
  </si>
  <si>
    <t>DIRECCION 414</t>
  </si>
  <si>
    <t>DIRECCION 415</t>
  </si>
  <si>
    <t>DIRECCION 416</t>
  </si>
  <si>
    <t>DIRECCION 417</t>
  </si>
  <si>
    <t>DIRECCION 418</t>
  </si>
  <si>
    <t>DIRECCION 419</t>
  </si>
  <si>
    <t>DIRECCION 420</t>
  </si>
  <si>
    <t>DIRECCION 421</t>
  </si>
  <si>
    <t>DIRECCION 422</t>
  </si>
  <si>
    <t>DIRECCION 423</t>
  </si>
  <si>
    <t>DIRECCION 424</t>
  </si>
  <si>
    <t>DIRECCION 425</t>
  </si>
  <si>
    <t>DIRECCION 426</t>
  </si>
  <si>
    <t>DIRECCION 427</t>
  </si>
  <si>
    <t>DIRECCION 428</t>
  </si>
  <si>
    <t>DIRECCION 429</t>
  </si>
  <si>
    <t>DIRECCION 430</t>
  </si>
  <si>
    <t>DIRECCION 431</t>
  </si>
  <si>
    <t>DIRECCION 432</t>
  </si>
  <si>
    <t>DIRECCION 433</t>
  </si>
  <si>
    <t>DIRECCION 434</t>
  </si>
  <si>
    <t>DIRECCION 435</t>
  </si>
  <si>
    <t>DIRECCION 436</t>
  </si>
  <si>
    <t>DIRECCION 437</t>
  </si>
  <si>
    <t>DIRECCION 438</t>
  </si>
  <si>
    <t>DIRECCION 439</t>
  </si>
  <si>
    <t>DIRECCION 440</t>
  </si>
  <si>
    <t>DIRECCION 441</t>
  </si>
  <si>
    <t>DIRECCION 442</t>
  </si>
  <si>
    <t>DIRECCION 443</t>
  </si>
  <si>
    <t>DIRECCION 444</t>
  </si>
  <si>
    <t>DIRECCION 445</t>
  </si>
  <si>
    <t>DIRECCION 446</t>
  </si>
  <si>
    <t>DIRECCION 447</t>
  </si>
  <si>
    <t>DIRECCION 448</t>
  </si>
  <si>
    <t>DIRECCION 449</t>
  </si>
  <si>
    <t>DIRECCION 450</t>
  </si>
  <si>
    <t>DIRECCION 451</t>
  </si>
  <si>
    <t>DIRECCION 452</t>
  </si>
  <si>
    <t>DIRECCION 453</t>
  </si>
  <si>
    <t>DIRECCION 454</t>
  </si>
  <si>
    <t>DIRECCION 455</t>
  </si>
  <si>
    <t>DIRECCION 456</t>
  </si>
  <si>
    <t>DIRECCION 457</t>
  </si>
  <si>
    <t>DIRECCION 458</t>
  </si>
  <si>
    <t>DIRECCION 459</t>
  </si>
  <si>
    <t>DIRECCION 460</t>
  </si>
  <si>
    <t>DIRECCION 461</t>
  </si>
  <si>
    <t>DIRECCION 462</t>
  </si>
  <si>
    <t>DIRECCION 463</t>
  </si>
  <si>
    <t>DIRECCION 464</t>
  </si>
  <si>
    <t>DIRECCION 465</t>
  </si>
  <si>
    <t>DIRECCION 466</t>
  </si>
  <si>
    <t>DIRECCION 467</t>
  </si>
  <si>
    <t>DIRECCION 468</t>
  </si>
  <si>
    <t>DIRECCION 469</t>
  </si>
  <si>
    <t>DIRECCION 470</t>
  </si>
  <si>
    <t>DIRECCION 471</t>
  </si>
  <si>
    <t>DIRECCION 472</t>
  </si>
  <si>
    <t>DIRECCION 473</t>
  </si>
  <si>
    <t>DIRECCION 474</t>
  </si>
  <si>
    <t>DIRECCION 475</t>
  </si>
  <si>
    <t>DIRECCION 476</t>
  </si>
  <si>
    <t>DIRECCION 477</t>
  </si>
  <si>
    <t>DIRECCION 478</t>
  </si>
  <si>
    <t>DIRECCION 479</t>
  </si>
  <si>
    <t>DIRECCION 480</t>
  </si>
  <si>
    <t>DIRECCION 481</t>
  </si>
  <si>
    <t>DIRECCION 482</t>
  </si>
  <si>
    <t>DIRECCION 483</t>
  </si>
  <si>
    <t>DIRECCION 484</t>
  </si>
  <si>
    <t>DIRECCION 485</t>
  </si>
  <si>
    <t>DIRECCION 486</t>
  </si>
  <si>
    <t>DIRECCION 487</t>
  </si>
  <si>
    <t>DIRECCION 488</t>
  </si>
  <si>
    <t>DIRECCION 489</t>
  </si>
  <si>
    <t>DIRECCION 490</t>
  </si>
  <si>
    <t>DIRECCION 491</t>
  </si>
  <si>
    <t>DIRECCION 492</t>
  </si>
  <si>
    <t>DIRECCION 493</t>
  </si>
  <si>
    <t>DIRECCION 494</t>
  </si>
  <si>
    <t>DIRECCION 495</t>
  </si>
  <si>
    <t>DIRECCION 496</t>
  </si>
  <si>
    <t>DIRECCION 497</t>
  </si>
  <si>
    <t>DIRECCION 498</t>
  </si>
  <si>
    <t>DIRECCION 499</t>
  </si>
  <si>
    <t>DIRECCION 500</t>
  </si>
  <si>
    <t>DIRECCION 501</t>
  </si>
  <si>
    <t>DIRECCION 502</t>
  </si>
  <si>
    <t>DIRECCION 503</t>
  </si>
  <si>
    <t>DIRECCION 504</t>
  </si>
  <si>
    <t>DIRECCION 505</t>
  </si>
  <si>
    <t>DIRECCION 506</t>
  </si>
  <si>
    <t>DIRECCION 507</t>
  </si>
  <si>
    <t>DIRECCION 508</t>
  </si>
  <si>
    <t>DIRECCION 509</t>
  </si>
  <si>
    <t>DIRECCION 510</t>
  </si>
  <si>
    <t>DIRECCION 511</t>
  </si>
  <si>
    <t>DIRECCION 512</t>
  </si>
  <si>
    <t>DIRECCION 513</t>
  </si>
  <si>
    <t>DIRECCION 514</t>
  </si>
  <si>
    <t>DIRECCION 515</t>
  </si>
  <si>
    <t>DIRECCION 516</t>
  </si>
  <si>
    <t>DIRECCION 517</t>
  </si>
  <si>
    <t>DIRECCION 518</t>
  </si>
  <si>
    <t>DIRECCION 519</t>
  </si>
  <si>
    <t>DIRECCION 520</t>
  </si>
  <si>
    <t>DIRECCION 521</t>
  </si>
  <si>
    <t>DIRECCION 522</t>
  </si>
  <si>
    <t>DIRECCION 523</t>
  </si>
  <si>
    <t>DIRECCION 524</t>
  </si>
  <si>
    <t>DIRECCION 525</t>
  </si>
  <si>
    <t>DIRECCION 526</t>
  </si>
  <si>
    <t>DIRECCION 527</t>
  </si>
  <si>
    <t>DIRECCION 528</t>
  </si>
  <si>
    <t>DIRECCION 529</t>
  </si>
  <si>
    <t>DIRECCION 530</t>
  </si>
  <si>
    <t>DIRECCION 531</t>
  </si>
  <si>
    <t>DIRECCION 532</t>
  </si>
  <si>
    <t>DIRECCION 533</t>
  </si>
  <si>
    <t>DIRECCION 534</t>
  </si>
  <si>
    <t>DIRECCION 535</t>
  </si>
  <si>
    <t>DIRECCION 536</t>
  </si>
  <si>
    <t>DIRECCION 537</t>
  </si>
  <si>
    <t>DIRECCION 538</t>
  </si>
  <si>
    <t>DIRECCION 539</t>
  </si>
  <si>
    <t>DIRECCION 540</t>
  </si>
  <si>
    <t>DIRECCION 541</t>
  </si>
  <si>
    <t>DIRECCION 542</t>
  </si>
  <si>
    <t>DIRECCION 543</t>
  </si>
  <si>
    <t>DIRECCION 544</t>
  </si>
  <si>
    <t>DIRECCION 545</t>
  </si>
  <si>
    <t>DIRECCION 546</t>
  </si>
  <si>
    <t>DIRECCION 547</t>
  </si>
  <si>
    <t>DIRECCION 548</t>
  </si>
  <si>
    <t>DIRECCION 549</t>
  </si>
  <si>
    <t>DIRECCION 550</t>
  </si>
  <si>
    <t>DIRECCION 551</t>
  </si>
  <si>
    <t>DIRECCION 552</t>
  </si>
  <si>
    <t>DIRECCION 553</t>
  </si>
  <si>
    <t>DIRECCION 554</t>
  </si>
  <si>
    <t>DIRECCION 555</t>
  </si>
  <si>
    <t>DIRECCION 556</t>
  </si>
  <si>
    <t>DIRECCION 557</t>
  </si>
  <si>
    <t>APELLIDO 1</t>
  </si>
  <si>
    <t>APELLIDO 2</t>
  </si>
  <si>
    <t>APELLIDO 5</t>
  </si>
  <si>
    <t>APELLIDO 6</t>
  </si>
  <si>
    <t>APELLIDO 9</t>
  </si>
  <si>
    <t>APELLIDO 11</t>
  </si>
  <si>
    <t>APELLIDO 13</t>
  </si>
  <si>
    <t>APELLIDO 16</t>
  </si>
  <si>
    <t>APELLIDO 20</t>
  </si>
  <si>
    <t>APELLIDO 28</t>
  </si>
  <si>
    <t>APELLIDO 29</t>
  </si>
  <si>
    <t>APELLIDO 31</t>
  </si>
  <si>
    <t>APELLIDO 33</t>
  </si>
  <si>
    <t>APELLIDO 34</t>
  </si>
  <si>
    <t>NOMBRE 1</t>
  </si>
  <si>
    <t>NOMBRE 2</t>
  </si>
  <si>
    <t>NOMBRE 5</t>
  </si>
  <si>
    <t>NOMBRE 6</t>
  </si>
  <si>
    <t>NOMBRE 9</t>
  </si>
  <si>
    <t>NOMBRE 11</t>
  </si>
  <si>
    <t>NOMBRE 13</t>
  </si>
  <si>
    <t>NOMBRE 16</t>
  </si>
  <si>
    <t>NOMBRE 20</t>
  </si>
  <si>
    <t>NOMBRE 28</t>
  </si>
  <si>
    <t>NOMBRE 29</t>
  </si>
  <si>
    <t>NOMBRE 31</t>
  </si>
  <si>
    <t>NOMBRE 33</t>
  </si>
  <si>
    <t>NOMBRE 34</t>
  </si>
  <si>
    <t>APELLIDO 3</t>
  </si>
  <si>
    <t>APELLIDO 4</t>
  </si>
  <si>
    <t>APELLIDO 7</t>
  </si>
  <si>
    <t>APELLIDO 8</t>
  </si>
  <si>
    <t>APELLIDO 10</t>
  </si>
  <si>
    <t>APELLIDO 12</t>
  </si>
  <si>
    <t>APELLIDO 14</t>
  </si>
  <si>
    <t>APELLIDO 15</t>
  </si>
  <si>
    <t>APELLIDO 17</t>
  </si>
  <si>
    <t>APELLIDO 18</t>
  </si>
  <si>
    <t>APELLIDO 19</t>
  </si>
  <si>
    <t>APELLIDO 21</t>
  </si>
  <si>
    <t>APELLIDO 22</t>
  </si>
  <si>
    <t>APELLIDO 23</t>
  </si>
  <si>
    <t>APELLIDO 24</t>
  </si>
  <si>
    <t>APELLIDO 25</t>
  </si>
  <si>
    <t>APELLIDO 26</t>
  </si>
  <si>
    <t>APELLIDO 27</t>
  </si>
  <si>
    <t>APELLIDO 30</t>
  </si>
  <si>
    <t>APELLIDO 32</t>
  </si>
  <si>
    <t>APELLIDO 35</t>
  </si>
  <si>
    <t>APELLIDO 36</t>
  </si>
  <si>
    <t>APELLIDO 37</t>
  </si>
  <si>
    <t>APELLIDO 38</t>
  </si>
  <si>
    <t>APELLIDO 39</t>
  </si>
  <si>
    <t>APELLIDO 40</t>
  </si>
  <si>
    <t>APELLIDO 41</t>
  </si>
  <si>
    <t>APELLIDO 42</t>
  </si>
  <si>
    <t>APELLIDO 43</t>
  </si>
  <si>
    <t>APELLIDO 44</t>
  </si>
  <si>
    <t>APELLIDO 45</t>
  </si>
  <si>
    <t>APELLIDO 46</t>
  </si>
  <si>
    <t>APELLIDO 47</t>
  </si>
  <si>
    <t>APELLIDO 48</t>
  </si>
  <si>
    <t>APELLIDO 49</t>
  </si>
  <si>
    <t>APELLIDO 50</t>
  </si>
  <si>
    <t>APELLIDO 51</t>
  </si>
  <si>
    <t>APELLIDO 52</t>
  </si>
  <si>
    <t>APELLIDO 53</t>
  </si>
  <si>
    <t>APELLIDO 54</t>
  </si>
  <si>
    <t>APELLIDO 55</t>
  </si>
  <si>
    <t>APELLIDO 56</t>
  </si>
  <si>
    <t>APELLIDO 57</t>
  </si>
  <si>
    <t>APELLIDO 58</t>
  </si>
  <si>
    <t>APELLIDO 59</t>
  </si>
  <si>
    <t>APELLIDO 60</t>
  </si>
  <si>
    <t>APELLIDO 61</t>
  </si>
  <si>
    <t>APELLIDO 62</t>
  </si>
  <si>
    <t>APELLIDO 63</t>
  </si>
  <si>
    <t>APELLIDO 64</t>
  </si>
  <si>
    <t>APELLIDO 65</t>
  </si>
  <si>
    <t>APELLIDO 66</t>
  </si>
  <si>
    <t>APELLIDO 67</t>
  </si>
  <si>
    <t>APELLIDO 68</t>
  </si>
  <si>
    <t>APELLIDO 69</t>
  </si>
  <si>
    <t>APELLIDO 70</t>
  </si>
  <si>
    <t>APELLIDO 71</t>
  </si>
  <si>
    <t>APELLIDO 72</t>
  </si>
  <si>
    <t>APELLIDO 73</t>
  </si>
  <si>
    <t>APELLIDO 74</t>
  </si>
  <si>
    <t>APELLIDO 75</t>
  </si>
  <si>
    <t>APELLIDO 76</t>
  </si>
  <si>
    <t>APELLIDO 77</t>
  </si>
  <si>
    <t>APELLIDO 78</t>
  </si>
  <si>
    <t>APELLIDO 79</t>
  </si>
  <si>
    <t>APELLIDO 80</t>
  </si>
  <si>
    <t>APELLIDO 81</t>
  </si>
  <si>
    <t>APELLIDO 82</t>
  </si>
  <si>
    <t>APELLIDO 83</t>
  </si>
  <si>
    <t>APELLIDO 84</t>
  </si>
  <si>
    <t>APELLIDO 85</t>
  </si>
  <si>
    <t>APELLIDO 86</t>
  </si>
  <si>
    <t>APELLIDO 87</t>
  </si>
  <si>
    <t>APELLIDO 88</t>
  </si>
  <si>
    <t>APELLIDO 89</t>
  </si>
  <si>
    <t>APELLIDO 90</t>
  </si>
  <si>
    <t>APELLIDO 91</t>
  </si>
  <si>
    <t>APELLIDO 92</t>
  </si>
  <si>
    <t>APELLIDO 93</t>
  </si>
  <si>
    <t>APELLIDO 94</t>
  </si>
  <si>
    <t>APELLIDO 95</t>
  </si>
  <si>
    <t>APELLIDO 96</t>
  </si>
  <si>
    <t>APELLIDO 97</t>
  </si>
  <si>
    <t>APELLIDO 98</t>
  </si>
  <si>
    <t>APELLIDO 99</t>
  </si>
  <si>
    <t>APELLIDO 100</t>
  </si>
  <si>
    <t>APELLIDO 101</t>
  </si>
  <si>
    <t>APELLIDO 102</t>
  </si>
  <si>
    <t>APELLIDO 103</t>
  </si>
  <si>
    <t>APELLIDO 104</t>
  </si>
  <si>
    <t>APELLIDO 105</t>
  </si>
  <si>
    <t>APELLIDO 106</t>
  </si>
  <si>
    <t>APELLIDO 107</t>
  </si>
  <si>
    <t>APELLIDO 108</t>
  </si>
  <si>
    <t>APELLIDO 109</t>
  </si>
  <si>
    <t>APELLIDO 110</t>
  </si>
  <si>
    <t>APELLIDO 111</t>
  </si>
  <si>
    <t>APELLIDO 112</t>
  </si>
  <si>
    <t>APELLIDO 113</t>
  </si>
  <si>
    <t>APELLIDO 114</t>
  </si>
  <si>
    <t>APELLIDO 115</t>
  </si>
  <si>
    <t>APELLIDO 116</t>
  </si>
  <si>
    <t>APELLIDO 117</t>
  </si>
  <si>
    <t>APELLIDO 118</t>
  </si>
  <si>
    <t>APELLIDO 119</t>
  </si>
  <si>
    <t>APELLIDO 120</t>
  </si>
  <si>
    <t>APELLIDO 121</t>
  </si>
  <si>
    <t>APELLIDO 122</t>
  </si>
  <si>
    <t>APELLIDO 123</t>
  </si>
  <si>
    <t>APELLIDO 124</t>
  </si>
  <si>
    <t>APELLIDO 125</t>
  </si>
  <si>
    <t>APELLIDO 126</t>
  </si>
  <si>
    <t>APELLIDO 127</t>
  </si>
  <si>
    <t>APELLIDO 128</t>
  </si>
  <si>
    <t>APELLIDO 129</t>
  </si>
  <si>
    <t>APELLIDO 130</t>
  </si>
  <si>
    <t>APELLIDO 131</t>
  </si>
  <si>
    <t>APELLIDO 132</t>
  </si>
  <si>
    <t>APELLIDO 133</t>
  </si>
  <si>
    <t>APELLIDO 134</t>
  </si>
  <si>
    <t>APELLIDO 135</t>
  </si>
  <si>
    <t>APELLIDO 136</t>
  </si>
  <si>
    <t>APELLIDO 137</t>
  </si>
  <si>
    <t>APELLIDO 138</t>
  </si>
  <si>
    <t>APELLIDO 139</t>
  </si>
  <si>
    <t>APELLIDO 140</t>
  </si>
  <si>
    <t>APELLIDO 141</t>
  </si>
  <si>
    <t>APELLIDO 142</t>
  </si>
  <si>
    <t>APELLIDO 143</t>
  </si>
  <si>
    <t>APELLIDO 144</t>
  </si>
  <si>
    <t>APELLIDO 145</t>
  </si>
  <si>
    <t>APELLIDO 146</t>
  </si>
  <si>
    <t>APELLIDO 147</t>
  </si>
  <si>
    <t>APELLIDO 148</t>
  </si>
  <si>
    <t>APELLIDO 149</t>
  </si>
  <si>
    <t>APELLIDO 150</t>
  </si>
  <si>
    <t>APELLIDO 151</t>
  </si>
  <si>
    <t>APELLIDO 152</t>
  </si>
  <si>
    <t>APELLIDO 153</t>
  </si>
  <si>
    <t>APELLIDO 154</t>
  </si>
  <si>
    <t>APELLIDO 155</t>
  </si>
  <si>
    <t>APELLIDO 156</t>
  </si>
  <si>
    <t>APELLIDO 157</t>
  </si>
  <si>
    <t>APELLIDO 158</t>
  </si>
  <si>
    <t>APELLIDO 159</t>
  </si>
  <si>
    <t>APELLIDO 160</t>
  </si>
  <si>
    <t>APELLIDO 161</t>
  </si>
  <si>
    <t>APELLIDO 162</t>
  </si>
  <si>
    <t>APELLIDO 163</t>
  </si>
  <si>
    <t>APELLIDO 164</t>
  </si>
  <si>
    <t>APELLIDO 165</t>
  </si>
  <si>
    <t>APELLIDO 166</t>
  </si>
  <si>
    <t>APELLIDO 167</t>
  </si>
  <si>
    <t>APELLIDO 168</t>
  </si>
  <si>
    <t>APELLIDO 169</t>
  </si>
  <si>
    <t>APELLIDO 170</t>
  </si>
  <si>
    <t>APELLIDO 171</t>
  </si>
  <si>
    <t>APELLIDO 172</t>
  </si>
  <si>
    <t>APELLIDO 173</t>
  </si>
  <si>
    <t>APELLIDO 174</t>
  </si>
  <si>
    <t>APELLIDO 175</t>
  </si>
  <si>
    <t>APELLIDO 176</t>
  </si>
  <si>
    <t>APELLIDO 177</t>
  </si>
  <si>
    <t>APELLIDO 178</t>
  </si>
  <si>
    <t>APELLIDO 179</t>
  </si>
  <si>
    <t>APELLIDO 180</t>
  </si>
  <si>
    <t>APELLIDO 181</t>
  </si>
  <si>
    <t>APELLIDO 182</t>
  </si>
  <si>
    <t>APELLIDO 183</t>
  </si>
  <si>
    <t>APELLIDO 184</t>
  </si>
  <si>
    <t>APELLIDO 185</t>
  </si>
  <si>
    <t>APELLIDO 186</t>
  </si>
  <si>
    <t>APELLIDO 187</t>
  </si>
  <si>
    <t>APELLIDO 188</t>
  </si>
  <si>
    <t>APELLIDO 189</t>
  </si>
  <si>
    <t>APELLIDO 190</t>
  </si>
  <si>
    <t>APELLIDO 191</t>
  </si>
  <si>
    <t>APELLIDO 192</t>
  </si>
  <si>
    <t>APELLIDO 193</t>
  </si>
  <si>
    <t>APELLIDO 194</t>
  </si>
  <si>
    <t>APELLIDO 195</t>
  </si>
  <si>
    <t>APELLIDO 196</t>
  </si>
  <si>
    <t>APELLIDO 197</t>
  </si>
  <si>
    <t>APELLIDO 198</t>
  </si>
  <si>
    <t>APELLIDO 199</t>
  </si>
  <si>
    <t>APELLIDO 200</t>
  </si>
  <si>
    <t>APELLIDO 201</t>
  </si>
  <si>
    <t>APELLIDO 202</t>
  </si>
  <si>
    <t>APELLIDO 203</t>
  </si>
  <si>
    <t>APELLIDO 204</t>
  </si>
  <si>
    <t>APELLIDO 205</t>
  </si>
  <si>
    <t>APELLIDO 206</t>
  </si>
  <si>
    <t>APELLIDO 207</t>
  </si>
  <si>
    <t>APELLIDO 208</t>
  </si>
  <si>
    <t>APELLIDO 209</t>
  </si>
  <si>
    <t>APELLIDO 210</t>
  </si>
  <si>
    <t>APELLIDO 211</t>
  </si>
  <si>
    <t>APELLIDO 212</t>
  </si>
  <si>
    <t>APELLIDO 213</t>
  </si>
  <si>
    <t>APELLIDO 214</t>
  </si>
  <si>
    <t>APELLIDO 215</t>
  </si>
  <si>
    <t>APELLIDO 216</t>
  </si>
  <si>
    <t>APELLIDO 217</t>
  </si>
  <si>
    <t>APELLIDO 218</t>
  </si>
  <si>
    <t>APELLIDO 219</t>
  </si>
  <si>
    <t>APELLIDO 220</t>
  </si>
  <si>
    <t>APELLIDO 221</t>
  </si>
  <si>
    <t>APELLIDO 222</t>
  </si>
  <si>
    <t>APELLIDO 223</t>
  </si>
  <si>
    <t>APELLIDO 224</t>
  </si>
  <si>
    <t>APELLIDO 225</t>
  </si>
  <si>
    <t>APELLIDO 226</t>
  </si>
  <si>
    <t>APELLIDO 227</t>
  </si>
  <si>
    <t>APELLIDO 228</t>
  </si>
  <si>
    <t>APELLIDO 229</t>
  </si>
  <si>
    <t>APELLIDO 230</t>
  </si>
  <si>
    <t>APELLIDO 231</t>
  </si>
  <si>
    <t>APELLIDO 232</t>
  </si>
  <si>
    <t>APELLIDO 233</t>
  </si>
  <si>
    <t>APELLIDO 234</t>
  </si>
  <si>
    <t>APELLIDO 235</t>
  </si>
  <si>
    <t>APELLIDO 236</t>
  </si>
  <si>
    <t>APELLIDO 237</t>
  </si>
  <si>
    <t>APELLIDO 238</t>
  </si>
  <si>
    <t>APELLIDO 239</t>
  </si>
  <si>
    <t>APELLIDO 240</t>
  </si>
  <si>
    <t>APELLIDO 241</t>
  </si>
  <si>
    <t>APELLIDO 242</t>
  </si>
  <si>
    <t>APELLIDO 243</t>
  </si>
  <si>
    <t>APELLIDO 244</t>
  </si>
  <si>
    <t>APELLIDO 245</t>
  </si>
  <si>
    <t>APELLIDO 246</t>
  </si>
  <si>
    <t>APELLIDO 247</t>
  </si>
  <si>
    <t>APELLIDO 248</t>
  </si>
  <si>
    <t>APELLIDO 249</t>
  </si>
  <si>
    <t>APELLIDO 250</t>
  </si>
  <si>
    <t>APELLIDO 251</t>
  </si>
  <si>
    <t>APELLIDO 252</t>
  </si>
  <si>
    <t>APELLIDO 253</t>
  </si>
  <si>
    <t>APELLIDO 254</t>
  </si>
  <si>
    <t>APELLIDO 255</t>
  </si>
  <si>
    <t>APELLIDO 256</t>
  </si>
  <si>
    <t>APELLIDO 257</t>
  </si>
  <si>
    <t>APELLIDO 258</t>
  </si>
  <si>
    <t>APELLIDO 259</t>
  </si>
  <si>
    <t>APELLIDO 260</t>
  </si>
  <si>
    <t>APELLIDO 261</t>
  </si>
  <si>
    <t>APELLIDO 262</t>
  </si>
  <si>
    <t>APELLIDO 263</t>
  </si>
  <si>
    <t>APELLIDO 264</t>
  </si>
  <si>
    <t>APELLIDO 265</t>
  </si>
  <si>
    <t>APELLIDO 266</t>
  </si>
  <si>
    <t>APELLIDO 267</t>
  </si>
  <si>
    <t>APELLIDO 268</t>
  </si>
  <si>
    <t>APELLIDO 269</t>
  </si>
  <si>
    <t>APELLIDO 270</t>
  </si>
  <si>
    <t>APELLIDO 271</t>
  </si>
  <si>
    <t>APELLIDO 272</t>
  </si>
  <si>
    <t>APELLIDO 273</t>
  </si>
  <si>
    <t>APELLIDO 274</t>
  </si>
  <si>
    <t>APELLIDO 275</t>
  </si>
  <si>
    <t>APELLIDO 276</t>
  </si>
  <si>
    <t>APELLIDO 277</t>
  </si>
  <si>
    <t>APELLIDO 278</t>
  </si>
  <si>
    <t>APELLIDO 279</t>
  </si>
  <si>
    <t>APELLIDO 280</t>
  </si>
  <si>
    <t>APELLIDO 281</t>
  </si>
  <si>
    <t>APELLIDO 282</t>
  </si>
  <si>
    <t>APELLIDO 283</t>
  </si>
  <si>
    <t>APELLIDO 284</t>
  </si>
  <si>
    <t>APELLIDO 285</t>
  </si>
  <si>
    <t>APELLIDO 286</t>
  </si>
  <si>
    <t>APELLIDO 287</t>
  </si>
  <si>
    <t>APELLIDO 288</t>
  </si>
  <si>
    <t>APELLIDO 289</t>
  </si>
  <si>
    <t>APELLIDO 290</t>
  </si>
  <si>
    <t>APELLIDO 291</t>
  </si>
  <si>
    <t>APELLIDO 292</t>
  </si>
  <si>
    <t>APELLIDO 293</t>
  </si>
  <si>
    <t>APELLIDO 294</t>
  </si>
  <si>
    <t>APELLIDO 295</t>
  </si>
  <si>
    <t>APELLIDO 296</t>
  </si>
  <si>
    <t>APELLIDO 297</t>
  </si>
  <si>
    <t>APELLIDO 298</t>
  </si>
  <si>
    <t>APELLIDO 299</t>
  </si>
  <si>
    <t>APELLIDO 300</t>
  </si>
  <si>
    <t>APELLIDO 301</t>
  </si>
  <si>
    <t>APELLIDO 302</t>
  </si>
  <si>
    <t>APELLIDO 303</t>
  </si>
  <si>
    <t>APELLIDO 304</t>
  </si>
  <si>
    <t>APELLIDO 305</t>
  </si>
  <si>
    <t>APELLIDO 306</t>
  </si>
  <si>
    <t>APELLIDO 307</t>
  </si>
  <si>
    <t>APELLIDO 308</t>
  </si>
  <si>
    <t>APELLIDO 309</t>
  </si>
  <si>
    <t>APELLIDO 310</t>
  </si>
  <si>
    <t>APELLIDO 311</t>
  </si>
  <si>
    <t>APELLIDO 312</t>
  </si>
  <si>
    <t>APELLIDO 313</t>
  </si>
  <si>
    <t>APELLIDO 314</t>
  </si>
  <si>
    <t>APELLIDO 315</t>
  </si>
  <si>
    <t>APELLIDO 316</t>
  </si>
  <si>
    <t>APELLIDO 317</t>
  </si>
  <si>
    <t>APELLIDO 318</t>
  </si>
  <si>
    <t>APELLIDO 319</t>
  </si>
  <si>
    <t>APELLIDO 320</t>
  </si>
  <si>
    <t>APELLIDO 321</t>
  </si>
  <si>
    <t>APELLIDO 322</t>
  </si>
  <si>
    <t>APELLIDO 323</t>
  </si>
  <si>
    <t>APELLIDO 324</t>
  </si>
  <si>
    <t>APELLIDO 325</t>
  </si>
  <si>
    <t>APELLIDO 326</t>
  </si>
  <si>
    <t>APELLIDO 327</t>
  </si>
  <si>
    <t>APELLIDO 328</t>
  </si>
  <si>
    <t>APELLIDO 329</t>
  </si>
  <si>
    <t>APELLIDO 330</t>
  </si>
  <si>
    <t>APELLIDO 331</t>
  </si>
  <si>
    <t>APELLIDO 332</t>
  </si>
  <si>
    <t>APELLIDO 333</t>
  </si>
  <si>
    <t>APELLIDO 334</t>
  </si>
  <si>
    <t>APELLIDO 335</t>
  </si>
  <si>
    <t>APELLIDO 336</t>
  </si>
  <si>
    <t>APELLIDO 337</t>
  </si>
  <si>
    <t>APELLIDO 338</t>
  </si>
  <si>
    <t>APELLIDO 339</t>
  </si>
  <si>
    <t>APELLIDO 340</t>
  </si>
  <si>
    <t>APELLIDO 341</t>
  </si>
  <si>
    <t>APELLIDO 342</t>
  </si>
  <si>
    <t>APELLIDO 343</t>
  </si>
  <si>
    <t>APELLIDO 344</t>
  </si>
  <si>
    <t>APELLIDO 345</t>
  </si>
  <si>
    <t>APELLIDO 346</t>
  </si>
  <si>
    <t>APELLIDO 347</t>
  </si>
  <si>
    <t>APELLIDO 348</t>
  </si>
  <si>
    <t>APELLIDO 349</t>
  </si>
  <si>
    <t>APELLIDO 350</t>
  </si>
  <si>
    <t>APELLIDO 351</t>
  </si>
  <si>
    <t>APELLIDO 352</t>
  </si>
  <si>
    <t>APELLIDO 353</t>
  </si>
  <si>
    <t>APELLIDO 354</t>
  </si>
  <si>
    <t>APELLIDO 355</t>
  </si>
  <si>
    <t>APELLIDO 356</t>
  </si>
  <si>
    <t>APELLIDO 357</t>
  </si>
  <si>
    <t>APELLIDO 358</t>
  </si>
  <si>
    <t>APELLIDO 359</t>
  </si>
  <si>
    <t>APELLIDO 360</t>
  </si>
  <si>
    <t>APELLIDO 361</t>
  </si>
  <si>
    <t>APELLIDO 362</t>
  </si>
  <si>
    <t>APELLIDO 363</t>
  </si>
  <si>
    <t>APELLIDO 364</t>
  </si>
  <si>
    <t>APELLIDO 365</t>
  </si>
  <si>
    <t>APELLIDO 366</t>
  </si>
  <si>
    <t>APELLIDO 367</t>
  </si>
  <si>
    <t>APELLIDO 368</t>
  </si>
  <si>
    <t>APELLIDO 369</t>
  </si>
  <si>
    <t>APELLIDO 370</t>
  </si>
  <si>
    <t>APELLIDO 371</t>
  </si>
  <si>
    <t>APELLIDO 372</t>
  </si>
  <si>
    <t>APELLIDO 373</t>
  </si>
  <si>
    <t>APELLIDO 374</t>
  </si>
  <si>
    <t>APELLIDO 375</t>
  </si>
  <si>
    <t>APELLIDO 376</t>
  </si>
  <si>
    <t>APELLIDO 377</t>
  </si>
  <si>
    <t>APELLIDO 378</t>
  </si>
  <si>
    <t>APELLIDO 379</t>
  </si>
  <si>
    <t>APELLIDO 380</t>
  </si>
  <si>
    <t>APELLIDO 381</t>
  </si>
  <si>
    <t>APELLIDO 382</t>
  </si>
  <si>
    <t>APELLIDO 383</t>
  </si>
  <si>
    <t>APELLIDO 384</t>
  </si>
  <si>
    <t>APELLIDO 385</t>
  </si>
  <si>
    <t>APELLIDO 386</t>
  </si>
  <si>
    <t>APELLIDO 387</t>
  </si>
  <si>
    <t>APELLIDO 388</t>
  </si>
  <si>
    <t>APELLIDO 389</t>
  </si>
  <si>
    <t>APELLIDO 390</t>
  </si>
  <si>
    <t>APELLIDO 391</t>
  </si>
  <si>
    <t>APELLIDO 392</t>
  </si>
  <si>
    <t>APELLIDO 393</t>
  </si>
  <si>
    <t>APELLIDO 394</t>
  </si>
  <si>
    <t>APELLIDO 395</t>
  </si>
  <si>
    <t>APELLIDO 396</t>
  </si>
  <si>
    <t>APELLIDO 397</t>
  </si>
  <si>
    <t>APELLIDO 398</t>
  </si>
  <si>
    <t>APELLIDO 399</t>
  </si>
  <si>
    <t>APELLIDO 400</t>
  </si>
  <si>
    <t>APELLIDO 401</t>
  </si>
  <si>
    <t>APELLIDO 402</t>
  </si>
  <si>
    <t>APELLIDO 403</t>
  </si>
  <si>
    <t>APELLIDO 404</t>
  </si>
  <si>
    <t>APELLIDO 405</t>
  </si>
  <si>
    <t>APELLIDO 406</t>
  </si>
  <si>
    <t>APELLIDO 407</t>
  </si>
  <si>
    <t>APELLIDO 408</t>
  </si>
  <si>
    <t>APELLIDO 409</t>
  </si>
  <si>
    <t>APELLIDO 410</t>
  </si>
  <si>
    <t>APELLIDO 411</t>
  </si>
  <si>
    <t>APELLIDO 412</t>
  </si>
  <si>
    <t>APELLIDO 413</t>
  </si>
  <si>
    <t>APELLIDO 414</t>
  </si>
  <si>
    <t>APELLIDO 415</t>
  </si>
  <si>
    <t>APELLIDO 416</t>
  </si>
  <si>
    <t>APELLIDO 417</t>
  </si>
  <si>
    <t>APELLIDO 418</t>
  </si>
  <si>
    <t>APELLIDO 419</t>
  </si>
  <si>
    <t>APELLIDO 420</t>
  </si>
  <si>
    <t>APELLIDO 421</t>
  </si>
  <si>
    <t>APELLIDO 422</t>
  </si>
  <si>
    <t>APELLIDO 423</t>
  </si>
  <si>
    <t>APELLIDO 424</t>
  </si>
  <si>
    <t>APELLIDO 425</t>
  </si>
  <si>
    <t>APELLIDO 426</t>
  </si>
  <si>
    <t>APELLIDO 427</t>
  </si>
  <si>
    <t>APELLIDO 428</t>
  </si>
  <si>
    <t>APELLIDO 429</t>
  </si>
  <si>
    <t>APELLIDO 430</t>
  </si>
  <si>
    <t>APELLIDO 431</t>
  </si>
  <si>
    <t>APELLIDO 432</t>
  </si>
  <si>
    <t>APELLIDO 433</t>
  </si>
  <si>
    <t>APELLIDO 434</t>
  </si>
  <si>
    <t>APELLIDO 435</t>
  </si>
  <si>
    <t>APELLIDO 436</t>
  </si>
  <si>
    <t>APELLIDO 437</t>
  </si>
  <si>
    <t>APELLIDO 438</t>
  </si>
  <si>
    <t>APELLIDO 439</t>
  </si>
  <si>
    <t>APELLIDO 440</t>
  </si>
  <si>
    <t>APELLIDO 441</t>
  </si>
  <si>
    <t>APELLIDO 442</t>
  </si>
  <si>
    <t>APELLIDO 443</t>
  </si>
  <si>
    <t>APELLIDO 444</t>
  </si>
  <si>
    <t>APELLIDO 445</t>
  </si>
  <si>
    <t>APELLIDO 446</t>
  </si>
  <si>
    <t>APELLIDO 447</t>
  </si>
  <si>
    <t>APELLIDO 448</t>
  </si>
  <si>
    <t>APELLIDO 449</t>
  </si>
  <si>
    <t>APELLIDO 450</t>
  </si>
  <si>
    <t>APELLIDO 451</t>
  </si>
  <si>
    <t>APELLIDO 452</t>
  </si>
  <si>
    <t>APELLIDO 453</t>
  </si>
  <si>
    <t>APELLIDO 454</t>
  </si>
  <si>
    <t>APELLIDO 455</t>
  </si>
  <si>
    <t>APELLIDO 456</t>
  </si>
  <si>
    <t>APELLIDO 457</t>
  </si>
  <si>
    <t>APELLIDO 458</t>
  </si>
  <si>
    <t>APELLIDO 459</t>
  </si>
  <si>
    <t>APELLIDO 460</t>
  </si>
  <si>
    <t>APELLIDO 461</t>
  </si>
  <si>
    <t>APELLIDO 462</t>
  </si>
  <si>
    <t>APELLIDO 463</t>
  </si>
  <si>
    <t>APELLIDO 464</t>
  </si>
  <si>
    <t>APELLIDO 465</t>
  </si>
  <si>
    <t>APELLIDO 466</t>
  </si>
  <si>
    <t>APELLIDO 467</t>
  </si>
  <si>
    <t>APELLIDO 468</t>
  </si>
  <si>
    <t>APELLIDO 469</t>
  </si>
  <si>
    <t>APELLIDO 470</t>
  </si>
  <si>
    <t>APELLIDO 471</t>
  </si>
  <si>
    <t>APELLIDO 472</t>
  </si>
  <si>
    <t>APELLIDO 473</t>
  </si>
  <si>
    <t>APELLIDO 474</t>
  </si>
  <si>
    <t>APELLIDO 475</t>
  </si>
  <si>
    <t>APELLIDO 476</t>
  </si>
  <si>
    <t>APELLIDO 477</t>
  </si>
  <si>
    <t>APELLIDO 478</t>
  </si>
  <si>
    <t>APELLIDO 479</t>
  </si>
  <si>
    <t>APELLIDO 480</t>
  </si>
  <si>
    <t>APELLIDO 481</t>
  </si>
  <si>
    <t>APELLIDO 482</t>
  </si>
  <si>
    <t>APELLIDO 483</t>
  </si>
  <si>
    <t>APELLIDO 484</t>
  </si>
  <si>
    <t>APELLIDO 485</t>
  </si>
  <si>
    <t>APELLIDO 486</t>
  </si>
  <si>
    <t>APELLIDO 487</t>
  </si>
  <si>
    <t>APELLIDO 488</t>
  </si>
  <si>
    <t>APELLIDO 489</t>
  </si>
  <si>
    <t>APELLIDO 490</t>
  </si>
  <si>
    <t>APELLIDO 491</t>
  </si>
  <si>
    <t>APELLIDO 492</t>
  </si>
  <si>
    <t>APELLIDO 493</t>
  </si>
  <si>
    <t>APELLIDO 494</t>
  </si>
  <si>
    <t>APELLIDO 495</t>
  </si>
  <si>
    <t>APELLIDO 496</t>
  </si>
  <si>
    <t>APELLIDO 497</t>
  </si>
  <si>
    <t>APELLIDO 498</t>
  </si>
  <si>
    <t>APELLIDO 499</t>
  </si>
  <si>
    <t>APELLIDO 500</t>
  </si>
  <si>
    <t>APELLIDO 501</t>
  </si>
  <si>
    <t>APELLIDO 502</t>
  </si>
  <si>
    <t>APELLIDO 503</t>
  </si>
  <si>
    <t>APELLIDO 504</t>
  </si>
  <si>
    <t>APELLIDO 505</t>
  </si>
  <si>
    <t>APELLIDO 506</t>
  </si>
  <si>
    <t>APELLIDO 507</t>
  </si>
  <si>
    <t>APELLIDO 508</t>
  </si>
  <si>
    <t>APELLIDO 509</t>
  </si>
  <si>
    <t>APELLIDO 510</t>
  </si>
  <si>
    <t>APELLIDO 511</t>
  </si>
  <si>
    <t>APELLIDO 512</t>
  </si>
  <si>
    <t>APELLIDO 513</t>
  </si>
  <si>
    <t>APELLIDO 514</t>
  </si>
  <si>
    <t>APELLIDO 515</t>
  </si>
  <si>
    <t>APELLIDO 516</t>
  </si>
  <si>
    <t>APELLIDO 517</t>
  </si>
  <si>
    <t>APELLIDO 518</t>
  </si>
  <si>
    <t>APELLIDO 519</t>
  </si>
  <si>
    <t>APELLIDO 520</t>
  </si>
  <si>
    <t>APELLIDO 521</t>
  </si>
  <si>
    <t>APELLIDO 522</t>
  </si>
  <si>
    <t>APELLIDO 523</t>
  </si>
  <si>
    <t>APELLIDO 524</t>
  </si>
  <si>
    <t>APELLIDO 525</t>
  </si>
  <si>
    <t>APELLIDO 526</t>
  </si>
  <si>
    <t>APELLIDO 527</t>
  </si>
  <si>
    <t>APELLIDO 528</t>
  </si>
  <si>
    <t>APELLIDO 529</t>
  </si>
  <si>
    <t>APELLIDO 530</t>
  </si>
  <si>
    <t>APELLIDO 531</t>
  </si>
  <si>
    <t>APELLIDO 532</t>
  </si>
  <si>
    <t>APELLIDO 533</t>
  </si>
  <si>
    <t>APELLIDO 534</t>
  </si>
  <si>
    <t>APELLIDO 535</t>
  </si>
  <si>
    <t>APELLIDO 536</t>
  </si>
  <si>
    <t>APELLIDO 537</t>
  </si>
  <si>
    <t>APELLIDO 538</t>
  </si>
  <si>
    <t>APELLIDO 539</t>
  </si>
  <si>
    <t>APELLIDO 540</t>
  </si>
  <si>
    <t>APELLIDO 541</t>
  </si>
  <si>
    <t>APELLIDO 542</t>
  </si>
  <si>
    <t>APELLIDO 543</t>
  </si>
  <si>
    <t>APELLIDO 544</t>
  </si>
  <si>
    <t>APELLIDO 545</t>
  </si>
  <si>
    <t>APELLIDO 546</t>
  </si>
  <si>
    <t>APELLIDO 547</t>
  </si>
  <si>
    <t>APELLIDO 548</t>
  </si>
  <si>
    <t>APELLIDO 549</t>
  </si>
  <si>
    <t>APELLIDO 550</t>
  </si>
  <si>
    <t>APELLIDO 551</t>
  </si>
  <si>
    <t>APELLIDO 552</t>
  </si>
  <si>
    <t>APELLIDO 553</t>
  </si>
  <si>
    <t>APELLIDO 554</t>
  </si>
  <si>
    <t>APELLIDO 555</t>
  </si>
  <si>
    <t>APELLIDO 556</t>
  </si>
  <si>
    <t>APELLIDO 557</t>
  </si>
  <si>
    <t>NOMBRE 3</t>
  </si>
  <si>
    <t>NOMBRE 4</t>
  </si>
  <si>
    <t>NOMBRE 7</t>
  </si>
  <si>
    <t>NOMBRE 8</t>
  </si>
  <si>
    <t>NOMBRE 10</t>
  </si>
  <si>
    <t>NOMBRE 12</t>
  </si>
  <si>
    <t>NOMBRE 14</t>
  </si>
  <si>
    <t>NOMBRE 15</t>
  </si>
  <si>
    <t>NOMBRE 17</t>
  </si>
  <si>
    <t>NOMBRE 18</t>
  </si>
  <si>
    <t>NOMBRE 19</t>
  </si>
  <si>
    <t>NOMBRE 21</t>
  </si>
  <si>
    <t>NOMBRE 22</t>
  </si>
  <si>
    <t>NOMBRE 23</t>
  </si>
  <si>
    <t>NOMBRE 24</t>
  </si>
  <si>
    <t>NOMBRE 25</t>
  </si>
  <si>
    <t>NOMBRE 26</t>
  </si>
  <si>
    <t>NOMBRE 27</t>
  </si>
  <si>
    <t>NOMBRE 30</t>
  </si>
  <si>
    <t>NOMBRE 32</t>
  </si>
  <si>
    <t>NOMBRE 35</t>
  </si>
  <si>
    <t>NOMBRE 36</t>
  </si>
  <si>
    <t>NOMBRE 37</t>
  </si>
  <si>
    <t>NOMBRE 38</t>
  </si>
  <si>
    <t>NOMBRE 39</t>
  </si>
  <si>
    <t>NOMBRE 40</t>
  </si>
  <si>
    <t>NOMBRE 41</t>
  </si>
  <si>
    <t>NOMBRE 42</t>
  </si>
  <si>
    <t>NOMBRE 43</t>
  </si>
  <si>
    <t>NOMBRE 44</t>
  </si>
  <si>
    <t>NOMBRE 45</t>
  </si>
  <si>
    <t>NOMBRE 46</t>
  </si>
  <si>
    <t>NOMBRE 47</t>
  </si>
  <si>
    <t>NOMBRE 48</t>
  </si>
  <si>
    <t>NOMBRE 49</t>
  </si>
  <si>
    <t>NOMBRE 50</t>
  </si>
  <si>
    <t>NOMBRE 51</t>
  </si>
  <si>
    <t>NOMBRE 52</t>
  </si>
  <si>
    <t>NOMBRE 53</t>
  </si>
  <si>
    <t>NOMBRE 54</t>
  </si>
  <si>
    <t>NOMBRE 55</t>
  </si>
  <si>
    <t>NOMBRE 56</t>
  </si>
  <si>
    <t>NOMBRE 57</t>
  </si>
  <si>
    <t>NOMBRE 58</t>
  </si>
  <si>
    <t>NOMBRE 59</t>
  </si>
  <si>
    <t>NOMBRE 60</t>
  </si>
  <si>
    <t>NOMBRE 61</t>
  </si>
  <si>
    <t>NOMBRE 62</t>
  </si>
  <si>
    <t>NOMBRE 63</t>
  </si>
  <si>
    <t>NOMBRE 64</t>
  </si>
  <si>
    <t>NOMBRE 65</t>
  </si>
  <si>
    <t>NOMBRE 66</t>
  </si>
  <si>
    <t>NOMBRE 67</t>
  </si>
  <si>
    <t>NOMBRE 68</t>
  </si>
  <si>
    <t>NOMBRE 69</t>
  </si>
  <si>
    <t>NOMBRE 70</t>
  </si>
  <si>
    <t>NOMBRE 71</t>
  </si>
  <si>
    <t>NOMBRE 72</t>
  </si>
  <si>
    <t>NOMBRE 73</t>
  </si>
  <si>
    <t>NOMBRE 74</t>
  </si>
  <si>
    <t>NOMBRE 75</t>
  </si>
  <si>
    <t>NOMBRE 76</t>
  </si>
  <si>
    <t>NOMBRE 77</t>
  </si>
  <si>
    <t>NOMBRE 78</t>
  </si>
  <si>
    <t>NOMBRE 79</t>
  </si>
  <si>
    <t>NOMBRE 80</t>
  </si>
  <si>
    <t>NOMBRE 81</t>
  </si>
  <si>
    <t>NOMBRE 82</t>
  </si>
  <si>
    <t>NOMBRE 83</t>
  </si>
  <si>
    <t>NOMBRE 84</t>
  </si>
  <si>
    <t>NOMBRE 85</t>
  </si>
  <si>
    <t>NOMBRE 86</t>
  </si>
  <si>
    <t>NOMBRE 87</t>
  </si>
  <si>
    <t>NOMBRE 88</t>
  </si>
  <si>
    <t>NOMBRE 89</t>
  </si>
  <si>
    <t>NOMBRE 90</t>
  </si>
  <si>
    <t>NOMBRE 91</t>
  </si>
  <si>
    <t>NOMBRE 92</t>
  </si>
  <si>
    <t>NOMBRE 93</t>
  </si>
  <si>
    <t>NOMBRE 94</t>
  </si>
  <si>
    <t>NOMBRE 95</t>
  </si>
  <si>
    <t>NOMBRE 96</t>
  </si>
  <si>
    <t>NOMBRE 97</t>
  </si>
  <si>
    <t>NOMBRE 98</t>
  </si>
  <si>
    <t>NOMBRE 99</t>
  </si>
  <si>
    <t>NOMBRE 100</t>
  </si>
  <si>
    <t>NOMBRE 101</t>
  </si>
  <si>
    <t>NOMBRE 102</t>
  </si>
  <si>
    <t>NOMBRE 103</t>
  </si>
  <si>
    <t>NOMBRE 104</t>
  </si>
  <si>
    <t>NOMBRE 105</t>
  </si>
  <si>
    <t>NOMBRE 106</t>
  </si>
  <si>
    <t>NOMBRE 107</t>
  </si>
  <si>
    <t>NOMBRE 108</t>
  </si>
  <si>
    <t>NOMBRE 109</t>
  </si>
  <si>
    <t>NOMBRE 110</t>
  </si>
  <si>
    <t>NOMBRE 111</t>
  </si>
  <si>
    <t>NOMBRE 112</t>
  </si>
  <si>
    <t>NOMBRE 113</t>
  </si>
  <si>
    <t>NOMBRE 114</t>
  </si>
  <si>
    <t>NOMBRE 115</t>
  </si>
  <si>
    <t>NOMBRE 116</t>
  </si>
  <si>
    <t>NOMBRE 117</t>
  </si>
  <si>
    <t>NOMBRE 118</t>
  </si>
  <si>
    <t>NOMBRE 119</t>
  </si>
  <si>
    <t>NOMBRE 120</t>
  </si>
  <si>
    <t>NOMBRE 121</t>
  </si>
  <si>
    <t>NOMBRE 122</t>
  </si>
  <si>
    <t>NOMBRE 123</t>
  </si>
  <si>
    <t>NOMBRE 124</t>
  </si>
  <si>
    <t>NOMBRE 125</t>
  </si>
  <si>
    <t>NOMBRE 126</t>
  </si>
  <si>
    <t>NOMBRE 127</t>
  </si>
  <si>
    <t>NOMBRE 128</t>
  </si>
  <si>
    <t>NOMBRE 129</t>
  </si>
  <si>
    <t>NOMBRE 130</t>
  </si>
  <si>
    <t>NOMBRE 131</t>
  </si>
  <si>
    <t>NOMBRE 132</t>
  </si>
  <si>
    <t>NOMBRE 133</t>
  </si>
  <si>
    <t>NOMBRE 134</t>
  </si>
  <si>
    <t>NOMBRE 135</t>
  </si>
  <si>
    <t>NOMBRE 136</t>
  </si>
  <si>
    <t>NOMBRE 137</t>
  </si>
  <si>
    <t>NOMBRE 138</t>
  </si>
  <si>
    <t>NOMBRE 139</t>
  </si>
  <si>
    <t>NOMBRE 140</t>
  </si>
  <si>
    <t>NOMBRE 141</t>
  </si>
  <si>
    <t>NOMBRE 142</t>
  </si>
  <si>
    <t>NOMBRE 143</t>
  </si>
  <si>
    <t>NOMBRE 144</t>
  </si>
  <si>
    <t>NOMBRE 145</t>
  </si>
  <si>
    <t>NOMBRE 146</t>
  </si>
  <si>
    <t>NOMBRE 147</t>
  </si>
  <si>
    <t>NOMBRE 148</t>
  </si>
  <si>
    <t>NOMBRE 149</t>
  </si>
  <si>
    <t>NOMBRE 150</t>
  </si>
  <si>
    <t>NOMBRE 151</t>
  </si>
  <si>
    <t>NOMBRE 152</t>
  </si>
  <si>
    <t>NOMBRE 153</t>
  </si>
  <si>
    <t>NOMBRE 154</t>
  </si>
  <si>
    <t>NOMBRE 155</t>
  </si>
  <si>
    <t>NOMBRE 156</t>
  </si>
  <si>
    <t>NOMBRE 157</t>
  </si>
  <si>
    <t>NOMBRE 158</t>
  </si>
  <si>
    <t>NOMBRE 159</t>
  </si>
  <si>
    <t>NOMBRE 160</t>
  </si>
  <si>
    <t>NOMBRE 161</t>
  </si>
  <si>
    <t>NOMBRE 162</t>
  </si>
  <si>
    <t>NOMBRE 163</t>
  </si>
  <si>
    <t>NOMBRE 164</t>
  </si>
  <si>
    <t>NOMBRE 165</t>
  </si>
  <si>
    <t>NOMBRE 166</t>
  </si>
  <si>
    <t>NOMBRE 167</t>
  </si>
  <si>
    <t>NOMBRE 168</t>
  </si>
  <si>
    <t>NOMBRE 169</t>
  </si>
  <si>
    <t>NOMBRE 170</t>
  </si>
  <si>
    <t>NOMBRE 171</t>
  </si>
  <si>
    <t>NOMBRE 172</t>
  </si>
  <si>
    <t>NOMBRE 173</t>
  </si>
  <si>
    <t>NOMBRE 174</t>
  </si>
  <si>
    <t>NOMBRE 175</t>
  </si>
  <si>
    <t>NOMBRE 176</t>
  </si>
  <si>
    <t>NOMBRE 177</t>
  </si>
  <si>
    <t>NOMBRE 178</t>
  </si>
  <si>
    <t>NOMBRE 179</t>
  </si>
  <si>
    <t>NOMBRE 180</t>
  </si>
  <si>
    <t>NOMBRE 181</t>
  </si>
  <si>
    <t>NOMBRE 182</t>
  </si>
  <si>
    <t>NOMBRE 183</t>
  </si>
  <si>
    <t>NOMBRE 184</t>
  </si>
  <si>
    <t>NOMBRE 185</t>
  </si>
  <si>
    <t>NOMBRE 186</t>
  </si>
  <si>
    <t>NOMBRE 187</t>
  </si>
  <si>
    <t>NOMBRE 188</t>
  </si>
  <si>
    <t>NOMBRE 189</t>
  </si>
  <si>
    <t>NOMBRE 190</t>
  </si>
  <si>
    <t>NOMBRE 191</t>
  </si>
  <si>
    <t>NOMBRE 192</t>
  </si>
  <si>
    <t>NOMBRE 193</t>
  </si>
  <si>
    <t>NOMBRE 194</t>
  </si>
  <si>
    <t>NOMBRE 195</t>
  </si>
  <si>
    <t>NOMBRE 196</t>
  </si>
  <si>
    <t>NOMBRE 197</t>
  </si>
  <si>
    <t>NOMBRE 198</t>
  </si>
  <si>
    <t>NOMBRE 199</t>
  </si>
  <si>
    <t>NOMBRE 200</t>
  </si>
  <si>
    <t>NOMBRE 201</t>
  </si>
  <si>
    <t>NOMBRE 202</t>
  </si>
  <si>
    <t>NOMBRE 203</t>
  </si>
  <si>
    <t>NOMBRE 204</t>
  </si>
  <si>
    <t>NOMBRE 205</t>
  </si>
  <si>
    <t>NOMBRE 206</t>
  </si>
  <si>
    <t>NOMBRE 207</t>
  </si>
  <si>
    <t>NOMBRE 208</t>
  </si>
  <si>
    <t>NOMBRE 209</t>
  </si>
  <si>
    <t>NOMBRE 210</t>
  </si>
  <si>
    <t>NOMBRE 211</t>
  </si>
  <si>
    <t>NOMBRE 212</t>
  </si>
  <si>
    <t>NOMBRE 213</t>
  </si>
  <si>
    <t>NOMBRE 214</t>
  </si>
  <si>
    <t>NOMBRE 215</t>
  </si>
  <si>
    <t>NOMBRE 216</t>
  </si>
  <si>
    <t>NOMBRE 217</t>
  </si>
  <si>
    <t>NOMBRE 218</t>
  </si>
  <si>
    <t>NOMBRE 219</t>
  </si>
  <si>
    <t>NOMBRE 220</t>
  </si>
  <si>
    <t>NOMBRE 221</t>
  </si>
  <si>
    <t>NOMBRE 222</t>
  </si>
  <si>
    <t>NOMBRE 223</t>
  </si>
  <si>
    <t>NOMBRE 224</t>
  </si>
  <si>
    <t>NOMBRE 225</t>
  </si>
  <si>
    <t>NOMBRE 226</t>
  </si>
  <si>
    <t>NOMBRE 227</t>
  </si>
  <si>
    <t>NOMBRE 228</t>
  </si>
  <si>
    <t>NOMBRE 229</t>
  </si>
  <si>
    <t>NOMBRE 230</t>
  </si>
  <si>
    <t>NOMBRE 231</t>
  </si>
  <si>
    <t>NOMBRE 232</t>
  </si>
  <si>
    <t>NOMBRE 233</t>
  </si>
  <si>
    <t>NOMBRE 234</t>
  </si>
  <si>
    <t>NOMBRE 235</t>
  </si>
  <si>
    <t>NOMBRE 236</t>
  </si>
  <si>
    <t>NOMBRE 237</t>
  </si>
  <si>
    <t>NOMBRE 238</t>
  </si>
  <si>
    <t>NOMBRE 239</t>
  </si>
  <si>
    <t>NOMBRE 240</t>
  </si>
  <si>
    <t>NOMBRE 241</t>
  </si>
  <si>
    <t>NOMBRE 242</t>
  </si>
  <si>
    <t>NOMBRE 243</t>
  </si>
  <si>
    <t>NOMBRE 244</t>
  </si>
  <si>
    <t>NOMBRE 245</t>
  </si>
  <si>
    <t>NOMBRE 246</t>
  </si>
  <si>
    <t>NOMBRE 247</t>
  </si>
  <si>
    <t>NOMBRE 248</t>
  </si>
  <si>
    <t>NOMBRE 249</t>
  </si>
  <si>
    <t>NOMBRE 250</t>
  </si>
  <si>
    <t>NOMBRE 251</t>
  </si>
  <si>
    <t>NOMBRE 252</t>
  </si>
  <si>
    <t>NOMBRE 253</t>
  </si>
  <si>
    <t>NOMBRE 254</t>
  </si>
  <si>
    <t>NOMBRE 255</t>
  </si>
  <si>
    <t>NOMBRE 256</t>
  </si>
  <si>
    <t>NOMBRE 257</t>
  </si>
  <si>
    <t>NOMBRE 258</t>
  </si>
  <si>
    <t>NOMBRE 259</t>
  </si>
  <si>
    <t>NOMBRE 260</t>
  </si>
  <si>
    <t>NOMBRE 261</t>
  </si>
  <si>
    <t>NOMBRE 262</t>
  </si>
  <si>
    <t>NOMBRE 263</t>
  </si>
  <si>
    <t>NOMBRE 264</t>
  </si>
  <si>
    <t>NOMBRE 265</t>
  </si>
  <si>
    <t>NOMBRE 266</t>
  </si>
  <si>
    <t>NOMBRE 267</t>
  </si>
  <si>
    <t>NOMBRE 268</t>
  </si>
  <si>
    <t>NOMBRE 269</t>
  </si>
  <si>
    <t>NOMBRE 270</t>
  </si>
  <si>
    <t>NOMBRE 271</t>
  </si>
  <si>
    <t>NOMBRE 272</t>
  </si>
  <si>
    <t>NOMBRE 273</t>
  </si>
  <si>
    <t>NOMBRE 274</t>
  </si>
  <si>
    <t>NOMBRE 275</t>
  </si>
  <si>
    <t>NOMBRE 276</t>
  </si>
  <si>
    <t>NOMBRE 277</t>
  </si>
  <si>
    <t>NOMBRE 278</t>
  </si>
  <si>
    <t>NOMBRE 279</t>
  </si>
  <si>
    <t>NOMBRE 280</t>
  </si>
  <si>
    <t>NOMBRE 281</t>
  </si>
  <si>
    <t>NOMBRE 282</t>
  </si>
  <si>
    <t>NOMBRE 283</t>
  </si>
  <si>
    <t>NOMBRE 284</t>
  </si>
  <si>
    <t>NOMBRE 285</t>
  </si>
  <si>
    <t>NOMBRE 286</t>
  </si>
  <si>
    <t>NOMBRE 287</t>
  </si>
  <si>
    <t>NOMBRE 288</t>
  </si>
  <si>
    <t>NOMBRE 289</t>
  </si>
  <si>
    <t>NOMBRE 290</t>
  </si>
  <si>
    <t>NOMBRE 291</t>
  </si>
  <si>
    <t>NOMBRE 292</t>
  </si>
  <si>
    <t>NOMBRE 293</t>
  </si>
  <si>
    <t>NOMBRE 294</t>
  </si>
  <si>
    <t>NOMBRE 295</t>
  </si>
  <si>
    <t>NOMBRE 296</t>
  </si>
  <si>
    <t>NOMBRE 297</t>
  </si>
  <si>
    <t>NOMBRE 298</t>
  </si>
  <si>
    <t>NOMBRE 299</t>
  </si>
  <si>
    <t>NOMBRE 300</t>
  </si>
  <si>
    <t>NOMBRE 301</t>
  </si>
  <si>
    <t>NOMBRE 302</t>
  </si>
  <si>
    <t>NOMBRE 303</t>
  </si>
  <si>
    <t>NOMBRE 304</t>
  </si>
  <si>
    <t>NOMBRE 305</t>
  </si>
  <si>
    <t>NOMBRE 306</t>
  </si>
  <si>
    <t>NOMBRE 307</t>
  </si>
  <si>
    <t>NOMBRE 308</t>
  </si>
  <si>
    <t>NOMBRE 309</t>
  </si>
  <si>
    <t>NOMBRE 310</t>
  </si>
  <si>
    <t>NOMBRE 311</t>
  </si>
  <si>
    <t>NOMBRE 312</t>
  </si>
  <si>
    <t>NOMBRE 313</t>
  </si>
  <si>
    <t>NOMBRE 314</t>
  </si>
  <si>
    <t>NOMBRE 315</t>
  </si>
  <si>
    <t>NOMBRE 316</t>
  </si>
  <si>
    <t>NOMBRE 317</t>
  </si>
  <si>
    <t>NOMBRE 318</t>
  </si>
  <si>
    <t>NOMBRE 319</t>
  </si>
  <si>
    <t>NOMBRE 320</t>
  </si>
  <si>
    <t>NOMBRE 321</t>
  </si>
  <si>
    <t>NOMBRE 322</t>
  </si>
  <si>
    <t>NOMBRE 323</t>
  </si>
  <si>
    <t>NOMBRE 324</t>
  </si>
  <si>
    <t>NOMBRE 325</t>
  </si>
  <si>
    <t>NOMBRE 326</t>
  </si>
  <si>
    <t>NOMBRE 327</t>
  </si>
  <si>
    <t>NOMBRE 328</t>
  </si>
  <si>
    <t>NOMBRE 329</t>
  </si>
  <si>
    <t>NOMBRE 330</t>
  </si>
  <si>
    <t>NOMBRE 331</t>
  </si>
  <si>
    <t>NOMBRE 332</t>
  </si>
  <si>
    <t>NOMBRE 333</t>
  </si>
  <si>
    <t>NOMBRE 334</t>
  </si>
  <si>
    <t>NOMBRE 335</t>
  </si>
  <si>
    <t>NOMBRE 336</t>
  </si>
  <si>
    <t>NOMBRE 337</t>
  </si>
  <si>
    <t>NOMBRE 338</t>
  </si>
  <si>
    <t>NOMBRE 339</t>
  </si>
  <si>
    <t>NOMBRE 340</t>
  </si>
  <si>
    <t>NOMBRE 341</t>
  </si>
  <si>
    <t>NOMBRE 342</t>
  </si>
  <si>
    <t>NOMBRE 343</t>
  </si>
  <si>
    <t>NOMBRE 344</t>
  </si>
  <si>
    <t>NOMBRE 345</t>
  </si>
  <si>
    <t>NOMBRE 346</t>
  </si>
  <si>
    <t>NOMBRE 347</t>
  </si>
  <si>
    <t>NOMBRE 348</t>
  </si>
  <si>
    <t>NOMBRE 349</t>
  </si>
  <si>
    <t>NOMBRE 350</t>
  </si>
  <si>
    <t>NOMBRE 351</t>
  </si>
  <si>
    <t>NOMBRE 352</t>
  </si>
  <si>
    <t>NOMBRE 353</t>
  </si>
  <si>
    <t>NOMBRE 354</t>
  </si>
  <si>
    <t>NOMBRE 355</t>
  </si>
  <si>
    <t>NOMBRE 356</t>
  </si>
  <si>
    <t>NOMBRE 357</t>
  </si>
  <si>
    <t>NOMBRE 358</t>
  </si>
  <si>
    <t>NOMBRE 359</t>
  </si>
  <si>
    <t>NOMBRE 360</t>
  </si>
  <si>
    <t>NOMBRE 361</t>
  </si>
  <si>
    <t>NOMBRE 362</t>
  </si>
  <si>
    <t>NOMBRE 363</t>
  </si>
  <si>
    <t>NOMBRE 364</t>
  </si>
  <si>
    <t>NOMBRE 365</t>
  </si>
  <si>
    <t>NOMBRE 366</t>
  </si>
  <si>
    <t>NOMBRE 367</t>
  </si>
  <si>
    <t>NOMBRE 368</t>
  </si>
  <si>
    <t>NOMBRE 369</t>
  </si>
  <si>
    <t>NOMBRE 370</t>
  </si>
  <si>
    <t>NOMBRE 371</t>
  </si>
  <si>
    <t>NOMBRE 372</t>
  </si>
  <si>
    <t>NOMBRE 373</t>
  </si>
  <si>
    <t>NOMBRE 374</t>
  </si>
  <si>
    <t>NOMBRE 375</t>
  </si>
  <si>
    <t>NOMBRE 376</t>
  </si>
  <si>
    <t>NOMBRE 377</t>
  </si>
  <si>
    <t>NOMBRE 378</t>
  </si>
  <si>
    <t>NOMBRE 379</t>
  </si>
  <si>
    <t>NOMBRE 380</t>
  </si>
  <si>
    <t>NOMBRE 381</t>
  </si>
  <si>
    <t>NOMBRE 382</t>
  </si>
  <si>
    <t>NOMBRE 383</t>
  </si>
  <si>
    <t>NOMBRE 384</t>
  </si>
  <si>
    <t>NOMBRE 385</t>
  </si>
  <si>
    <t>NOMBRE 386</t>
  </si>
  <si>
    <t>NOMBRE 387</t>
  </si>
  <si>
    <t>NOMBRE 388</t>
  </si>
  <si>
    <t>NOMBRE 389</t>
  </si>
  <si>
    <t>NOMBRE 390</t>
  </si>
  <si>
    <t>NOMBRE 391</t>
  </si>
  <si>
    <t>NOMBRE 392</t>
  </si>
  <si>
    <t>NOMBRE 393</t>
  </si>
  <si>
    <t>NOMBRE 394</t>
  </si>
  <si>
    <t>NOMBRE 395</t>
  </si>
  <si>
    <t>NOMBRE 396</t>
  </si>
  <si>
    <t>NOMBRE 397</t>
  </si>
  <si>
    <t>NOMBRE 398</t>
  </si>
  <si>
    <t>NOMBRE 399</t>
  </si>
  <si>
    <t>NOMBRE 400</t>
  </si>
  <si>
    <t>NOMBRE 401</t>
  </si>
  <si>
    <t>NOMBRE 402</t>
  </si>
  <si>
    <t>NOMBRE 403</t>
  </si>
  <si>
    <t>NOMBRE 404</t>
  </si>
  <si>
    <t>NOMBRE 405</t>
  </si>
  <si>
    <t>NOMBRE 406</t>
  </si>
  <si>
    <t>NOMBRE 407</t>
  </si>
  <si>
    <t>NOMBRE 408</t>
  </si>
  <si>
    <t>NOMBRE 409</t>
  </si>
  <si>
    <t>NOMBRE 410</t>
  </si>
  <si>
    <t>NOMBRE 411</t>
  </si>
  <si>
    <t>NOMBRE 412</t>
  </si>
  <si>
    <t>NOMBRE 413</t>
  </si>
  <si>
    <t>NOMBRE 414</t>
  </si>
  <si>
    <t>NOMBRE 415</t>
  </si>
  <si>
    <t>NOMBRE 416</t>
  </si>
  <si>
    <t>NOMBRE 417</t>
  </si>
  <si>
    <t>NOMBRE 418</t>
  </si>
  <si>
    <t>NOMBRE 419</t>
  </si>
  <si>
    <t>NOMBRE 420</t>
  </si>
  <si>
    <t>NOMBRE 421</t>
  </si>
  <si>
    <t>NOMBRE 422</t>
  </si>
  <si>
    <t>NOMBRE 423</t>
  </si>
  <si>
    <t>NOMBRE 424</t>
  </si>
  <si>
    <t>NOMBRE 425</t>
  </si>
  <si>
    <t>NOMBRE 426</t>
  </si>
  <si>
    <t>NOMBRE 427</t>
  </si>
  <si>
    <t>NOMBRE 428</t>
  </si>
  <si>
    <t>NOMBRE 429</t>
  </si>
  <si>
    <t>NOMBRE 430</t>
  </si>
  <si>
    <t>NOMBRE 431</t>
  </si>
  <si>
    <t>NOMBRE 432</t>
  </si>
  <si>
    <t>NOMBRE 433</t>
  </si>
  <si>
    <t>NOMBRE 434</t>
  </si>
  <si>
    <t>NOMBRE 435</t>
  </si>
  <si>
    <t>NOMBRE 436</t>
  </si>
  <si>
    <t>NOMBRE 437</t>
  </si>
  <si>
    <t>NOMBRE 438</t>
  </si>
  <si>
    <t>NOMBRE 439</t>
  </si>
  <si>
    <t>NOMBRE 440</t>
  </si>
  <si>
    <t>NOMBRE 441</t>
  </si>
  <si>
    <t>NOMBRE 442</t>
  </si>
  <si>
    <t>NOMBRE 443</t>
  </si>
  <si>
    <t>NOMBRE 444</t>
  </si>
  <si>
    <t>NOMBRE 445</t>
  </si>
  <si>
    <t>NOMBRE 446</t>
  </si>
  <si>
    <t>NOMBRE 447</t>
  </si>
  <si>
    <t>NOMBRE 448</t>
  </si>
  <si>
    <t>NOMBRE 449</t>
  </si>
  <si>
    <t>NOMBRE 450</t>
  </si>
  <si>
    <t>NOMBRE 451</t>
  </si>
  <si>
    <t>NOMBRE 452</t>
  </si>
  <si>
    <t>NOMBRE 453</t>
  </si>
  <si>
    <t>NOMBRE 454</t>
  </si>
  <si>
    <t>NOMBRE 455</t>
  </si>
  <si>
    <t>NOMBRE 456</t>
  </si>
  <si>
    <t>NOMBRE 457</t>
  </si>
  <si>
    <t>NOMBRE 458</t>
  </si>
  <si>
    <t>NOMBRE 459</t>
  </si>
  <si>
    <t>NOMBRE 460</t>
  </si>
  <si>
    <t>NOMBRE 461</t>
  </si>
  <si>
    <t>NOMBRE 462</t>
  </si>
  <si>
    <t>NOMBRE 463</t>
  </si>
  <si>
    <t>NOMBRE 464</t>
  </si>
  <si>
    <t>NOMBRE 465</t>
  </si>
  <si>
    <t>NOMBRE 466</t>
  </si>
  <si>
    <t>NOMBRE 467</t>
  </si>
  <si>
    <t>NOMBRE 468</t>
  </si>
  <si>
    <t>NOMBRE 469</t>
  </si>
  <si>
    <t>NOMBRE 470</t>
  </si>
  <si>
    <t>NOMBRE 471</t>
  </si>
  <si>
    <t>NOMBRE 472</t>
  </si>
  <si>
    <t>NOMBRE 473</t>
  </si>
  <si>
    <t>NOMBRE 474</t>
  </si>
  <si>
    <t>NOMBRE 475</t>
  </si>
  <si>
    <t>NOMBRE 476</t>
  </si>
  <si>
    <t>NOMBRE 477</t>
  </si>
  <si>
    <t>NOMBRE 478</t>
  </si>
  <si>
    <t>NOMBRE 479</t>
  </si>
  <si>
    <t>NOMBRE 480</t>
  </si>
  <si>
    <t>NOMBRE 481</t>
  </si>
  <si>
    <t>NOMBRE 482</t>
  </si>
  <si>
    <t>NOMBRE 483</t>
  </si>
  <si>
    <t>NOMBRE 484</t>
  </si>
  <si>
    <t>NOMBRE 485</t>
  </si>
  <si>
    <t>NOMBRE 486</t>
  </si>
  <si>
    <t>NOMBRE 487</t>
  </si>
  <si>
    <t>NOMBRE 488</t>
  </si>
  <si>
    <t>NOMBRE 489</t>
  </si>
  <si>
    <t>NOMBRE 490</t>
  </si>
  <si>
    <t>NOMBRE 491</t>
  </si>
  <si>
    <t>NOMBRE 492</t>
  </si>
  <si>
    <t>NOMBRE 493</t>
  </si>
  <si>
    <t>NOMBRE 494</t>
  </si>
  <si>
    <t>NOMBRE 495</t>
  </si>
  <si>
    <t>NOMBRE 496</t>
  </si>
  <si>
    <t>NOMBRE 497</t>
  </si>
  <si>
    <t>NOMBRE 498</t>
  </si>
  <si>
    <t>NOMBRE 499</t>
  </si>
  <si>
    <t>NOMBRE 500</t>
  </si>
  <si>
    <t>NOMBRE 501</t>
  </si>
  <si>
    <t>NOMBRE 502</t>
  </si>
  <si>
    <t>NOMBRE 503</t>
  </si>
  <si>
    <t>NOMBRE 504</t>
  </si>
  <si>
    <t>NOMBRE 505</t>
  </si>
  <si>
    <t>NOMBRE 506</t>
  </si>
  <si>
    <t>NOMBRE 507</t>
  </si>
  <si>
    <t>NOMBRE 508</t>
  </si>
  <si>
    <t>NOMBRE 509</t>
  </si>
  <si>
    <t>NOMBRE 510</t>
  </si>
  <si>
    <t>NOMBRE 511</t>
  </si>
  <si>
    <t>NOMBRE 512</t>
  </si>
  <si>
    <t>NOMBRE 513</t>
  </si>
  <si>
    <t>NOMBRE 514</t>
  </si>
  <si>
    <t>NOMBRE 515</t>
  </si>
  <si>
    <t>NOMBRE 516</t>
  </si>
  <si>
    <t>NOMBRE 517</t>
  </si>
  <si>
    <t>NOMBRE 518</t>
  </si>
  <si>
    <t>NOMBRE 519</t>
  </si>
  <si>
    <t>NOMBRE 520</t>
  </si>
  <si>
    <t>NOMBRE 521</t>
  </si>
  <si>
    <t>NOMBRE 522</t>
  </si>
  <si>
    <t>NOMBRE 523</t>
  </si>
  <si>
    <t>NOMBRE 524</t>
  </si>
  <si>
    <t>NOMBRE 525</t>
  </si>
  <si>
    <t>NOMBRE 526</t>
  </si>
  <si>
    <t>NOMBRE 527</t>
  </si>
  <si>
    <t>NOMBRE 528</t>
  </si>
  <si>
    <t>NOMBRE 529</t>
  </si>
  <si>
    <t>NOMBRE 530</t>
  </si>
  <si>
    <t>NOMBRE 531</t>
  </si>
  <si>
    <t>NOMBRE 532</t>
  </si>
  <si>
    <t>NOMBRE 533</t>
  </si>
  <si>
    <t>NOMBRE 534</t>
  </si>
  <si>
    <t>NOMBRE 535</t>
  </si>
  <si>
    <t>NOMBRE 536</t>
  </si>
  <si>
    <t>NOMBRE 537</t>
  </si>
  <si>
    <t>NOMBRE 538</t>
  </si>
  <si>
    <t>NOMBRE 539</t>
  </si>
  <si>
    <t>NOMBRE 540</t>
  </si>
  <si>
    <t>NOMBRE 541</t>
  </si>
  <si>
    <t>NOMBRE 542</t>
  </si>
  <si>
    <t>NOMBRE 543</t>
  </si>
  <si>
    <t>NOMBRE 544</t>
  </si>
  <si>
    <t>NOMBRE 545</t>
  </si>
  <si>
    <t>NOMBRE 546</t>
  </si>
  <si>
    <t>NOMBRE 547</t>
  </si>
  <si>
    <t>NOMBRE 548</t>
  </si>
  <si>
    <t>NOMBRE 549</t>
  </si>
  <si>
    <t>NOMBRE 550</t>
  </si>
  <si>
    <t>NOMBRE 551</t>
  </si>
  <si>
    <t>NOMBRE 552</t>
  </si>
  <si>
    <t>NOMBRE 553</t>
  </si>
  <si>
    <t>NOMBRE 554</t>
  </si>
  <si>
    <t>NOMBRE 555</t>
  </si>
  <si>
    <t>NOMBRE 556</t>
  </si>
  <si>
    <t>NOMBRE 557</t>
  </si>
  <si>
    <t>JS558</t>
  </si>
  <si>
    <t>ASDSAD</t>
  </si>
  <si>
    <t>ASDASD</t>
  </si>
  <si>
    <t>ASDASDA</t>
  </si>
  <si>
    <t>23/10/2002</t>
  </si>
  <si>
    <t>asdasdasd@gmail.com.mx</t>
  </si>
  <si>
    <t>ASDAS</t>
  </si>
  <si>
    <t>SANTA CRUZ ATOYAC</t>
  </si>
  <si>
    <t>BENITO JUÁREZ</t>
  </si>
  <si>
    <t>CIUDAD DE MÉXICO</t>
  </si>
  <si>
    <t>DASD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</si>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</sst>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00000"/>
    <numFmt numFmtId="165" formatCode="[$-F800]dddd\,\ mmmm\ dd\,\ yyyy"/>
    <numFmt numFmtId="166" formatCode="mmmm"/>
    <numFmt numFmtId="167" formatCode="[$-80A]d&quot; de &quot;mmmm&quot; de &quot;yyyy;@"/>
    <numFmt numFmtId="168" formatCode="m/d/yyyy"/>
  </numFmts>
  <fonts count="1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75"/>
      <color theme="1"/>
      <name val="Calibri"/>
      <family val="2"/>
      <scheme val="minor"/>
    </font>
    <font>
      <b/>
      <sz val="12"/>
      <name val="Arial"/>
      <family val="2"/>
    </font>
    <font>
      <sz val="10"/>
      <name val="Arial"/>
      <family val="2"/>
    </font>
    <font>
      <sz val="10"/>
      <name val="MS Sans Serif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7">
    <xf numFmtId="0" fontId="0" fillId="0" borderId="0" xfId="0"/>
    <xf numFmtId="14" fontId="0" fillId="0" borderId="0" xfId="0" applyNumberFormat="1"/>
    <xf numFmtId="0" fontId="1" fillId="0" borderId="0" xfId="0" applyFont="1"/>
    <xf numFmtId="0" fontId="2" fillId="0" borderId="0" xfId="1"/>
    <xf numFmtId="164" fontId="0" fillId="0" borderId="0" xfId="0" applyNumberFormat="1"/>
    <xf numFmtId="165" fontId="0" fillId="0" borderId="1" xfId="0" applyNumberFormat="1" applyBorder="1"/>
    <xf numFmtId="0" fontId="1" fillId="0" borderId="0" xfId="1" applyFont="1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166" fontId="0" fillId="0" borderId="0" xfId="0" applyNumberFormat="1"/>
    <xf numFmtId="0" fontId="4" fillId="0" borderId="0" xfId="0" applyFont="1"/>
    <xf numFmtId="0" fontId="5" fillId="0" borderId="0" xfId="0" applyFont="1"/>
    <xf numFmtId="14" fontId="1" fillId="0" borderId="0" xfId="0" applyNumberFormat="1" applyFont="1"/>
    <xf numFmtId="167" fontId="1" fillId="0" borderId="0" xfId="0" applyNumberFormat="1" applyFont="1" applyAlignment="1">
      <alignment horizontal="left" vertical="center" wrapText="1"/>
    </xf>
    <xf numFmtId="167" fontId="1" fillId="0" borderId="0" xfId="0" applyNumberFormat="1" applyFont="1" applyAlignment="1">
      <alignment horizontal="left" vertical="center"/>
    </xf>
    <xf numFmtId="167" fontId="1" fillId="0" borderId="0" xfId="0" applyNumberFormat="1" applyFont="1" applyAlignment="1">
      <alignment vertical="center" wrapText="1"/>
    </xf>
    <xf numFmtId="1" fontId="0" fillId="0" borderId="0" xfId="0" applyNumberFormat="1" applyAlignment="1">
      <alignment horizontal="right"/>
    </xf>
    <xf numFmtId="18" fontId="0" fillId="0" borderId="0" xfId="0" applyNumberFormat="1"/>
    <xf numFmtId="20" fontId="0" fillId="0" borderId="0" xfId="0" applyNumberFormat="1"/>
    <xf numFmtId="168" fontId="0" fillId="0" borderId="0" xfId="0" applyNumberFormat="1"/>
    <xf numFmtId="14" fontId="0" fillId="0" borderId="0" xfId="0" applyNumberFormat="1" applyAlignment="1">
      <alignment horizontal="right"/>
    </xf>
    <xf numFmtId="0" fontId="6" fillId="3" borderId="0" xfId="0" quotePrefix="1" applyFont="1" applyFill="1" applyAlignment="1">
      <alignment horizontal="center" vertical="center"/>
    </xf>
    <xf numFmtId="0" fontId="7" fillId="0" borderId="0" xfId="0" quotePrefix="1" applyFont="1" applyAlignment="1">
      <alignment horizontal="center" vertical="center"/>
    </xf>
    <xf numFmtId="0" fontId="0" fillId="0" borderId="0" xfId="0" quotePrefix="1"/>
    <xf numFmtId="0" fontId="8" fillId="0" borderId="0" xfId="0" quotePrefix="1" applyFont="1"/>
    <xf numFmtId="0" fontId="7" fillId="0" borderId="0" xfId="0" applyFont="1" applyAlignment="1">
      <alignment horizontal="center" vertical="center"/>
    </xf>
    <xf numFmtId="0" fontId="7" fillId="0" borderId="0" xfId="0" quotePrefix="1" applyFont="1"/>
    <xf numFmtId="0" fontId="8" fillId="0" borderId="0" xfId="0" applyFont="1"/>
    <xf numFmtId="1" fontId="1" fillId="0" borderId="0" xfId="0" applyNumberFormat="1" applyFont="1" applyAlignment="1">
      <alignment horizontal="right" vertical="center" wrapText="1"/>
    </xf>
    <xf numFmtId="1" fontId="9" fillId="0" borderId="0" xfId="0" applyNumberFormat="1" applyFont="1" applyAlignment="1">
      <alignment horizontal="right" vertical="center" wrapText="1"/>
    </xf>
    <xf numFmtId="1" fontId="1" fillId="0" borderId="0" xfId="0" applyNumberFormat="1" applyFont="1" applyAlignment="1">
      <alignment horizontal="right" vertical="center"/>
    </xf>
    <xf numFmtId="0" fontId="10" fillId="0" borderId="0" xfId="0" applyFont="1"/>
    <xf numFmtId="0" fontId="0" fillId="0" borderId="0" xfId="0" applyAlignment="1">
      <alignment horizontal="left"/>
    </xf>
    <xf numFmtId="0" fontId="0" fillId="0" borderId="0" xfId="0" pivotButton="1"/>
    <xf numFmtId="168" fontId="0" fillId="0" borderId="0" xfId="0" applyNumberFormat="1" applyAlignment="1">
      <alignment horizontal="right"/>
    </xf>
    <xf numFmtId="0" fontId="0" fillId="0" borderId="0" xfId="0" applyNumberFormat="1"/>
  </cellXfs>
  <cellStyles count="2">
    <cellStyle name="Hipervínculo" xfId="1" builtinId="8"/>
    <cellStyle name="Normal" xfId="0" builtinId="0"/>
  </cellStyles>
  <dxfs count="22"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indexed="22"/>
        </patternFill>
      </fill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0000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numFmt numFmtId="1" formatCode="0"/>
      <alignment horizontal="right" vertical="bottom" textRotation="0" wrapText="0" indent="0" justifyLastLine="0" shrinkToFit="0" readingOrder="0"/>
    </dxf>
    <dxf>
      <numFmt numFmtId="168" formatCode="m/d/yyyy"/>
    </dxf>
    <dxf>
      <numFmt numFmtId="168" formatCode="m/d/yyyy"/>
      <alignment horizontal="right" vertical="bottom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29875C91-C005-4CE2-8CCD-2DA1CA18E96C}"/>
  </tableStyles>
  <colors>
    <mruColors>
      <color rgb="FFF0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alcChain" Target="calcChain.xml"/><Relationship Id="rId26" Type="http://schemas.openxmlformats.org/officeDocument/2006/relationships/customXml" Target="../customXml/item8.xml"/><Relationship Id="rId39" Type="http://schemas.openxmlformats.org/officeDocument/2006/relationships/customXml" Target="../customXml/item2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34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powerPivotData" Target="model/item.data"/><Relationship Id="rId25" Type="http://schemas.openxmlformats.org/officeDocument/2006/relationships/customXml" Target="../customXml/item7.xml"/><Relationship Id="rId33" Type="http://schemas.openxmlformats.org/officeDocument/2006/relationships/customXml" Target="../customXml/item15.xml"/><Relationship Id="rId38" Type="http://schemas.openxmlformats.org/officeDocument/2006/relationships/customXml" Target="../customXml/item20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2.xml"/><Relationship Id="rId29" Type="http://schemas.openxmlformats.org/officeDocument/2006/relationships/customXml" Target="../customXml/item11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24" Type="http://schemas.openxmlformats.org/officeDocument/2006/relationships/customXml" Target="../customXml/item6.xml"/><Relationship Id="rId32" Type="http://schemas.openxmlformats.org/officeDocument/2006/relationships/customXml" Target="../customXml/item14.xml"/><Relationship Id="rId37" Type="http://schemas.openxmlformats.org/officeDocument/2006/relationships/customXml" Target="../customXml/item19.xml"/><Relationship Id="rId40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5.xml"/><Relationship Id="rId28" Type="http://schemas.openxmlformats.org/officeDocument/2006/relationships/customXml" Target="../customXml/item10.xml"/><Relationship Id="rId36" Type="http://schemas.openxmlformats.org/officeDocument/2006/relationships/customXml" Target="../customXml/item18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31" Type="http://schemas.openxmlformats.org/officeDocument/2006/relationships/customXml" Target="../customXml/item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4.xml"/><Relationship Id="rId27" Type="http://schemas.openxmlformats.org/officeDocument/2006/relationships/customXml" Target="../customXml/item9.xml"/><Relationship Id="rId30" Type="http://schemas.openxmlformats.org/officeDocument/2006/relationships/customXml" Target="../customXml/item12.xml"/><Relationship Id="rId35" Type="http://schemas.openxmlformats.org/officeDocument/2006/relationships/customXml" Target="../customXml/item1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[Base de Datos Prueba.xlsm]Count!TablaDinámica1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Count!$G$4:$G$5</c:f>
              <c:strCache>
                <c:ptCount val="1"/>
                <c:pt idx="0">
                  <c:v>FIN SEMANA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Count!$F$6:$F$17</c:f>
              <c:strCache>
                <c:ptCount val="11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</c:strCache>
            </c:strRef>
          </c:cat>
          <c:val>
            <c:numRef>
              <c:f>Count!$G$6:$G$17</c:f>
              <c:numCache>
                <c:formatCode>General</c:formatCode>
                <c:ptCount val="11"/>
                <c:pt idx="0">
                  <c:v>26</c:v>
                </c:pt>
                <c:pt idx="1">
                  <c:v>34</c:v>
                </c:pt>
                <c:pt idx="2">
                  <c:v>34</c:v>
                </c:pt>
                <c:pt idx="3">
                  <c:v>32</c:v>
                </c:pt>
                <c:pt idx="4">
                  <c:v>42</c:v>
                </c:pt>
                <c:pt idx="5">
                  <c:v>42</c:v>
                </c:pt>
                <c:pt idx="6">
                  <c:v>44</c:v>
                </c:pt>
                <c:pt idx="7">
                  <c:v>39</c:v>
                </c:pt>
                <c:pt idx="8">
                  <c:v>39</c:v>
                </c:pt>
                <c:pt idx="9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6D-4C80-9122-C6BB8942520D}"/>
            </c:ext>
          </c:extLst>
        </c:ser>
        <c:ser>
          <c:idx val="1"/>
          <c:order val="1"/>
          <c:tx>
            <c:strRef>
              <c:f>Count!$H$4:$H$5</c:f>
              <c:strCache>
                <c:ptCount val="1"/>
                <c:pt idx="0">
                  <c:v>MATUTINO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Count!$F$6:$F$17</c:f>
              <c:strCache>
                <c:ptCount val="11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</c:strCache>
            </c:strRef>
          </c:cat>
          <c:val>
            <c:numRef>
              <c:f>Count!$H$6:$H$17</c:f>
              <c:numCache>
                <c:formatCode>General</c:formatCode>
                <c:ptCount val="11"/>
                <c:pt idx="0">
                  <c:v>33</c:v>
                </c:pt>
                <c:pt idx="1">
                  <c:v>45</c:v>
                </c:pt>
                <c:pt idx="2">
                  <c:v>55</c:v>
                </c:pt>
                <c:pt idx="3">
                  <c:v>53</c:v>
                </c:pt>
                <c:pt idx="4">
                  <c:v>51</c:v>
                </c:pt>
                <c:pt idx="5">
                  <c:v>55</c:v>
                </c:pt>
                <c:pt idx="6">
                  <c:v>54</c:v>
                </c:pt>
                <c:pt idx="7">
                  <c:v>56</c:v>
                </c:pt>
                <c:pt idx="8">
                  <c:v>58</c:v>
                </c:pt>
                <c:pt idx="9">
                  <c:v>51</c:v>
                </c:pt>
                <c:pt idx="1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B5-4214-AA2F-9736ED15FB80}"/>
            </c:ext>
          </c:extLst>
        </c:ser>
        <c:ser>
          <c:idx val="2"/>
          <c:order val="2"/>
          <c:tx>
            <c:strRef>
              <c:f>Count!$I$4:$I$5</c:f>
              <c:strCache>
                <c:ptCount val="1"/>
                <c:pt idx="0">
                  <c:v>VESPERTINO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Count!$F$6:$F$17</c:f>
              <c:strCache>
                <c:ptCount val="11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</c:strCache>
            </c:strRef>
          </c:cat>
          <c:val>
            <c:numRef>
              <c:f>Count!$I$6:$I$17</c:f>
              <c:numCache>
                <c:formatCode>General</c:formatCode>
                <c:ptCount val="11"/>
                <c:pt idx="0">
                  <c:v>34</c:v>
                </c:pt>
                <c:pt idx="1">
                  <c:v>43</c:v>
                </c:pt>
                <c:pt idx="2">
                  <c:v>68</c:v>
                </c:pt>
                <c:pt idx="3">
                  <c:v>57</c:v>
                </c:pt>
                <c:pt idx="4">
                  <c:v>66</c:v>
                </c:pt>
                <c:pt idx="5">
                  <c:v>59</c:v>
                </c:pt>
                <c:pt idx="6">
                  <c:v>56</c:v>
                </c:pt>
                <c:pt idx="7">
                  <c:v>57</c:v>
                </c:pt>
                <c:pt idx="8">
                  <c:v>50</c:v>
                </c:pt>
                <c:pt idx="9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B5-4214-AA2F-9736ED15FB80}"/>
            </c:ext>
          </c:extLst>
        </c:ser>
        <c:ser>
          <c:idx val="3"/>
          <c:order val="3"/>
          <c:tx>
            <c:strRef>
              <c:f>Count!$J$4:$J$5</c:f>
              <c:strCache>
                <c:ptCount val="1"/>
                <c:pt idx="0">
                  <c:v>(en blanco)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Count!$F$6:$F$17</c:f>
              <c:strCache>
                <c:ptCount val="11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</c:strCache>
            </c:strRef>
          </c:cat>
          <c:val>
            <c:numRef>
              <c:f>Count!$J$6:$J$17</c:f>
              <c:numCache>
                <c:formatCode>General</c:formatCode>
                <c:ptCount val="11"/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BB5-4214-AA2F-9736ED15F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1734319"/>
        <c:axId val="912794879"/>
      </c:lineChart>
      <c:catAx>
        <c:axId val="831734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12794879"/>
        <c:crosses val="autoZero"/>
        <c:auto val="1"/>
        <c:lblAlgn val="ctr"/>
        <c:lblOffset val="100"/>
        <c:noMultiLvlLbl val="0"/>
      </c:catAx>
      <c:valAx>
        <c:axId val="912794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317343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2</xdr:row>
          <xdr:rowOff>9525</xdr:rowOff>
        </xdr:from>
        <xdr:to>
          <xdr:col>12</xdr:col>
          <xdr:colOff>85725</xdr:colOff>
          <xdr:row>4</xdr:row>
          <xdr:rowOff>9525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Volver al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38100</xdr:rowOff>
        </xdr:from>
        <xdr:to>
          <xdr:col>10</xdr:col>
          <xdr:colOff>76200</xdr:colOff>
          <xdr:row>3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Volver al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19050</xdr:rowOff>
        </xdr:from>
        <xdr:to>
          <xdr:col>11</xdr:col>
          <xdr:colOff>76200</xdr:colOff>
          <xdr:row>3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Volver al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1</xdr:row>
          <xdr:rowOff>28575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Volver al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238125</xdr:colOff>
          <xdr:row>0</xdr:row>
          <xdr:rowOff>9525</xdr:rowOff>
        </xdr:from>
        <xdr:to>
          <xdr:col>8</xdr:col>
          <xdr:colOff>257175</xdr:colOff>
          <xdr:row>1</xdr:row>
          <xdr:rowOff>133350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Volver al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180975</xdr:rowOff>
        </xdr:from>
        <xdr:to>
          <xdr:col>9</xdr:col>
          <xdr:colOff>57150</xdr:colOff>
          <xdr:row>3</xdr:row>
          <xdr:rowOff>9525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5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Volver al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2</xdr:row>
          <xdr:rowOff>152400</xdr:rowOff>
        </xdr:from>
        <xdr:to>
          <xdr:col>5</xdr:col>
          <xdr:colOff>171450</xdr:colOff>
          <xdr:row>4</xdr:row>
          <xdr:rowOff>161925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Volver al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5</xdr:row>
          <xdr:rowOff>133350</xdr:rowOff>
        </xdr:from>
        <xdr:to>
          <xdr:col>5</xdr:col>
          <xdr:colOff>161925</xdr:colOff>
          <xdr:row>7</xdr:row>
          <xdr:rowOff>133350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8</xdr:row>
          <xdr:rowOff>152400</xdr:rowOff>
        </xdr:from>
        <xdr:to>
          <xdr:col>5</xdr:col>
          <xdr:colOff>171450</xdr:colOff>
          <xdr:row>10</xdr:row>
          <xdr:rowOff>133350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 Direccion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11</xdr:row>
          <xdr:rowOff>152400</xdr:rowOff>
        </xdr:from>
        <xdr:to>
          <xdr:col>5</xdr:col>
          <xdr:colOff>171450</xdr:colOff>
          <xdr:row>13</xdr:row>
          <xdr:rowOff>133350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6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 Emergencia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742950</xdr:colOff>
      <xdr:row>4</xdr:row>
      <xdr:rowOff>142875</xdr:rowOff>
    </xdr:from>
    <xdr:to>
      <xdr:col>8</xdr:col>
      <xdr:colOff>428625</xdr:colOff>
      <xdr:row>12</xdr:row>
      <xdr:rowOff>95250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52950" y="1933575"/>
          <a:ext cx="1971675" cy="1476375"/>
        </a:xfrm>
        <a:prstGeom prst="rect">
          <a:avLst/>
        </a:prstGeom>
      </xdr:spPr>
    </xdr:pic>
    <xdr:clientData/>
  </xdr:twoCellAnchor>
  <xdr:twoCellAnchor>
    <xdr:from>
      <xdr:col>0</xdr:col>
      <xdr:colOff>9524</xdr:colOff>
      <xdr:row>15</xdr:row>
      <xdr:rowOff>19049</xdr:rowOff>
    </xdr:from>
    <xdr:to>
      <xdr:col>11</xdr:col>
      <xdr:colOff>761999</xdr:colOff>
      <xdr:row>22</xdr:row>
      <xdr:rowOff>59120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9524" y="3867927"/>
          <a:ext cx="9162985" cy="1355428"/>
        </a:xfrm>
        <a:prstGeom prst="rect">
          <a:avLst/>
        </a:prstGeom>
        <a:solidFill>
          <a:srgbClr val="F0F0F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endParaRPr lang="es-MX" sz="6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762000</xdr:colOff>
          <xdr:row>5</xdr:row>
          <xdr:rowOff>152400</xdr:rowOff>
        </xdr:from>
        <xdr:to>
          <xdr:col>2</xdr:col>
          <xdr:colOff>762000</xdr:colOff>
          <xdr:row>7</xdr:row>
          <xdr:rowOff>133350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6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 Horario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733425</xdr:colOff>
          <xdr:row>11</xdr:row>
          <xdr:rowOff>161925</xdr:rowOff>
        </xdr:from>
        <xdr:to>
          <xdr:col>2</xdr:col>
          <xdr:colOff>733425</xdr:colOff>
          <xdr:row>13</xdr:row>
          <xdr:rowOff>142875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6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 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733425</xdr:colOff>
          <xdr:row>8</xdr:row>
          <xdr:rowOff>171450</xdr:rowOff>
        </xdr:from>
        <xdr:to>
          <xdr:col>2</xdr:col>
          <xdr:colOff>733425</xdr:colOff>
          <xdr:row>10</xdr:row>
          <xdr:rowOff>152400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6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 Anualidad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18</xdr:row>
      <xdr:rowOff>100011</xdr:rowOff>
    </xdr:from>
    <xdr:to>
      <xdr:col>11</xdr:col>
      <xdr:colOff>9525</xdr:colOff>
      <xdr:row>37</xdr:row>
      <xdr:rowOff>142874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st Swim" refreshedDate="45204.320324768516" createdVersion="8" refreshedVersion="8" minRefreshableVersion="3" recordCount="1567" xr:uid="{F5C57C49-23BF-4E91-B6D8-CC1E5DD85867}">
  <cacheSource type="worksheet">
    <worksheetSource name="TablaHorarioXPago"/>
  </cacheSource>
  <cacheFields count="4">
    <cacheField name="IDALUMNO" numFmtId="0">
      <sharedItems/>
    </cacheField>
    <cacheField name="MES" numFmtId="0">
      <sharedItems count="12">
        <s v="ENERO"/>
        <s v="FEBRERO"/>
        <s v="MARZO"/>
        <s v="MAYO"/>
        <s v="JUNIO"/>
        <s v="JULIO"/>
        <s v="AGOSTO"/>
        <s v="SEPTIEMBRE"/>
        <s v="OCTUBRE"/>
        <s v="NOVIEMBRE"/>
        <s v="DICIEMBRE"/>
        <s v="ABRIL"/>
      </sharedItems>
    </cacheField>
    <cacheField name="AÑO" numFmtId="0">
      <sharedItems containsSemiMixedTypes="0" containsString="0" containsNumber="1" containsInteger="1" minValue="1994" maxValue="2023" count="5">
        <n v="1994"/>
        <n v="2015"/>
        <n v="2023"/>
        <n v="2021"/>
        <n v="2022"/>
      </sharedItems>
    </cacheField>
    <cacheField name="TablaHorarioAlumno1.TURNO" numFmtId="0">
      <sharedItems containsBlank="1" count="5">
        <s v=""/>
        <s v="MATUTINO"/>
        <s v="VESPERTINO"/>
        <s v="FIN SEMANA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67">
  <r>
    <s v="JS0"/>
    <x v="0"/>
    <x v="0"/>
    <x v="0"/>
  </r>
  <r>
    <s v="JS195"/>
    <x v="1"/>
    <x v="1"/>
    <x v="1"/>
  </r>
  <r>
    <s v="JS195"/>
    <x v="1"/>
    <x v="2"/>
    <x v="1"/>
  </r>
  <r>
    <s v="JS195"/>
    <x v="2"/>
    <x v="2"/>
    <x v="1"/>
  </r>
  <r>
    <s v="JS283"/>
    <x v="0"/>
    <x v="3"/>
    <x v="2"/>
  </r>
  <r>
    <s v="JS283"/>
    <x v="1"/>
    <x v="3"/>
    <x v="2"/>
  </r>
  <r>
    <s v="JS283"/>
    <x v="3"/>
    <x v="3"/>
    <x v="2"/>
  </r>
  <r>
    <s v="JS283"/>
    <x v="4"/>
    <x v="3"/>
    <x v="2"/>
  </r>
  <r>
    <s v="JS283"/>
    <x v="5"/>
    <x v="3"/>
    <x v="2"/>
  </r>
  <r>
    <s v="JS283"/>
    <x v="6"/>
    <x v="3"/>
    <x v="2"/>
  </r>
  <r>
    <s v="JS283"/>
    <x v="7"/>
    <x v="3"/>
    <x v="2"/>
  </r>
  <r>
    <s v="JS283"/>
    <x v="8"/>
    <x v="3"/>
    <x v="2"/>
  </r>
  <r>
    <s v="JS283"/>
    <x v="9"/>
    <x v="3"/>
    <x v="2"/>
  </r>
  <r>
    <s v="JS283"/>
    <x v="10"/>
    <x v="3"/>
    <x v="2"/>
  </r>
  <r>
    <s v="JS283"/>
    <x v="0"/>
    <x v="4"/>
    <x v="2"/>
  </r>
  <r>
    <s v="JS283"/>
    <x v="1"/>
    <x v="4"/>
    <x v="2"/>
  </r>
  <r>
    <s v="JS283"/>
    <x v="2"/>
    <x v="4"/>
    <x v="2"/>
  </r>
  <r>
    <s v="JS283"/>
    <x v="11"/>
    <x v="4"/>
    <x v="2"/>
  </r>
  <r>
    <s v="JS283"/>
    <x v="3"/>
    <x v="4"/>
    <x v="2"/>
  </r>
  <r>
    <s v="JS283"/>
    <x v="4"/>
    <x v="4"/>
    <x v="2"/>
  </r>
  <r>
    <s v="JS283"/>
    <x v="5"/>
    <x v="4"/>
    <x v="2"/>
  </r>
  <r>
    <s v="JS283"/>
    <x v="6"/>
    <x v="4"/>
    <x v="2"/>
  </r>
  <r>
    <s v="JS283"/>
    <x v="7"/>
    <x v="4"/>
    <x v="2"/>
  </r>
  <r>
    <s v="JS283"/>
    <x v="8"/>
    <x v="4"/>
    <x v="2"/>
  </r>
  <r>
    <s v="JS283"/>
    <x v="9"/>
    <x v="4"/>
    <x v="2"/>
  </r>
  <r>
    <s v="JS283"/>
    <x v="0"/>
    <x v="2"/>
    <x v="2"/>
  </r>
  <r>
    <s v="JS283"/>
    <x v="1"/>
    <x v="2"/>
    <x v="2"/>
  </r>
  <r>
    <s v="JS283"/>
    <x v="2"/>
    <x v="2"/>
    <x v="2"/>
  </r>
  <r>
    <s v="JS102"/>
    <x v="1"/>
    <x v="2"/>
    <x v="2"/>
  </r>
  <r>
    <s v="JS102"/>
    <x v="2"/>
    <x v="2"/>
    <x v="2"/>
  </r>
  <r>
    <s v="JS190"/>
    <x v="0"/>
    <x v="3"/>
    <x v="1"/>
  </r>
  <r>
    <s v="JS190"/>
    <x v="1"/>
    <x v="3"/>
    <x v="1"/>
  </r>
  <r>
    <s v="JS190"/>
    <x v="2"/>
    <x v="3"/>
    <x v="1"/>
  </r>
  <r>
    <s v="JS190"/>
    <x v="11"/>
    <x v="3"/>
    <x v="1"/>
  </r>
  <r>
    <s v="JS190"/>
    <x v="3"/>
    <x v="3"/>
    <x v="1"/>
  </r>
  <r>
    <s v="JS190"/>
    <x v="4"/>
    <x v="3"/>
    <x v="1"/>
  </r>
  <r>
    <s v="JS190"/>
    <x v="5"/>
    <x v="3"/>
    <x v="1"/>
  </r>
  <r>
    <s v="JS190"/>
    <x v="6"/>
    <x v="3"/>
    <x v="1"/>
  </r>
  <r>
    <s v="JS190"/>
    <x v="8"/>
    <x v="3"/>
    <x v="1"/>
  </r>
  <r>
    <s v="JS190"/>
    <x v="9"/>
    <x v="3"/>
    <x v="1"/>
  </r>
  <r>
    <s v="JS190"/>
    <x v="10"/>
    <x v="3"/>
    <x v="1"/>
  </r>
  <r>
    <s v="JS190"/>
    <x v="0"/>
    <x v="4"/>
    <x v="1"/>
  </r>
  <r>
    <s v="JS190"/>
    <x v="1"/>
    <x v="4"/>
    <x v="1"/>
  </r>
  <r>
    <s v="JS190"/>
    <x v="2"/>
    <x v="4"/>
    <x v="1"/>
  </r>
  <r>
    <s v="JS190"/>
    <x v="11"/>
    <x v="4"/>
    <x v="1"/>
  </r>
  <r>
    <s v="JS190"/>
    <x v="3"/>
    <x v="4"/>
    <x v="1"/>
  </r>
  <r>
    <s v="JS190"/>
    <x v="4"/>
    <x v="4"/>
    <x v="1"/>
  </r>
  <r>
    <s v="JS190"/>
    <x v="5"/>
    <x v="4"/>
    <x v="1"/>
  </r>
  <r>
    <s v="JS190"/>
    <x v="6"/>
    <x v="4"/>
    <x v="1"/>
  </r>
  <r>
    <s v="JS190"/>
    <x v="8"/>
    <x v="4"/>
    <x v="1"/>
  </r>
  <r>
    <s v="JS190"/>
    <x v="9"/>
    <x v="4"/>
    <x v="1"/>
  </r>
  <r>
    <s v="JS190"/>
    <x v="2"/>
    <x v="2"/>
    <x v="1"/>
  </r>
  <r>
    <s v="JS108"/>
    <x v="2"/>
    <x v="2"/>
    <x v="1"/>
  </r>
  <r>
    <s v="JS109"/>
    <x v="0"/>
    <x v="3"/>
    <x v="1"/>
  </r>
  <r>
    <s v="JS109"/>
    <x v="1"/>
    <x v="3"/>
    <x v="1"/>
  </r>
  <r>
    <s v="JS109"/>
    <x v="2"/>
    <x v="3"/>
    <x v="1"/>
  </r>
  <r>
    <s v="JS109"/>
    <x v="11"/>
    <x v="3"/>
    <x v="1"/>
  </r>
  <r>
    <s v="JS109"/>
    <x v="3"/>
    <x v="3"/>
    <x v="1"/>
  </r>
  <r>
    <s v="JS109"/>
    <x v="4"/>
    <x v="3"/>
    <x v="1"/>
  </r>
  <r>
    <s v="JS109"/>
    <x v="5"/>
    <x v="3"/>
    <x v="1"/>
  </r>
  <r>
    <s v="JS109"/>
    <x v="6"/>
    <x v="3"/>
    <x v="1"/>
  </r>
  <r>
    <s v="JS109"/>
    <x v="7"/>
    <x v="3"/>
    <x v="1"/>
  </r>
  <r>
    <s v="JS109"/>
    <x v="8"/>
    <x v="3"/>
    <x v="1"/>
  </r>
  <r>
    <s v="JS109"/>
    <x v="9"/>
    <x v="3"/>
    <x v="1"/>
  </r>
  <r>
    <s v="JS109"/>
    <x v="10"/>
    <x v="3"/>
    <x v="1"/>
  </r>
  <r>
    <s v="JS109"/>
    <x v="2"/>
    <x v="4"/>
    <x v="1"/>
  </r>
  <r>
    <s v="JS109"/>
    <x v="11"/>
    <x v="4"/>
    <x v="1"/>
  </r>
  <r>
    <s v="JS109"/>
    <x v="3"/>
    <x v="4"/>
    <x v="1"/>
  </r>
  <r>
    <s v="JS109"/>
    <x v="4"/>
    <x v="4"/>
    <x v="1"/>
  </r>
  <r>
    <s v="JS109"/>
    <x v="5"/>
    <x v="4"/>
    <x v="1"/>
  </r>
  <r>
    <s v="JS109"/>
    <x v="6"/>
    <x v="4"/>
    <x v="1"/>
  </r>
  <r>
    <s v="JS109"/>
    <x v="7"/>
    <x v="4"/>
    <x v="1"/>
  </r>
  <r>
    <s v="JS109"/>
    <x v="8"/>
    <x v="4"/>
    <x v="1"/>
  </r>
  <r>
    <s v="JS109"/>
    <x v="9"/>
    <x v="4"/>
    <x v="1"/>
  </r>
  <r>
    <s v="JS109"/>
    <x v="1"/>
    <x v="2"/>
    <x v="1"/>
  </r>
  <r>
    <s v="JS109"/>
    <x v="2"/>
    <x v="2"/>
    <x v="1"/>
  </r>
  <r>
    <s v="JS242"/>
    <x v="0"/>
    <x v="3"/>
    <x v="1"/>
  </r>
  <r>
    <s v="JS242"/>
    <x v="1"/>
    <x v="3"/>
    <x v="1"/>
  </r>
  <r>
    <s v="JS242"/>
    <x v="2"/>
    <x v="3"/>
    <x v="1"/>
  </r>
  <r>
    <s v="JS242"/>
    <x v="11"/>
    <x v="3"/>
    <x v="1"/>
  </r>
  <r>
    <s v="JS242"/>
    <x v="3"/>
    <x v="3"/>
    <x v="1"/>
  </r>
  <r>
    <s v="JS242"/>
    <x v="4"/>
    <x v="3"/>
    <x v="1"/>
  </r>
  <r>
    <s v="JS242"/>
    <x v="5"/>
    <x v="3"/>
    <x v="1"/>
  </r>
  <r>
    <s v="JS242"/>
    <x v="6"/>
    <x v="3"/>
    <x v="1"/>
  </r>
  <r>
    <s v="JS242"/>
    <x v="7"/>
    <x v="3"/>
    <x v="1"/>
  </r>
  <r>
    <s v="JS242"/>
    <x v="8"/>
    <x v="3"/>
    <x v="1"/>
  </r>
  <r>
    <s v="JS242"/>
    <x v="9"/>
    <x v="3"/>
    <x v="1"/>
  </r>
  <r>
    <s v="JS242"/>
    <x v="0"/>
    <x v="4"/>
    <x v="1"/>
  </r>
  <r>
    <s v="JS242"/>
    <x v="1"/>
    <x v="4"/>
    <x v="1"/>
  </r>
  <r>
    <s v="JS242"/>
    <x v="2"/>
    <x v="4"/>
    <x v="1"/>
  </r>
  <r>
    <s v="JS242"/>
    <x v="11"/>
    <x v="4"/>
    <x v="1"/>
  </r>
  <r>
    <s v="JS242"/>
    <x v="3"/>
    <x v="4"/>
    <x v="1"/>
  </r>
  <r>
    <s v="JS242"/>
    <x v="4"/>
    <x v="4"/>
    <x v="1"/>
  </r>
  <r>
    <s v="JS242"/>
    <x v="5"/>
    <x v="4"/>
    <x v="1"/>
  </r>
  <r>
    <s v="JS242"/>
    <x v="6"/>
    <x v="4"/>
    <x v="1"/>
  </r>
  <r>
    <s v="JS242"/>
    <x v="7"/>
    <x v="4"/>
    <x v="1"/>
  </r>
  <r>
    <s v="JS242"/>
    <x v="8"/>
    <x v="4"/>
    <x v="1"/>
  </r>
  <r>
    <s v="JS242"/>
    <x v="9"/>
    <x v="4"/>
    <x v="1"/>
  </r>
  <r>
    <s v="JS242"/>
    <x v="0"/>
    <x v="2"/>
    <x v="1"/>
  </r>
  <r>
    <s v="JS242"/>
    <x v="1"/>
    <x v="2"/>
    <x v="1"/>
  </r>
  <r>
    <s v="JS242"/>
    <x v="2"/>
    <x v="2"/>
    <x v="1"/>
  </r>
  <r>
    <s v="JS112"/>
    <x v="2"/>
    <x v="2"/>
    <x v="2"/>
  </r>
  <r>
    <s v="JS348"/>
    <x v="0"/>
    <x v="3"/>
    <x v="1"/>
  </r>
  <r>
    <s v="JS348"/>
    <x v="1"/>
    <x v="3"/>
    <x v="1"/>
  </r>
  <r>
    <s v="JS348"/>
    <x v="2"/>
    <x v="3"/>
    <x v="1"/>
  </r>
  <r>
    <s v="JS348"/>
    <x v="11"/>
    <x v="3"/>
    <x v="1"/>
  </r>
  <r>
    <s v="JS348"/>
    <x v="3"/>
    <x v="3"/>
    <x v="1"/>
  </r>
  <r>
    <s v="JS348"/>
    <x v="4"/>
    <x v="3"/>
    <x v="1"/>
  </r>
  <r>
    <s v="JS348"/>
    <x v="5"/>
    <x v="3"/>
    <x v="1"/>
  </r>
  <r>
    <s v="JS348"/>
    <x v="6"/>
    <x v="3"/>
    <x v="1"/>
  </r>
  <r>
    <s v="JS348"/>
    <x v="8"/>
    <x v="3"/>
    <x v="1"/>
  </r>
  <r>
    <s v="JS348"/>
    <x v="9"/>
    <x v="3"/>
    <x v="1"/>
  </r>
  <r>
    <s v="JS348"/>
    <x v="2"/>
    <x v="4"/>
    <x v="1"/>
  </r>
  <r>
    <s v="JS348"/>
    <x v="11"/>
    <x v="4"/>
    <x v="1"/>
  </r>
  <r>
    <s v="JS348"/>
    <x v="3"/>
    <x v="4"/>
    <x v="1"/>
  </r>
  <r>
    <s v="JS348"/>
    <x v="4"/>
    <x v="4"/>
    <x v="1"/>
  </r>
  <r>
    <s v="JS348"/>
    <x v="5"/>
    <x v="4"/>
    <x v="1"/>
  </r>
  <r>
    <s v="JS348"/>
    <x v="6"/>
    <x v="4"/>
    <x v="1"/>
  </r>
  <r>
    <s v="JS348"/>
    <x v="7"/>
    <x v="4"/>
    <x v="1"/>
  </r>
  <r>
    <s v="JS348"/>
    <x v="8"/>
    <x v="4"/>
    <x v="1"/>
  </r>
  <r>
    <s v="JS348"/>
    <x v="9"/>
    <x v="4"/>
    <x v="1"/>
  </r>
  <r>
    <s v="JS348"/>
    <x v="10"/>
    <x v="4"/>
    <x v="1"/>
  </r>
  <r>
    <s v="JS348"/>
    <x v="1"/>
    <x v="2"/>
    <x v="1"/>
  </r>
  <r>
    <s v="JS348"/>
    <x v="2"/>
    <x v="2"/>
    <x v="1"/>
  </r>
  <r>
    <s v="JS116"/>
    <x v="1"/>
    <x v="2"/>
    <x v="1"/>
  </r>
  <r>
    <s v="JS116"/>
    <x v="2"/>
    <x v="2"/>
    <x v="1"/>
  </r>
  <r>
    <s v="JS122"/>
    <x v="0"/>
    <x v="2"/>
    <x v="2"/>
  </r>
  <r>
    <s v="JS122"/>
    <x v="1"/>
    <x v="2"/>
    <x v="2"/>
  </r>
  <r>
    <s v="JS122"/>
    <x v="2"/>
    <x v="2"/>
    <x v="2"/>
  </r>
  <r>
    <s v="JS132"/>
    <x v="0"/>
    <x v="2"/>
    <x v="1"/>
  </r>
  <r>
    <s v="JS132"/>
    <x v="1"/>
    <x v="2"/>
    <x v="1"/>
  </r>
  <r>
    <s v="JS132"/>
    <x v="2"/>
    <x v="2"/>
    <x v="1"/>
  </r>
  <r>
    <s v="JS134"/>
    <x v="0"/>
    <x v="2"/>
    <x v="1"/>
  </r>
  <r>
    <s v="JS134"/>
    <x v="1"/>
    <x v="2"/>
    <x v="1"/>
  </r>
  <r>
    <s v="JS134"/>
    <x v="2"/>
    <x v="2"/>
    <x v="1"/>
  </r>
  <r>
    <s v="JS139"/>
    <x v="0"/>
    <x v="2"/>
    <x v="2"/>
  </r>
  <r>
    <s v="JS139"/>
    <x v="1"/>
    <x v="2"/>
    <x v="2"/>
  </r>
  <r>
    <s v="JS139"/>
    <x v="2"/>
    <x v="2"/>
    <x v="2"/>
  </r>
  <r>
    <s v="JS144"/>
    <x v="0"/>
    <x v="2"/>
    <x v="2"/>
  </r>
  <r>
    <s v="JS144"/>
    <x v="1"/>
    <x v="2"/>
    <x v="2"/>
  </r>
  <r>
    <s v="JS144"/>
    <x v="2"/>
    <x v="2"/>
    <x v="2"/>
  </r>
  <r>
    <s v="JS150"/>
    <x v="1"/>
    <x v="2"/>
    <x v="1"/>
  </r>
  <r>
    <s v="JS150"/>
    <x v="2"/>
    <x v="2"/>
    <x v="1"/>
  </r>
  <r>
    <s v="JS374"/>
    <x v="3"/>
    <x v="3"/>
    <x v="1"/>
  </r>
  <r>
    <s v="JS374"/>
    <x v="4"/>
    <x v="3"/>
    <x v="1"/>
  </r>
  <r>
    <s v="JS374"/>
    <x v="5"/>
    <x v="3"/>
    <x v="1"/>
  </r>
  <r>
    <s v="JS374"/>
    <x v="6"/>
    <x v="3"/>
    <x v="1"/>
  </r>
  <r>
    <s v="JS374"/>
    <x v="7"/>
    <x v="3"/>
    <x v="1"/>
  </r>
  <r>
    <s v="JS374"/>
    <x v="8"/>
    <x v="3"/>
    <x v="1"/>
  </r>
  <r>
    <s v="JS374"/>
    <x v="9"/>
    <x v="3"/>
    <x v="1"/>
  </r>
  <r>
    <s v="JS374"/>
    <x v="10"/>
    <x v="3"/>
    <x v="1"/>
  </r>
  <r>
    <s v="JS374"/>
    <x v="0"/>
    <x v="4"/>
    <x v="1"/>
  </r>
  <r>
    <s v="JS374"/>
    <x v="1"/>
    <x v="4"/>
    <x v="1"/>
  </r>
  <r>
    <s v="JS374"/>
    <x v="2"/>
    <x v="4"/>
    <x v="1"/>
  </r>
  <r>
    <s v="JS374"/>
    <x v="11"/>
    <x v="4"/>
    <x v="1"/>
  </r>
  <r>
    <s v="JS374"/>
    <x v="3"/>
    <x v="4"/>
    <x v="1"/>
  </r>
  <r>
    <s v="JS374"/>
    <x v="4"/>
    <x v="4"/>
    <x v="1"/>
  </r>
  <r>
    <s v="JS374"/>
    <x v="5"/>
    <x v="4"/>
    <x v="1"/>
  </r>
  <r>
    <s v="JS374"/>
    <x v="6"/>
    <x v="4"/>
    <x v="1"/>
  </r>
  <r>
    <s v="JS374"/>
    <x v="7"/>
    <x v="4"/>
    <x v="1"/>
  </r>
  <r>
    <s v="JS374"/>
    <x v="8"/>
    <x v="4"/>
    <x v="1"/>
  </r>
  <r>
    <s v="JS374"/>
    <x v="9"/>
    <x v="4"/>
    <x v="1"/>
  </r>
  <r>
    <s v="JS374"/>
    <x v="0"/>
    <x v="2"/>
    <x v="1"/>
  </r>
  <r>
    <s v="JS374"/>
    <x v="2"/>
    <x v="2"/>
    <x v="1"/>
  </r>
  <r>
    <s v="JS156"/>
    <x v="0"/>
    <x v="2"/>
    <x v="1"/>
  </r>
  <r>
    <s v="JS161"/>
    <x v="0"/>
    <x v="2"/>
    <x v="1"/>
  </r>
  <r>
    <s v="JS161"/>
    <x v="1"/>
    <x v="2"/>
    <x v="1"/>
  </r>
  <r>
    <s v="JS173"/>
    <x v="0"/>
    <x v="2"/>
    <x v="1"/>
  </r>
  <r>
    <s v="JS173"/>
    <x v="1"/>
    <x v="2"/>
    <x v="1"/>
  </r>
  <r>
    <s v="JS173"/>
    <x v="2"/>
    <x v="2"/>
    <x v="1"/>
  </r>
  <r>
    <s v="JS180"/>
    <x v="2"/>
    <x v="2"/>
    <x v="1"/>
  </r>
  <r>
    <s v="JS34"/>
    <x v="5"/>
    <x v="3"/>
    <x v="1"/>
  </r>
  <r>
    <s v="JS34"/>
    <x v="9"/>
    <x v="3"/>
    <x v="1"/>
  </r>
  <r>
    <s v="JS34"/>
    <x v="10"/>
    <x v="3"/>
    <x v="1"/>
  </r>
  <r>
    <s v="JS34"/>
    <x v="3"/>
    <x v="4"/>
    <x v="1"/>
  </r>
  <r>
    <s v="JS34"/>
    <x v="4"/>
    <x v="4"/>
    <x v="1"/>
  </r>
  <r>
    <s v="JS34"/>
    <x v="5"/>
    <x v="4"/>
    <x v="1"/>
  </r>
  <r>
    <s v="JS34"/>
    <x v="6"/>
    <x v="4"/>
    <x v="1"/>
  </r>
  <r>
    <s v="JS34"/>
    <x v="7"/>
    <x v="4"/>
    <x v="1"/>
  </r>
  <r>
    <s v="JS34"/>
    <x v="8"/>
    <x v="4"/>
    <x v="1"/>
  </r>
  <r>
    <s v="JS184"/>
    <x v="2"/>
    <x v="2"/>
    <x v="1"/>
  </r>
  <r>
    <s v="JS239"/>
    <x v="6"/>
    <x v="3"/>
    <x v="1"/>
  </r>
  <r>
    <s v="JS239"/>
    <x v="7"/>
    <x v="3"/>
    <x v="1"/>
  </r>
  <r>
    <s v="JS239"/>
    <x v="8"/>
    <x v="3"/>
    <x v="1"/>
  </r>
  <r>
    <s v="JS239"/>
    <x v="10"/>
    <x v="3"/>
    <x v="1"/>
  </r>
  <r>
    <s v="JS239"/>
    <x v="0"/>
    <x v="4"/>
    <x v="1"/>
  </r>
  <r>
    <s v="JS239"/>
    <x v="1"/>
    <x v="4"/>
    <x v="1"/>
  </r>
  <r>
    <s v="JS239"/>
    <x v="2"/>
    <x v="4"/>
    <x v="1"/>
  </r>
  <r>
    <s v="JS239"/>
    <x v="11"/>
    <x v="4"/>
    <x v="1"/>
  </r>
  <r>
    <s v="JS239"/>
    <x v="3"/>
    <x v="4"/>
    <x v="1"/>
  </r>
  <r>
    <s v="JS239"/>
    <x v="4"/>
    <x v="4"/>
    <x v="1"/>
  </r>
  <r>
    <s v="JS239"/>
    <x v="5"/>
    <x v="4"/>
    <x v="1"/>
  </r>
  <r>
    <s v="JS239"/>
    <x v="6"/>
    <x v="4"/>
    <x v="1"/>
  </r>
  <r>
    <s v="JS196"/>
    <x v="0"/>
    <x v="2"/>
    <x v="1"/>
  </r>
  <r>
    <s v="JS196"/>
    <x v="1"/>
    <x v="2"/>
    <x v="1"/>
  </r>
  <r>
    <s v="JS196"/>
    <x v="2"/>
    <x v="2"/>
    <x v="1"/>
  </r>
  <r>
    <s v="JS197"/>
    <x v="0"/>
    <x v="2"/>
    <x v="1"/>
  </r>
  <r>
    <s v="JS201"/>
    <x v="1"/>
    <x v="2"/>
    <x v="1"/>
  </r>
  <r>
    <s v="JS201"/>
    <x v="2"/>
    <x v="2"/>
    <x v="1"/>
  </r>
  <r>
    <s v="JS210"/>
    <x v="1"/>
    <x v="2"/>
    <x v="2"/>
  </r>
  <r>
    <s v="JS210"/>
    <x v="2"/>
    <x v="2"/>
    <x v="2"/>
  </r>
  <r>
    <s v="JS216"/>
    <x v="0"/>
    <x v="2"/>
    <x v="2"/>
  </r>
  <r>
    <s v="JS216"/>
    <x v="1"/>
    <x v="2"/>
    <x v="2"/>
  </r>
  <r>
    <s v="JS216"/>
    <x v="2"/>
    <x v="2"/>
    <x v="2"/>
  </r>
  <r>
    <s v="JS217"/>
    <x v="0"/>
    <x v="2"/>
    <x v="1"/>
  </r>
  <r>
    <s v="JS217"/>
    <x v="2"/>
    <x v="2"/>
    <x v="1"/>
  </r>
  <r>
    <s v="JS218"/>
    <x v="0"/>
    <x v="2"/>
    <x v="2"/>
  </r>
  <r>
    <s v="JS218"/>
    <x v="1"/>
    <x v="2"/>
    <x v="2"/>
  </r>
  <r>
    <s v="JS218"/>
    <x v="2"/>
    <x v="2"/>
    <x v="2"/>
  </r>
  <r>
    <s v="JS94"/>
    <x v="9"/>
    <x v="3"/>
    <x v="1"/>
  </r>
  <r>
    <s v="JS94"/>
    <x v="10"/>
    <x v="3"/>
    <x v="1"/>
  </r>
  <r>
    <s v="JS94"/>
    <x v="1"/>
    <x v="4"/>
    <x v="1"/>
  </r>
  <r>
    <s v="JS94"/>
    <x v="2"/>
    <x v="4"/>
    <x v="1"/>
  </r>
  <r>
    <s v="JS94"/>
    <x v="11"/>
    <x v="4"/>
    <x v="1"/>
  </r>
  <r>
    <s v="JS94"/>
    <x v="4"/>
    <x v="4"/>
    <x v="1"/>
  </r>
  <r>
    <s v="JS94"/>
    <x v="8"/>
    <x v="4"/>
    <x v="1"/>
  </r>
  <r>
    <s v="JS94"/>
    <x v="9"/>
    <x v="4"/>
    <x v="1"/>
  </r>
  <r>
    <s v="JS94"/>
    <x v="0"/>
    <x v="2"/>
    <x v="1"/>
  </r>
  <r>
    <s v="JS94"/>
    <x v="1"/>
    <x v="2"/>
    <x v="1"/>
  </r>
  <r>
    <s v="JS225"/>
    <x v="2"/>
    <x v="2"/>
    <x v="2"/>
  </r>
  <r>
    <s v="JS317"/>
    <x v="9"/>
    <x v="3"/>
    <x v="1"/>
  </r>
  <r>
    <s v="JS317"/>
    <x v="10"/>
    <x v="3"/>
    <x v="1"/>
  </r>
  <r>
    <s v="JS317"/>
    <x v="0"/>
    <x v="4"/>
    <x v="1"/>
  </r>
  <r>
    <s v="JS317"/>
    <x v="1"/>
    <x v="4"/>
    <x v="1"/>
  </r>
  <r>
    <s v="JS317"/>
    <x v="2"/>
    <x v="4"/>
    <x v="1"/>
  </r>
  <r>
    <s v="JS317"/>
    <x v="11"/>
    <x v="4"/>
    <x v="1"/>
  </r>
  <r>
    <s v="JS317"/>
    <x v="3"/>
    <x v="4"/>
    <x v="1"/>
  </r>
  <r>
    <s v="JS317"/>
    <x v="4"/>
    <x v="4"/>
    <x v="1"/>
  </r>
  <r>
    <s v="JS317"/>
    <x v="5"/>
    <x v="4"/>
    <x v="1"/>
  </r>
  <r>
    <s v="JS317"/>
    <x v="6"/>
    <x v="4"/>
    <x v="1"/>
  </r>
  <r>
    <s v="JS317"/>
    <x v="7"/>
    <x v="4"/>
    <x v="1"/>
  </r>
  <r>
    <s v="JS234"/>
    <x v="1"/>
    <x v="2"/>
    <x v="1"/>
  </r>
  <r>
    <s v="JS234"/>
    <x v="2"/>
    <x v="2"/>
    <x v="1"/>
  </r>
  <r>
    <s v="JS236"/>
    <x v="0"/>
    <x v="2"/>
    <x v="1"/>
  </r>
  <r>
    <s v="JS236"/>
    <x v="1"/>
    <x v="2"/>
    <x v="1"/>
  </r>
  <r>
    <s v="JS236"/>
    <x v="2"/>
    <x v="2"/>
    <x v="1"/>
  </r>
  <r>
    <s v="JS240"/>
    <x v="0"/>
    <x v="2"/>
    <x v="1"/>
  </r>
  <r>
    <s v="JS240"/>
    <x v="1"/>
    <x v="2"/>
    <x v="1"/>
  </r>
  <r>
    <s v="JS240"/>
    <x v="2"/>
    <x v="2"/>
    <x v="1"/>
  </r>
  <r>
    <s v="JS257"/>
    <x v="1"/>
    <x v="2"/>
    <x v="1"/>
  </r>
  <r>
    <s v="JS257"/>
    <x v="2"/>
    <x v="2"/>
    <x v="1"/>
  </r>
  <r>
    <s v="JS270"/>
    <x v="1"/>
    <x v="2"/>
    <x v="1"/>
  </r>
  <r>
    <s v="JS270"/>
    <x v="2"/>
    <x v="2"/>
    <x v="1"/>
  </r>
  <r>
    <s v="JS384"/>
    <x v="0"/>
    <x v="4"/>
    <x v="1"/>
  </r>
  <r>
    <s v="JS384"/>
    <x v="1"/>
    <x v="4"/>
    <x v="1"/>
  </r>
  <r>
    <s v="JS384"/>
    <x v="2"/>
    <x v="4"/>
    <x v="1"/>
  </r>
  <r>
    <s v="JS384"/>
    <x v="11"/>
    <x v="4"/>
    <x v="1"/>
  </r>
  <r>
    <s v="JS384"/>
    <x v="3"/>
    <x v="4"/>
    <x v="1"/>
  </r>
  <r>
    <s v="JS384"/>
    <x v="4"/>
    <x v="4"/>
    <x v="1"/>
  </r>
  <r>
    <s v="JS384"/>
    <x v="5"/>
    <x v="4"/>
    <x v="1"/>
  </r>
  <r>
    <s v="JS384"/>
    <x v="6"/>
    <x v="4"/>
    <x v="1"/>
  </r>
  <r>
    <s v="JS384"/>
    <x v="7"/>
    <x v="4"/>
    <x v="1"/>
  </r>
  <r>
    <s v="JS384"/>
    <x v="8"/>
    <x v="4"/>
    <x v="1"/>
  </r>
  <r>
    <s v="JS384"/>
    <x v="0"/>
    <x v="2"/>
    <x v="1"/>
  </r>
  <r>
    <s v="JS384"/>
    <x v="1"/>
    <x v="2"/>
    <x v="1"/>
  </r>
  <r>
    <s v="JS384"/>
    <x v="2"/>
    <x v="2"/>
    <x v="1"/>
  </r>
  <r>
    <s v="JS282"/>
    <x v="0"/>
    <x v="2"/>
    <x v="2"/>
  </r>
  <r>
    <s v="JS282"/>
    <x v="1"/>
    <x v="2"/>
    <x v="2"/>
  </r>
  <r>
    <s v="JS282"/>
    <x v="2"/>
    <x v="2"/>
    <x v="2"/>
  </r>
  <r>
    <s v="JS303"/>
    <x v="0"/>
    <x v="2"/>
    <x v="2"/>
  </r>
  <r>
    <s v="JS303"/>
    <x v="1"/>
    <x v="2"/>
    <x v="2"/>
  </r>
  <r>
    <s v="JS303"/>
    <x v="2"/>
    <x v="2"/>
    <x v="2"/>
  </r>
  <r>
    <s v="JS310"/>
    <x v="0"/>
    <x v="2"/>
    <x v="1"/>
  </r>
  <r>
    <s v="JS310"/>
    <x v="1"/>
    <x v="2"/>
    <x v="1"/>
  </r>
  <r>
    <s v="JS310"/>
    <x v="2"/>
    <x v="2"/>
    <x v="1"/>
  </r>
  <r>
    <s v="JS428"/>
    <x v="2"/>
    <x v="4"/>
    <x v="2"/>
  </r>
  <r>
    <s v="JS428"/>
    <x v="1"/>
    <x v="2"/>
    <x v="2"/>
  </r>
  <r>
    <s v="JS428"/>
    <x v="2"/>
    <x v="2"/>
    <x v="2"/>
  </r>
  <r>
    <s v="JS316"/>
    <x v="0"/>
    <x v="2"/>
    <x v="2"/>
  </r>
  <r>
    <s v="JS316"/>
    <x v="1"/>
    <x v="2"/>
    <x v="2"/>
  </r>
  <r>
    <s v="JS316"/>
    <x v="2"/>
    <x v="2"/>
    <x v="2"/>
  </r>
  <r>
    <s v="JS318"/>
    <x v="2"/>
    <x v="4"/>
    <x v="2"/>
  </r>
  <r>
    <s v="JS318"/>
    <x v="1"/>
    <x v="2"/>
    <x v="2"/>
  </r>
  <r>
    <s v="JS318"/>
    <x v="2"/>
    <x v="2"/>
    <x v="2"/>
  </r>
  <r>
    <s v="JS319"/>
    <x v="1"/>
    <x v="2"/>
    <x v="2"/>
  </r>
  <r>
    <s v="JS341"/>
    <x v="0"/>
    <x v="2"/>
    <x v="2"/>
  </r>
  <r>
    <s v="JS343"/>
    <x v="1"/>
    <x v="2"/>
    <x v="1"/>
  </r>
  <r>
    <s v="JS343"/>
    <x v="2"/>
    <x v="2"/>
    <x v="1"/>
  </r>
  <r>
    <s v="JS346"/>
    <x v="0"/>
    <x v="2"/>
    <x v="1"/>
  </r>
  <r>
    <s v="JS360"/>
    <x v="0"/>
    <x v="2"/>
    <x v="2"/>
  </r>
  <r>
    <s v="JS360"/>
    <x v="1"/>
    <x v="2"/>
    <x v="2"/>
  </r>
  <r>
    <s v="JS360"/>
    <x v="2"/>
    <x v="2"/>
    <x v="2"/>
  </r>
  <r>
    <s v="JS388"/>
    <x v="0"/>
    <x v="2"/>
    <x v="2"/>
  </r>
  <r>
    <s v="JS388"/>
    <x v="1"/>
    <x v="2"/>
    <x v="2"/>
  </r>
  <r>
    <s v="JS39"/>
    <x v="0"/>
    <x v="2"/>
    <x v="1"/>
  </r>
  <r>
    <s v="JS39"/>
    <x v="1"/>
    <x v="2"/>
    <x v="1"/>
  </r>
  <r>
    <s v="JS39"/>
    <x v="2"/>
    <x v="2"/>
    <x v="1"/>
  </r>
  <r>
    <s v="JS393"/>
    <x v="0"/>
    <x v="2"/>
    <x v="1"/>
  </r>
  <r>
    <s v="JS393"/>
    <x v="1"/>
    <x v="2"/>
    <x v="1"/>
  </r>
  <r>
    <s v="JS393"/>
    <x v="2"/>
    <x v="2"/>
    <x v="1"/>
  </r>
  <r>
    <s v="JS434"/>
    <x v="1"/>
    <x v="2"/>
    <x v="2"/>
  </r>
  <r>
    <s v="JS434"/>
    <x v="2"/>
    <x v="2"/>
    <x v="2"/>
  </r>
  <r>
    <s v="JS444"/>
    <x v="1"/>
    <x v="2"/>
    <x v="2"/>
  </r>
  <r>
    <s v="JS444"/>
    <x v="2"/>
    <x v="2"/>
    <x v="2"/>
  </r>
  <r>
    <s v="JS448"/>
    <x v="2"/>
    <x v="2"/>
    <x v="2"/>
  </r>
  <r>
    <s v="JS459"/>
    <x v="2"/>
    <x v="2"/>
    <x v="2"/>
  </r>
  <r>
    <s v="JS100"/>
    <x v="5"/>
    <x v="4"/>
    <x v="1"/>
  </r>
  <r>
    <s v="JS100"/>
    <x v="7"/>
    <x v="4"/>
    <x v="1"/>
  </r>
  <r>
    <s v="JS100"/>
    <x v="8"/>
    <x v="4"/>
    <x v="1"/>
  </r>
  <r>
    <s v="JS100"/>
    <x v="9"/>
    <x v="4"/>
    <x v="1"/>
  </r>
  <r>
    <s v="JS99"/>
    <x v="5"/>
    <x v="4"/>
    <x v="1"/>
  </r>
  <r>
    <s v="JS99"/>
    <x v="7"/>
    <x v="4"/>
    <x v="1"/>
  </r>
  <r>
    <s v="JS99"/>
    <x v="8"/>
    <x v="4"/>
    <x v="1"/>
  </r>
  <r>
    <s v="JS99"/>
    <x v="9"/>
    <x v="4"/>
    <x v="1"/>
  </r>
  <r>
    <s v="JS99"/>
    <x v="0"/>
    <x v="2"/>
    <x v="1"/>
  </r>
  <r>
    <s v="JS99"/>
    <x v="1"/>
    <x v="2"/>
    <x v="1"/>
  </r>
  <r>
    <s v="JS99"/>
    <x v="2"/>
    <x v="2"/>
    <x v="1"/>
  </r>
  <r>
    <s v="JS464"/>
    <x v="9"/>
    <x v="4"/>
    <x v="2"/>
  </r>
  <r>
    <s v="JS467"/>
    <x v="1"/>
    <x v="2"/>
    <x v="2"/>
  </r>
  <r>
    <s v="JS467"/>
    <x v="2"/>
    <x v="2"/>
    <x v="2"/>
  </r>
  <r>
    <s v="JS92"/>
    <x v="0"/>
    <x v="2"/>
    <x v="2"/>
  </r>
  <r>
    <s v="JS92"/>
    <x v="1"/>
    <x v="2"/>
    <x v="2"/>
  </r>
  <r>
    <s v="JS92"/>
    <x v="2"/>
    <x v="2"/>
    <x v="2"/>
  </r>
  <r>
    <s v="JS96"/>
    <x v="0"/>
    <x v="2"/>
    <x v="1"/>
  </r>
  <r>
    <s v="JS96"/>
    <x v="1"/>
    <x v="2"/>
    <x v="1"/>
  </r>
  <r>
    <s v="JS96"/>
    <x v="2"/>
    <x v="2"/>
    <x v="1"/>
  </r>
  <r>
    <s v="JS445"/>
    <x v="8"/>
    <x v="4"/>
    <x v="2"/>
  </r>
  <r>
    <s v="JS447"/>
    <x v="8"/>
    <x v="4"/>
    <x v="2"/>
  </r>
  <r>
    <s v="JS469"/>
    <x v="2"/>
    <x v="2"/>
    <x v="1"/>
  </r>
  <r>
    <s v="JS1"/>
    <x v="0"/>
    <x v="2"/>
    <x v="1"/>
  </r>
  <r>
    <s v="JS1"/>
    <x v="1"/>
    <x v="2"/>
    <x v="1"/>
  </r>
  <r>
    <s v="JS1"/>
    <x v="2"/>
    <x v="2"/>
    <x v="1"/>
  </r>
  <r>
    <s v="JS466"/>
    <x v="10"/>
    <x v="4"/>
    <x v="2"/>
  </r>
  <r>
    <s v="JS466"/>
    <x v="0"/>
    <x v="2"/>
    <x v="2"/>
  </r>
  <r>
    <s v="JS466"/>
    <x v="1"/>
    <x v="2"/>
    <x v="2"/>
  </r>
  <r>
    <s v="JS466"/>
    <x v="2"/>
    <x v="2"/>
    <x v="2"/>
  </r>
  <r>
    <s v="JS430"/>
    <x v="0"/>
    <x v="2"/>
    <x v="1"/>
  </r>
  <r>
    <s v="JS430"/>
    <x v="1"/>
    <x v="2"/>
    <x v="1"/>
  </r>
  <r>
    <s v="JS430"/>
    <x v="2"/>
    <x v="2"/>
    <x v="1"/>
  </r>
  <r>
    <s v="JS415"/>
    <x v="0"/>
    <x v="2"/>
    <x v="3"/>
  </r>
  <r>
    <s v="JS311"/>
    <x v="0"/>
    <x v="2"/>
    <x v="3"/>
  </r>
  <r>
    <s v="JS311"/>
    <x v="1"/>
    <x v="2"/>
    <x v="3"/>
  </r>
  <r>
    <s v="JS311"/>
    <x v="2"/>
    <x v="2"/>
    <x v="3"/>
  </r>
  <r>
    <s v="JS11"/>
    <x v="1"/>
    <x v="2"/>
    <x v="2"/>
  </r>
  <r>
    <s v="JS11"/>
    <x v="2"/>
    <x v="2"/>
    <x v="2"/>
  </r>
  <r>
    <s v="JS114"/>
    <x v="0"/>
    <x v="2"/>
    <x v="1"/>
  </r>
  <r>
    <s v="JS114"/>
    <x v="1"/>
    <x v="2"/>
    <x v="1"/>
  </r>
  <r>
    <s v="JS114"/>
    <x v="2"/>
    <x v="2"/>
    <x v="1"/>
  </r>
  <r>
    <s v="JS115"/>
    <x v="0"/>
    <x v="2"/>
    <x v="3"/>
  </r>
  <r>
    <s v="JS115"/>
    <x v="1"/>
    <x v="2"/>
    <x v="3"/>
  </r>
  <r>
    <s v="JS115"/>
    <x v="2"/>
    <x v="2"/>
    <x v="3"/>
  </r>
  <r>
    <s v="JS12"/>
    <x v="0"/>
    <x v="2"/>
    <x v="1"/>
  </r>
  <r>
    <s v="JS12"/>
    <x v="1"/>
    <x v="2"/>
    <x v="1"/>
  </r>
  <r>
    <s v="JS12"/>
    <x v="2"/>
    <x v="2"/>
    <x v="1"/>
  </r>
  <r>
    <s v="JS251"/>
    <x v="0"/>
    <x v="2"/>
    <x v="3"/>
  </r>
  <r>
    <s v="JS251"/>
    <x v="1"/>
    <x v="2"/>
    <x v="3"/>
  </r>
  <r>
    <s v="JS251"/>
    <x v="2"/>
    <x v="2"/>
    <x v="3"/>
  </r>
  <r>
    <s v="JS198"/>
    <x v="0"/>
    <x v="2"/>
    <x v="3"/>
  </r>
  <r>
    <s v="JS198"/>
    <x v="1"/>
    <x v="2"/>
    <x v="3"/>
  </r>
  <r>
    <s v="JS198"/>
    <x v="2"/>
    <x v="2"/>
    <x v="3"/>
  </r>
  <r>
    <s v="JS389"/>
    <x v="0"/>
    <x v="2"/>
    <x v="2"/>
  </r>
  <r>
    <s v="JS389"/>
    <x v="1"/>
    <x v="2"/>
    <x v="2"/>
  </r>
  <r>
    <s v="JS141"/>
    <x v="0"/>
    <x v="2"/>
    <x v="2"/>
  </r>
  <r>
    <s v="JS141"/>
    <x v="1"/>
    <x v="2"/>
    <x v="2"/>
  </r>
  <r>
    <s v="JS141"/>
    <x v="2"/>
    <x v="2"/>
    <x v="2"/>
  </r>
  <r>
    <s v="JS379"/>
    <x v="0"/>
    <x v="2"/>
    <x v="1"/>
  </r>
  <r>
    <s v="JS379"/>
    <x v="1"/>
    <x v="2"/>
    <x v="1"/>
  </r>
  <r>
    <s v="JS379"/>
    <x v="2"/>
    <x v="2"/>
    <x v="1"/>
  </r>
  <r>
    <s v="JS93"/>
    <x v="0"/>
    <x v="2"/>
    <x v="3"/>
  </r>
  <r>
    <s v="JS93"/>
    <x v="1"/>
    <x v="2"/>
    <x v="3"/>
  </r>
  <r>
    <s v="JS93"/>
    <x v="2"/>
    <x v="2"/>
    <x v="3"/>
  </r>
  <r>
    <s v="JS160"/>
    <x v="0"/>
    <x v="2"/>
    <x v="2"/>
  </r>
  <r>
    <s v="JS160"/>
    <x v="1"/>
    <x v="2"/>
    <x v="2"/>
  </r>
  <r>
    <s v="JS202"/>
    <x v="0"/>
    <x v="2"/>
    <x v="2"/>
  </r>
  <r>
    <s v="JS437"/>
    <x v="0"/>
    <x v="2"/>
    <x v="2"/>
  </r>
  <r>
    <s v="JS437"/>
    <x v="1"/>
    <x v="2"/>
    <x v="2"/>
  </r>
  <r>
    <s v="JS437"/>
    <x v="2"/>
    <x v="2"/>
    <x v="2"/>
  </r>
  <r>
    <s v="JS167"/>
    <x v="2"/>
    <x v="2"/>
    <x v="1"/>
  </r>
  <r>
    <s v="JS153"/>
    <x v="0"/>
    <x v="2"/>
    <x v="3"/>
  </r>
  <r>
    <s v="JS153"/>
    <x v="1"/>
    <x v="2"/>
    <x v="3"/>
  </r>
  <r>
    <s v="JS153"/>
    <x v="2"/>
    <x v="2"/>
    <x v="3"/>
  </r>
  <r>
    <s v="JS170"/>
    <x v="1"/>
    <x v="2"/>
    <x v="2"/>
  </r>
  <r>
    <s v="JS170"/>
    <x v="2"/>
    <x v="2"/>
    <x v="2"/>
  </r>
  <r>
    <s v="JS404"/>
    <x v="0"/>
    <x v="2"/>
    <x v="1"/>
  </r>
  <r>
    <s v="JS404"/>
    <x v="1"/>
    <x v="2"/>
    <x v="1"/>
  </r>
  <r>
    <s v="JS404"/>
    <x v="2"/>
    <x v="2"/>
    <x v="1"/>
  </r>
  <r>
    <s v="JS179"/>
    <x v="2"/>
    <x v="2"/>
    <x v="2"/>
  </r>
  <r>
    <s v="JS185"/>
    <x v="0"/>
    <x v="2"/>
    <x v="2"/>
  </r>
  <r>
    <s v="JS185"/>
    <x v="2"/>
    <x v="2"/>
    <x v="2"/>
  </r>
  <r>
    <s v="JS186"/>
    <x v="0"/>
    <x v="2"/>
    <x v="2"/>
  </r>
  <r>
    <s v="JS186"/>
    <x v="2"/>
    <x v="2"/>
    <x v="2"/>
  </r>
  <r>
    <s v="JS237"/>
    <x v="2"/>
    <x v="2"/>
    <x v="2"/>
  </r>
  <r>
    <s v="JS75"/>
    <x v="0"/>
    <x v="2"/>
    <x v="2"/>
  </r>
  <r>
    <s v="JS75"/>
    <x v="1"/>
    <x v="2"/>
    <x v="2"/>
  </r>
  <r>
    <s v="JS75"/>
    <x v="2"/>
    <x v="2"/>
    <x v="2"/>
  </r>
  <r>
    <s v="JS263"/>
    <x v="0"/>
    <x v="2"/>
    <x v="1"/>
  </r>
  <r>
    <s v="JS263"/>
    <x v="1"/>
    <x v="2"/>
    <x v="1"/>
  </r>
  <r>
    <s v="JS263"/>
    <x v="2"/>
    <x v="2"/>
    <x v="1"/>
  </r>
  <r>
    <s v="JS86"/>
    <x v="0"/>
    <x v="2"/>
    <x v="2"/>
  </r>
  <r>
    <s v="JS86"/>
    <x v="2"/>
    <x v="2"/>
    <x v="2"/>
  </r>
  <r>
    <s v="JS351"/>
    <x v="0"/>
    <x v="2"/>
    <x v="3"/>
  </r>
  <r>
    <s v="JS351"/>
    <x v="0"/>
    <x v="2"/>
    <x v="3"/>
  </r>
  <r>
    <s v="JS351"/>
    <x v="1"/>
    <x v="2"/>
    <x v="3"/>
  </r>
  <r>
    <s v="JS351"/>
    <x v="2"/>
    <x v="2"/>
    <x v="3"/>
  </r>
  <r>
    <s v="JS199"/>
    <x v="0"/>
    <x v="2"/>
    <x v="3"/>
  </r>
  <r>
    <s v="JS199"/>
    <x v="1"/>
    <x v="2"/>
    <x v="3"/>
  </r>
  <r>
    <s v="JS199"/>
    <x v="2"/>
    <x v="2"/>
    <x v="3"/>
  </r>
  <r>
    <s v="JS227"/>
    <x v="0"/>
    <x v="2"/>
    <x v="3"/>
  </r>
  <r>
    <s v="JS227"/>
    <x v="1"/>
    <x v="2"/>
    <x v="3"/>
  </r>
  <r>
    <s v="JS227"/>
    <x v="2"/>
    <x v="2"/>
    <x v="3"/>
  </r>
  <r>
    <s v="JS421"/>
    <x v="0"/>
    <x v="2"/>
    <x v="3"/>
  </r>
  <r>
    <s v="JS421"/>
    <x v="1"/>
    <x v="2"/>
    <x v="3"/>
  </r>
  <r>
    <s v="JS421"/>
    <x v="2"/>
    <x v="2"/>
    <x v="3"/>
  </r>
  <r>
    <s v="JS265"/>
    <x v="0"/>
    <x v="2"/>
    <x v="2"/>
  </r>
  <r>
    <s v="JS265"/>
    <x v="2"/>
    <x v="2"/>
    <x v="2"/>
  </r>
  <r>
    <s v="JS293"/>
    <x v="0"/>
    <x v="2"/>
    <x v="3"/>
  </r>
  <r>
    <s v="JS293"/>
    <x v="1"/>
    <x v="2"/>
    <x v="3"/>
  </r>
  <r>
    <s v="JS293"/>
    <x v="2"/>
    <x v="2"/>
    <x v="3"/>
  </r>
  <r>
    <s v="JS78"/>
    <x v="0"/>
    <x v="2"/>
    <x v="3"/>
  </r>
  <r>
    <s v="JS78"/>
    <x v="1"/>
    <x v="2"/>
    <x v="3"/>
  </r>
  <r>
    <s v="JS78"/>
    <x v="2"/>
    <x v="2"/>
    <x v="3"/>
  </r>
  <r>
    <s v="JS188"/>
    <x v="0"/>
    <x v="2"/>
    <x v="3"/>
  </r>
  <r>
    <s v="JS188"/>
    <x v="1"/>
    <x v="2"/>
    <x v="3"/>
  </r>
  <r>
    <s v="JS188"/>
    <x v="2"/>
    <x v="2"/>
    <x v="3"/>
  </r>
  <r>
    <s v="JS324"/>
    <x v="0"/>
    <x v="2"/>
    <x v="3"/>
  </r>
  <r>
    <s v="JS324"/>
    <x v="1"/>
    <x v="2"/>
    <x v="3"/>
  </r>
  <r>
    <s v="JS324"/>
    <x v="2"/>
    <x v="2"/>
    <x v="3"/>
  </r>
  <r>
    <s v="JS27"/>
    <x v="2"/>
    <x v="2"/>
    <x v="2"/>
  </r>
  <r>
    <s v="JS278"/>
    <x v="0"/>
    <x v="2"/>
    <x v="2"/>
  </r>
  <r>
    <s v="JS278"/>
    <x v="1"/>
    <x v="2"/>
    <x v="2"/>
  </r>
  <r>
    <s v="JS278"/>
    <x v="2"/>
    <x v="2"/>
    <x v="2"/>
  </r>
  <r>
    <s v="JS82"/>
    <x v="0"/>
    <x v="2"/>
    <x v="1"/>
  </r>
  <r>
    <s v="JS82"/>
    <x v="1"/>
    <x v="2"/>
    <x v="1"/>
  </r>
  <r>
    <s v="JS82"/>
    <x v="2"/>
    <x v="2"/>
    <x v="1"/>
  </r>
  <r>
    <s v="JS279"/>
    <x v="0"/>
    <x v="2"/>
    <x v="2"/>
  </r>
  <r>
    <s v="JS279"/>
    <x v="1"/>
    <x v="2"/>
    <x v="2"/>
  </r>
  <r>
    <s v="JS279"/>
    <x v="2"/>
    <x v="2"/>
    <x v="2"/>
  </r>
  <r>
    <s v="JS28"/>
    <x v="2"/>
    <x v="2"/>
    <x v="2"/>
  </r>
  <r>
    <s v="JS280"/>
    <x v="0"/>
    <x v="2"/>
    <x v="2"/>
  </r>
  <r>
    <s v="JS280"/>
    <x v="1"/>
    <x v="2"/>
    <x v="2"/>
  </r>
  <r>
    <s v="JS280"/>
    <x v="2"/>
    <x v="2"/>
    <x v="2"/>
  </r>
  <r>
    <s v="JS284"/>
    <x v="0"/>
    <x v="2"/>
    <x v="2"/>
  </r>
  <r>
    <s v="JS284"/>
    <x v="1"/>
    <x v="2"/>
    <x v="2"/>
  </r>
  <r>
    <s v="JS284"/>
    <x v="2"/>
    <x v="2"/>
    <x v="2"/>
  </r>
  <r>
    <s v="JS301"/>
    <x v="0"/>
    <x v="2"/>
    <x v="1"/>
  </r>
  <r>
    <s v="JS301"/>
    <x v="1"/>
    <x v="2"/>
    <x v="1"/>
  </r>
  <r>
    <s v="JS301"/>
    <x v="2"/>
    <x v="2"/>
    <x v="1"/>
  </r>
  <r>
    <s v="JS271"/>
    <x v="0"/>
    <x v="2"/>
    <x v="3"/>
  </r>
  <r>
    <s v="JS271"/>
    <x v="1"/>
    <x v="2"/>
    <x v="3"/>
  </r>
  <r>
    <s v="JS271"/>
    <x v="2"/>
    <x v="2"/>
    <x v="3"/>
  </r>
  <r>
    <s v="JS294"/>
    <x v="0"/>
    <x v="2"/>
    <x v="2"/>
  </r>
  <r>
    <s v="JS294"/>
    <x v="1"/>
    <x v="2"/>
    <x v="2"/>
  </r>
  <r>
    <s v="JS340"/>
    <x v="0"/>
    <x v="2"/>
    <x v="2"/>
  </r>
  <r>
    <s v="JS340"/>
    <x v="1"/>
    <x v="2"/>
    <x v="2"/>
  </r>
  <r>
    <s v="JS340"/>
    <x v="2"/>
    <x v="2"/>
    <x v="2"/>
  </r>
  <r>
    <s v="JS162"/>
    <x v="0"/>
    <x v="2"/>
    <x v="1"/>
  </r>
  <r>
    <s v="JS162"/>
    <x v="1"/>
    <x v="2"/>
    <x v="1"/>
  </r>
  <r>
    <s v="JS162"/>
    <x v="2"/>
    <x v="2"/>
    <x v="1"/>
  </r>
  <r>
    <s v="JS356"/>
    <x v="0"/>
    <x v="2"/>
    <x v="2"/>
  </r>
  <r>
    <s v="JS67"/>
    <x v="0"/>
    <x v="2"/>
    <x v="3"/>
  </r>
  <r>
    <s v="JS67"/>
    <x v="1"/>
    <x v="2"/>
    <x v="3"/>
  </r>
  <r>
    <s v="JS67"/>
    <x v="2"/>
    <x v="2"/>
    <x v="3"/>
  </r>
  <r>
    <s v="JS84"/>
    <x v="0"/>
    <x v="2"/>
    <x v="3"/>
  </r>
  <r>
    <s v="JS84"/>
    <x v="1"/>
    <x v="2"/>
    <x v="3"/>
  </r>
  <r>
    <s v="JS84"/>
    <x v="2"/>
    <x v="2"/>
    <x v="3"/>
  </r>
  <r>
    <s v="JS336"/>
    <x v="2"/>
    <x v="2"/>
    <x v="2"/>
  </r>
  <r>
    <s v="JS344"/>
    <x v="0"/>
    <x v="2"/>
    <x v="2"/>
  </r>
  <r>
    <s v="JS344"/>
    <x v="1"/>
    <x v="2"/>
    <x v="2"/>
  </r>
  <r>
    <s v="JS344"/>
    <x v="2"/>
    <x v="2"/>
    <x v="2"/>
  </r>
  <r>
    <s v="JS29"/>
    <x v="0"/>
    <x v="2"/>
    <x v="3"/>
  </r>
  <r>
    <s v="JS29"/>
    <x v="1"/>
    <x v="2"/>
    <x v="3"/>
  </r>
  <r>
    <s v="JS29"/>
    <x v="2"/>
    <x v="2"/>
    <x v="3"/>
  </r>
  <r>
    <s v="JS321"/>
    <x v="0"/>
    <x v="2"/>
    <x v="1"/>
  </r>
  <r>
    <s v="JS321"/>
    <x v="1"/>
    <x v="2"/>
    <x v="1"/>
  </r>
  <r>
    <s v="JS106"/>
    <x v="0"/>
    <x v="2"/>
    <x v="1"/>
  </r>
  <r>
    <s v="JS106"/>
    <x v="1"/>
    <x v="2"/>
    <x v="1"/>
  </r>
  <r>
    <s v="JS357"/>
    <x v="1"/>
    <x v="2"/>
    <x v="1"/>
  </r>
  <r>
    <s v="JS357"/>
    <x v="2"/>
    <x v="2"/>
    <x v="1"/>
  </r>
  <r>
    <s v="JS226"/>
    <x v="0"/>
    <x v="2"/>
    <x v="3"/>
  </r>
  <r>
    <s v="JS226"/>
    <x v="1"/>
    <x v="2"/>
    <x v="3"/>
  </r>
  <r>
    <s v="JS226"/>
    <x v="2"/>
    <x v="2"/>
    <x v="3"/>
  </r>
  <r>
    <s v="JS73"/>
    <x v="0"/>
    <x v="2"/>
    <x v="3"/>
  </r>
  <r>
    <s v="JS73"/>
    <x v="1"/>
    <x v="2"/>
    <x v="3"/>
  </r>
  <r>
    <s v="JS73"/>
    <x v="2"/>
    <x v="2"/>
    <x v="3"/>
  </r>
  <r>
    <s v="JS203"/>
    <x v="0"/>
    <x v="2"/>
    <x v="3"/>
  </r>
  <r>
    <s v="JS203"/>
    <x v="1"/>
    <x v="2"/>
    <x v="3"/>
  </r>
  <r>
    <s v="JS203"/>
    <x v="2"/>
    <x v="2"/>
    <x v="3"/>
  </r>
  <r>
    <s v="JS365"/>
    <x v="2"/>
    <x v="2"/>
    <x v="2"/>
  </r>
  <r>
    <s v="JS367"/>
    <x v="1"/>
    <x v="2"/>
    <x v="2"/>
  </r>
  <r>
    <s v="JS367"/>
    <x v="2"/>
    <x v="2"/>
    <x v="2"/>
  </r>
  <r>
    <s v="JS371"/>
    <x v="0"/>
    <x v="2"/>
    <x v="2"/>
  </r>
  <r>
    <s v="JS371"/>
    <x v="1"/>
    <x v="2"/>
    <x v="2"/>
  </r>
  <r>
    <s v="JS120"/>
    <x v="0"/>
    <x v="2"/>
    <x v="1"/>
  </r>
  <r>
    <s v="JS120"/>
    <x v="1"/>
    <x v="2"/>
    <x v="1"/>
  </r>
  <r>
    <s v="JS120"/>
    <x v="2"/>
    <x v="2"/>
    <x v="1"/>
  </r>
  <r>
    <s v="JS277"/>
    <x v="0"/>
    <x v="2"/>
    <x v="3"/>
  </r>
  <r>
    <s v="JS277"/>
    <x v="1"/>
    <x v="2"/>
    <x v="3"/>
  </r>
  <r>
    <s v="JS277"/>
    <x v="2"/>
    <x v="2"/>
    <x v="3"/>
  </r>
  <r>
    <s v="JS290"/>
    <x v="0"/>
    <x v="2"/>
    <x v="3"/>
  </r>
  <r>
    <s v="JS290"/>
    <x v="1"/>
    <x v="2"/>
    <x v="3"/>
  </r>
  <r>
    <s v="JS291"/>
    <x v="0"/>
    <x v="2"/>
    <x v="3"/>
  </r>
  <r>
    <s v="JS291"/>
    <x v="1"/>
    <x v="2"/>
    <x v="3"/>
  </r>
  <r>
    <s v="JS65"/>
    <x v="0"/>
    <x v="2"/>
    <x v="2"/>
  </r>
  <r>
    <s v="JS65"/>
    <x v="1"/>
    <x v="2"/>
    <x v="2"/>
  </r>
  <r>
    <s v="JS65"/>
    <x v="2"/>
    <x v="2"/>
    <x v="2"/>
  </r>
  <r>
    <s v="JS442"/>
    <x v="1"/>
    <x v="2"/>
    <x v="3"/>
  </r>
  <r>
    <s v="JS443"/>
    <x v="1"/>
    <x v="2"/>
    <x v="3"/>
  </r>
  <r>
    <s v="JS446"/>
    <x v="1"/>
    <x v="2"/>
    <x v="1"/>
  </r>
  <r>
    <s v="JS446"/>
    <x v="2"/>
    <x v="2"/>
    <x v="1"/>
  </r>
  <r>
    <s v="JS449"/>
    <x v="1"/>
    <x v="2"/>
    <x v="2"/>
  </r>
  <r>
    <s v="JS449"/>
    <x v="2"/>
    <x v="2"/>
    <x v="2"/>
  </r>
  <r>
    <s v="JS450"/>
    <x v="1"/>
    <x v="2"/>
    <x v="1"/>
  </r>
  <r>
    <s v="JS450"/>
    <x v="2"/>
    <x v="2"/>
    <x v="1"/>
  </r>
  <r>
    <s v="JS451"/>
    <x v="1"/>
    <x v="2"/>
    <x v="1"/>
  </r>
  <r>
    <s v="JS451"/>
    <x v="2"/>
    <x v="2"/>
    <x v="1"/>
  </r>
  <r>
    <s v="JS452"/>
    <x v="1"/>
    <x v="2"/>
    <x v="1"/>
  </r>
  <r>
    <s v="JS453"/>
    <x v="1"/>
    <x v="2"/>
    <x v="1"/>
  </r>
  <r>
    <s v="JS453"/>
    <x v="2"/>
    <x v="2"/>
    <x v="1"/>
  </r>
  <r>
    <s v="JS465"/>
    <x v="1"/>
    <x v="2"/>
    <x v="1"/>
  </r>
  <r>
    <s v="JS423"/>
    <x v="2"/>
    <x v="2"/>
    <x v="2"/>
  </r>
  <r>
    <s v="JS468"/>
    <x v="1"/>
    <x v="2"/>
    <x v="2"/>
  </r>
  <r>
    <s v="JS468"/>
    <x v="2"/>
    <x v="2"/>
    <x v="2"/>
  </r>
  <r>
    <s v="JS472"/>
    <x v="1"/>
    <x v="2"/>
    <x v="4"/>
  </r>
  <r>
    <s v="JS472"/>
    <x v="1"/>
    <x v="2"/>
    <x v="4"/>
  </r>
  <r>
    <s v="JS472"/>
    <x v="2"/>
    <x v="2"/>
    <x v="4"/>
  </r>
  <r>
    <s v="JS455"/>
    <x v="2"/>
    <x v="2"/>
    <x v="1"/>
  </r>
  <r>
    <s v="JS60"/>
    <x v="1"/>
    <x v="2"/>
    <x v="3"/>
  </r>
  <r>
    <s v="JS458"/>
    <x v="2"/>
    <x v="2"/>
    <x v="2"/>
  </r>
  <r>
    <s v="JS56"/>
    <x v="1"/>
    <x v="2"/>
    <x v="3"/>
  </r>
  <r>
    <s v="JS460"/>
    <x v="2"/>
    <x v="2"/>
    <x v="2"/>
  </r>
  <r>
    <s v="JS412"/>
    <x v="1"/>
    <x v="2"/>
    <x v="3"/>
  </r>
  <r>
    <s v="JS412"/>
    <x v="2"/>
    <x v="2"/>
    <x v="3"/>
  </r>
  <r>
    <s v="JS461"/>
    <x v="2"/>
    <x v="2"/>
    <x v="1"/>
  </r>
  <r>
    <s v="JS411"/>
    <x v="1"/>
    <x v="2"/>
    <x v="3"/>
  </r>
  <r>
    <s v="JS411"/>
    <x v="2"/>
    <x v="2"/>
    <x v="3"/>
  </r>
  <r>
    <s v="JS463"/>
    <x v="2"/>
    <x v="2"/>
    <x v="2"/>
  </r>
  <r>
    <s v="JS49"/>
    <x v="1"/>
    <x v="2"/>
    <x v="2"/>
  </r>
  <r>
    <s v="JS49"/>
    <x v="2"/>
    <x v="2"/>
    <x v="2"/>
  </r>
  <r>
    <s v="JS62"/>
    <x v="2"/>
    <x v="2"/>
    <x v="2"/>
  </r>
  <r>
    <s v="JS339"/>
    <x v="1"/>
    <x v="2"/>
    <x v="2"/>
  </r>
  <r>
    <s v="JS339"/>
    <x v="2"/>
    <x v="2"/>
    <x v="2"/>
  </r>
  <r>
    <s v="JS359"/>
    <x v="1"/>
    <x v="2"/>
    <x v="2"/>
  </r>
  <r>
    <s v="JS359"/>
    <x v="2"/>
    <x v="2"/>
    <x v="2"/>
  </r>
  <r>
    <s v="JS175"/>
    <x v="2"/>
    <x v="2"/>
    <x v="2"/>
  </r>
  <r>
    <s v="JS5"/>
    <x v="1"/>
    <x v="2"/>
    <x v="3"/>
  </r>
  <r>
    <s v="JS5"/>
    <x v="2"/>
    <x v="2"/>
    <x v="3"/>
  </r>
  <r>
    <s v="JS275"/>
    <x v="1"/>
    <x v="2"/>
    <x v="3"/>
  </r>
  <r>
    <s v="JS275"/>
    <x v="2"/>
    <x v="2"/>
    <x v="3"/>
  </r>
  <r>
    <s v="JS228"/>
    <x v="1"/>
    <x v="2"/>
    <x v="3"/>
  </r>
  <r>
    <s v="JS313"/>
    <x v="2"/>
    <x v="2"/>
    <x v="2"/>
  </r>
  <r>
    <s v="JS387"/>
    <x v="1"/>
    <x v="2"/>
    <x v="3"/>
  </r>
  <r>
    <s v="JS387"/>
    <x v="2"/>
    <x v="2"/>
    <x v="3"/>
  </r>
  <r>
    <s v="JS456"/>
    <x v="2"/>
    <x v="2"/>
    <x v="1"/>
  </r>
  <r>
    <s v="JS462"/>
    <x v="2"/>
    <x v="2"/>
    <x v="1"/>
  </r>
  <r>
    <s v="JS471"/>
    <x v="2"/>
    <x v="2"/>
    <x v="1"/>
  </r>
  <r>
    <s v="JS298"/>
    <x v="2"/>
    <x v="2"/>
    <x v="2"/>
  </r>
  <r>
    <s v="JS457"/>
    <x v="2"/>
    <x v="2"/>
    <x v="4"/>
  </r>
  <r>
    <s v="JS470"/>
    <x v="2"/>
    <x v="2"/>
    <x v="4"/>
  </r>
  <r>
    <s v="JS473"/>
    <x v="2"/>
    <x v="2"/>
    <x v="3"/>
  </r>
  <r>
    <s v="JS474"/>
    <x v="2"/>
    <x v="2"/>
    <x v="3"/>
  </r>
  <r>
    <s v="JS475"/>
    <x v="2"/>
    <x v="2"/>
    <x v="3"/>
  </r>
  <r>
    <s v="JS143"/>
    <x v="2"/>
    <x v="2"/>
    <x v="3"/>
  </r>
  <r>
    <s v="JS161"/>
    <x v="2"/>
    <x v="2"/>
    <x v="1"/>
  </r>
  <r>
    <s v="JS106"/>
    <x v="2"/>
    <x v="2"/>
    <x v="1"/>
  </r>
  <r>
    <s v="JS321"/>
    <x v="2"/>
    <x v="2"/>
    <x v="1"/>
  </r>
  <r>
    <s v="JS388"/>
    <x v="2"/>
    <x v="2"/>
    <x v="2"/>
  </r>
  <r>
    <s v="JS389"/>
    <x v="2"/>
    <x v="2"/>
    <x v="2"/>
  </r>
  <r>
    <s v="JS294"/>
    <x v="2"/>
    <x v="2"/>
    <x v="2"/>
  </r>
  <r>
    <s v="JS443"/>
    <x v="2"/>
    <x v="2"/>
    <x v="3"/>
  </r>
  <r>
    <s v="JS442"/>
    <x v="2"/>
    <x v="2"/>
    <x v="3"/>
  </r>
  <r>
    <s v="JS488"/>
    <x v="2"/>
    <x v="2"/>
    <x v="2"/>
  </r>
  <r>
    <s v="JS489"/>
    <x v="2"/>
    <x v="2"/>
    <x v="2"/>
  </r>
  <r>
    <s v="JS490"/>
    <x v="2"/>
    <x v="2"/>
    <x v="3"/>
  </r>
  <r>
    <s v="JS502"/>
    <x v="2"/>
    <x v="2"/>
    <x v="2"/>
  </r>
  <r>
    <s v="JS520"/>
    <x v="2"/>
    <x v="2"/>
    <x v="2"/>
  </r>
  <r>
    <s v="JS521"/>
    <x v="2"/>
    <x v="2"/>
    <x v="2"/>
  </r>
  <r>
    <s v="JS522"/>
    <x v="2"/>
    <x v="2"/>
    <x v="2"/>
  </r>
  <r>
    <s v="JS195"/>
    <x v="11"/>
    <x v="2"/>
    <x v="1"/>
  </r>
  <r>
    <s v="JS412"/>
    <x v="11"/>
    <x v="2"/>
    <x v="3"/>
  </r>
  <r>
    <s v="JS411"/>
    <x v="11"/>
    <x v="2"/>
    <x v="3"/>
  </r>
  <r>
    <s v="JS421"/>
    <x v="11"/>
    <x v="2"/>
    <x v="3"/>
  </r>
  <r>
    <s v="JS11"/>
    <x v="11"/>
    <x v="2"/>
    <x v="2"/>
  </r>
  <r>
    <s v="JS203"/>
    <x v="11"/>
    <x v="2"/>
    <x v="3"/>
  </r>
  <r>
    <s v="JS150"/>
    <x v="11"/>
    <x v="2"/>
    <x v="1"/>
  </r>
  <r>
    <s v="JS476"/>
    <x v="11"/>
    <x v="2"/>
    <x v="1"/>
  </r>
  <r>
    <s v="JS357"/>
    <x v="11"/>
    <x v="2"/>
    <x v="1"/>
  </r>
  <r>
    <s v="JS134"/>
    <x v="11"/>
    <x v="2"/>
    <x v="1"/>
  </r>
  <r>
    <s v="JS173"/>
    <x v="11"/>
    <x v="2"/>
    <x v="1"/>
  </r>
  <r>
    <s v="JS225"/>
    <x v="11"/>
    <x v="2"/>
    <x v="2"/>
  </r>
  <r>
    <s v="JS351"/>
    <x v="11"/>
    <x v="2"/>
    <x v="3"/>
  </r>
  <r>
    <s v="JS313"/>
    <x v="11"/>
    <x v="2"/>
    <x v="2"/>
  </r>
  <r>
    <s v="JS339"/>
    <x v="11"/>
    <x v="2"/>
    <x v="2"/>
  </r>
  <r>
    <s v="JS456"/>
    <x v="11"/>
    <x v="2"/>
    <x v="1"/>
  </r>
  <r>
    <s v="JS236"/>
    <x v="11"/>
    <x v="2"/>
    <x v="1"/>
  </r>
  <r>
    <s v="JS462"/>
    <x v="11"/>
    <x v="2"/>
    <x v="1"/>
  </r>
  <r>
    <s v="JS455"/>
    <x v="11"/>
    <x v="2"/>
    <x v="1"/>
  </r>
  <r>
    <s v="JS271"/>
    <x v="11"/>
    <x v="2"/>
    <x v="3"/>
  </r>
  <r>
    <s v="JS78"/>
    <x v="11"/>
    <x v="2"/>
    <x v="3"/>
  </r>
  <r>
    <s v="JS240"/>
    <x v="11"/>
    <x v="2"/>
    <x v="1"/>
  </r>
  <r>
    <s v="JS99"/>
    <x v="11"/>
    <x v="2"/>
    <x v="1"/>
  </r>
  <r>
    <s v="JS450"/>
    <x v="11"/>
    <x v="2"/>
    <x v="1"/>
  </r>
  <r>
    <s v="JS114"/>
    <x v="11"/>
    <x v="2"/>
    <x v="1"/>
  </r>
  <r>
    <s v="JS321"/>
    <x v="11"/>
    <x v="2"/>
    <x v="1"/>
  </r>
  <r>
    <s v="JS106"/>
    <x v="11"/>
    <x v="2"/>
    <x v="1"/>
  </r>
  <r>
    <s v="JS404"/>
    <x v="11"/>
    <x v="2"/>
    <x v="1"/>
  </r>
  <r>
    <s v="JS12"/>
    <x v="11"/>
    <x v="2"/>
    <x v="1"/>
  </r>
  <r>
    <s v="JS301"/>
    <x v="11"/>
    <x v="2"/>
    <x v="1"/>
  </r>
  <r>
    <s v="JS160"/>
    <x v="11"/>
    <x v="2"/>
    <x v="2"/>
  </r>
  <r>
    <s v="JS367"/>
    <x v="11"/>
    <x v="2"/>
    <x v="2"/>
  </r>
  <r>
    <s v="JS472"/>
    <x v="11"/>
    <x v="2"/>
    <x v="4"/>
  </r>
  <r>
    <s v="JS457"/>
    <x v="11"/>
    <x v="2"/>
    <x v="4"/>
  </r>
  <r>
    <s v="JS179"/>
    <x v="11"/>
    <x v="2"/>
    <x v="2"/>
  </r>
  <r>
    <s v="JS180"/>
    <x v="11"/>
    <x v="2"/>
    <x v="1"/>
  </r>
  <r>
    <s v="JS144"/>
    <x v="11"/>
    <x v="2"/>
    <x v="2"/>
  </r>
  <r>
    <s v="JS316"/>
    <x v="11"/>
    <x v="2"/>
    <x v="2"/>
  </r>
  <r>
    <s v="JS139"/>
    <x v="11"/>
    <x v="2"/>
    <x v="2"/>
  </r>
  <r>
    <s v="JS216"/>
    <x v="11"/>
    <x v="2"/>
    <x v="2"/>
  </r>
  <r>
    <s v="JS218"/>
    <x v="11"/>
    <x v="2"/>
    <x v="2"/>
  </r>
  <r>
    <s v="JS237"/>
    <x v="11"/>
    <x v="2"/>
    <x v="2"/>
  </r>
  <r>
    <s v="JS293"/>
    <x v="11"/>
    <x v="2"/>
    <x v="3"/>
  </r>
  <r>
    <s v="JS82"/>
    <x v="11"/>
    <x v="2"/>
    <x v="1"/>
  </r>
  <r>
    <s v="JS167"/>
    <x v="11"/>
    <x v="2"/>
    <x v="1"/>
  </r>
  <r>
    <s v="JS102"/>
    <x v="11"/>
    <x v="2"/>
    <x v="2"/>
  </r>
  <r>
    <s v="JS467"/>
    <x v="11"/>
    <x v="2"/>
    <x v="2"/>
  </r>
  <r>
    <s v="JS282"/>
    <x v="11"/>
    <x v="2"/>
    <x v="2"/>
  </r>
  <r>
    <s v="JS294"/>
    <x v="11"/>
    <x v="2"/>
    <x v="2"/>
  </r>
  <r>
    <s v="JS459"/>
    <x v="11"/>
    <x v="2"/>
    <x v="2"/>
  </r>
  <r>
    <s v="JS186"/>
    <x v="11"/>
    <x v="2"/>
    <x v="2"/>
  </r>
  <r>
    <s v="JS185"/>
    <x v="11"/>
    <x v="2"/>
    <x v="2"/>
  </r>
  <r>
    <s v="JS303"/>
    <x v="11"/>
    <x v="2"/>
    <x v="2"/>
  </r>
  <r>
    <s v="JS360"/>
    <x v="11"/>
    <x v="2"/>
    <x v="2"/>
  </r>
  <r>
    <s v="JS122"/>
    <x v="11"/>
    <x v="2"/>
    <x v="2"/>
  </r>
  <r>
    <s v="JS92"/>
    <x v="11"/>
    <x v="2"/>
    <x v="2"/>
  </r>
  <r>
    <s v="JS162"/>
    <x v="11"/>
    <x v="2"/>
    <x v="1"/>
  </r>
  <r>
    <s v="JS67"/>
    <x v="11"/>
    <x v="2"/>
    <x v="3"/>
  </r>
  <r>
    <s v="JS453"/>
    <x v="11"/>
    <x v="2"/>
    <x v="1"/>
  </r>
  <r>
    <s v="JS275"/>
    <x v="11"/>
    <x v="2"/>
    <x v="3"/>
  </r>
  <r>
    <s v="JS298"/>
    <x v="11"/>
    <x v="2"/>
    <x v="2"/>
  </r>
  <r>
    <s v="JS84"/>
    <x v="11"/>
    <x v="2"/>
    <x v="3"/>
  </r>
  <r>
    <s v="JS311"/>
    <x v="11"/>
    <x v="2"/>
    <x v="3"/>
  </r>
  <r>
    <s v="JS120"/>
    <x v="11"/>
    <x v="2"/>
    <x v="1"/>
  </r>
  <r>
    <s v="JS283"/>
    <x v="11"/>
    <x v="2"/>
    <x v="2"/>
  </r>
  <r>
    <s v="JS284"/>
    <x v="11"/>
    <x v="2"/>
    <x v="2"/>
  </r>
  <r>
    <s v="JS29"/>
    <x v="11"/>
    <x v="2"/>
    <x v="3"/>
  </r>
  <r>
    <s v="JS324"/>
    <x v="11"/>
    <x v="2"/>
    <x v="3"/>
  </r>
  <r>
    <s v="JS96"/>
    <x v="11"/>
    <x v="2"/>
    <x v="1"/>
  </r>
  <r>
    <s v="JS226"/>
    <x v="11"/>
    <x v="2"/>
    <x v="3"/>
  </r>
  <r>
    <s v="JS384"/>
    <x v="11"/>
    <x v="2"/>
    <x v="1"/>
  </r>
  <r>
    <s v="JS190"/>
    <x v="11"/>
    <x v="2"/>
    <x v="1"/>
  </r>
  <r>
    <s v="JS65"/>
    <x v="11"/>
    <x v="2"/>
    <x v="2"/>
  </r>
  <r>
    <s v="JS242"/>
    <x v="11"/>
    <x v="2"/>
    <x v="1"/>
  </r>
  <r>
    <s v="JS469"/>
    <x v="11"/>
    <x v="2"/>
    <x v="1"/>
  </r>
  <r>
    <s v="JS251"/>
    <x v="11"/>
    <x v="2"/>
    <x v="3"/>
  </r>
  <r>
    <s v="JS198"/>
    <x v="11"/>
    <x v="2"/>
    <x v="3"/>
  </r>
  <r>
    <s v="JS18"/>
    <x v="11"/>
    <x v="2"/>
    <x v="2"/>
  </r>
  <r>
    <s v="JS112"/>
    <x v="11"/>
    <x v="2"/>
    <x v="2"/>
  </r>
  <r>
    <s v="JS448"/>
    <x v="11"/>
    <x v="2"/>
    <x v="2"/>
  </r>
  <r>
    <s v="JS227"/>
    <x v="11"/>
    <x v="2"/>
    <x v="3"/>
  </r>
  <r>
    <s v="JS451"/>
    <x v="11"/>
    <x v="2"/>
    <x v="1"/>
  </r>
  <r>
    <s v="JS468"/>
    <x v="11"/>
    <x v="2"/>
    <x v="2"/>
  </r>
  <r>
    <s v="JS465"/>
    <x v="11"/>
    <x v="2"/>
    <x v="1"/>
  </r>
  <r>
    <s v="JS277"/>
    <x v="11"/>
    <x v="2"/>
    <x v="3"/>
  </r>
  <r>
    <s v="JS290"/>
    <x v="11"/>
    <x v="2"/>
    <x v="3"/>
  </r>
  <r>
    <s v="JS291"/>
    <x v="11"/>
    <x v="2"/>
    <x v="3"/>
  </r>
  <r>
    <s v="JS428"/>
    <x v="11"/>
    <x v="2"/>
    <x v="2"/>
  </r>
  <r>
    <s v="JS466"/>
    <x v="11"/>
    <x v="2"/>
    <x v="2"/>
  </r>
  <r>
    <s v="JS374"/>
    <x v="11"/>
    <x v="2"/>
    <x v="1"/>
  </r>
  <r>
    <s v="JS141"/>
    <x v="11"/>
    <x v="2"/>
    <x v="2"/>
  </r>
  <r>
    <s v="JS161"/>
    <x v="11"/>
    <x v="2"/>
    <x v="1"/>
  </r>
  <r>
    <s v="JS116"/>
    <x v="11"/>
    <x v="2"/>
    <x v="1"/>
  </r>
  <r>
    <s v="JS201"/>
    <x v="11"/>
    <x v="2"/>
    <x v="1"/>
  </r>
  <r>
    <s v="JS461"/>
    <x v="11"/>
    <x v="2"/>
    <x v="1"/>
  </r>
  <r>
    <s v="JS430"/>
    <x v="11"/>
    <x v="2"/>
    <x v="1"/>
  </r>
  <r>
    <s v="JS343"/>
    <x v="11"/>
    <x v="2"/>
    <x v="1"/>
  </r>
  <r>
    <s v="JS270"/>
    <x v="11"/>
    <x v="2"/>
    <x v="1"/>
  </r>
  <r>
    <s v="JS196"/>
    <x v="11"/>
    <x v="2"/>
    <x v="1"/>
  </r>
  <r>
    <s v="JS474"/>
    <x v="11"/>
    <x v="2"/>
    <x v="3"/>
  </r>
  <r>
    <s v="JS475"/>
    <x v="11"/>
    <x v="2"/>
    <x v="3"/>
  </r>
  <r>
    <s v="JS234"/>
    <x v="11"/>
    <x v="2"/>
    <x v="1"/>
  </r>
  <r>
    <s v="JS434"/>
    <x v="11"/>
    <x v="2"/>
    <x v="2"/>
  </r>
  <r>
    <s v="JS471"/>
    <x v="11"/>
    <x v="2"/>
    <x v="1"/>
  </r>
  <r>
    <s v="JS86"/>
    <x v="11"/>
    <x v="2"/>
    <x v="2"/>
  </r>
  <r>
    <s v="JS458"/>
    <x v="11"/>
    <x v="2"/>
    <x v="2"/>
  </r>
  <r>
    <s v="JS379"/>
    <x v="11"/>
    <x v="2"/>
    <x v="1"/>
  </r>
  <r>
    <s v="JS217"/>
    <x v="11"/>
    <x v="2"/>
    <x v="1"/>
  </r>
  <r>
    <s v="JS477"/>
    <x v="11"/>
    <x v="2"/>
    <x v="3"/>
  </r>
  <r>
    <s v="JS478"/>
    <x v="11"/>
    <x v="2"/>
    <x v="2"/>
  </r>
  <r>
    <s v="JS479"/>
    <x v="11"/>
    <x v="2"/>
    <x v="2"/>
  </r>
  <r>
    <s v="JS393"/>
    <x v="11"/>
    <x v="2"/>
    <x v="1"/>
  </r>
  <r>
    <s v="JS480"/>
    <x v="11"/>
    <x v="2"/>
    <x v="1"/>
  </r>
  <r>
    <s v="JS310"/>
    <x v="11"/>
    <x v="2"/>
    <x v="1"/>
  </r>
  <r>
    <s v="JS108"/>
    <x v="11"/>
    <x v="2"/>
    <x v="1"/>
  </r>
  <r>
    <s v="JS442"/>
    <x v="11"/>
    <x v="2"/>
    <x v="3"/>
  </r>
  <r>
    <s v="JS443"/>
    <x v="11"/>
    <x v="2"/>
    <x v="3"/>
  </r>
  <r>
    <s v="JS262"/>
    <x v="11"/>
    <x v="2"/>
    <x v="2"/>
  </r>
  <r>
    <s v="JS437"/>
    <x v="11"/>
    <x v="2"/>
    <x v="2"/>
  </r>
  <r>
    <s v="JS199"/>
    <x v="11"/>
    <x v="2"/>
    <x v="3"/>
  </r>
  <r>
    <s v="JS93"/>
    <x v="11"/>
    <x v="2"/>
    <x v="3"/>
  </r>
  <r>
    <s v="JS5"/>
    <x v="11"/>
    <x v="2"/>
    <x v="3"/>
  </r>
  <r>
    <s v="JS175"/>
    <x v="11"/>
    <x v="2"/>
    <x v="2"/>
  </r>
  <r>
    <s v="JS14"/>
    <x v="11"/>
    <x v="2"/>
    <x v="2"/>
  </r>
  <r>
    <s v="JS128"/>
    <x v="11"/>
    <x v="2"/>
    <x v="2"/>
  </r>
  <r>
    <s v="JS27"/>
    <x v="11"/>
    <x v="2"/>
    <x v="2"/>
  </r>
  <r>
    <s v="JS365"/>
    <x v="11"/>
    <x v="2"/>
    <x v="2"/>
  </r>
  <r>
    <s v="JS446"/>
    <x v="11"/>
    <x v="2"/>
    <x v="1"/>
  </r>
  <r>
    <s v="JS449"/>
    <x v="11"/>
    <x v="2"/>
    <x v="2"/>
  </r>
  <r>
    <s v="JS460"/>
    <x v="11"/>
    <x v="2"/>
    <x v="2"/>
  </r>
  <r>
    <s v="JS62"/>
    <x v="11"/>
    <x v="2"/>
    <x v="2"/>
  </r>
  <r>
    <s v="JS388"/>
    <x v="11"/>
    <x v="2"/>
    <x v="2"/>
  </r>
  <r>
    <s v="JS389"/>
    <x v="11"/>
    <x v="2"/>
    <x v="2"/>
  </r>
  <r>
    <s v="JS75"/>
    <x v="11"/>
    <x v="2"/>
    <x v="2"/>
  </r>
  <r>
    <s v="JS463"/>
    <x v="11"/>
    <x v="2"/>
    <x v="2"/>
  </r>
  <r>
    <s v="JS473"/>
    <x v="11"/>
    <x v="2"/>
    <x v="3"/>
  </r>
  <r>
    <s v="JS143"/>
    <x v="11"/>
    <x v="2"/>
    <x v="3"/>
  </r>
  <r>
    <s v="JS39"/>
    <x v="11"/>
    <x v="2"/>
    <x v="1"/>
  </r>
  <r>
    <s v="JS115"/>
    <x v="11"/>
    <x v="2"/>
    <x v="3"/>
  </r>
  <r>
    <s v="JS488"/>
    <x v="11"/>
    <x v="2"/>
    <x v="2"/>
  </r>
  <r>
    <s v="JS109"/>
    <x v="11"/>
    <x v="2"/>
    <x v="1"/>
  </r>
  <r>
    <s v="JS348"/>
    <x v="11"/>
    <x v="2"/>
    <x v="1"/>
  </r>
  <r>
    <s v="JS520"/>
    <x v="11"/>
    <x v="2"/>
    <x v="2"/>
  </r>
  <r>
    <s v="JS530"/>
    <x v="11"/>
    <x v="2"/>
    <x v="2"/>
  </r>
  <r>
    <s v="JS412"/>
    <x v="3"/>
    <x v="2"/>
    <x v="3"/>
  </r>
  <r>
    <s v="JS411"/>
    <x v="3"/>
    <x v="2"/>
    <x v="3"/>
  </r>
  <r>
    <s v="JS11"/>
    <x v="3"/>
    <x v="2"/>
    <x v="2"/>
  </r>
  <r>
    <s v="JS150"/>
    <x v="3"/>
    <x v="2"/>
    <x v="1"/>
  </r>
  <r>
    <s v="JS343"/>
    <x v="3"/>
    <x v="2"/>
    <x v="1"/>
  </r>
  <r>
    <s v="JS348"/>
    <x v="3"/>
    <x v="2"/>
    <x v="1"/>
  </r>
  <r>
    <s v="JS109"/>
    <x v="3"/>
    <x v="2"/>
    <x v="1"/>
  </r>
  <r>
    <s v="JS234"/>
    <x v="3"/>
    <x v="2"/>
    <x v="1"/>
  </r>
  <r>
    <s v="JS404"/>
    <x v="3"/>
    <x v="2"/>
    <x v="1"/>
  </r>
  <r>
    <s v="JS270"/>
    <x v="3"/>
    <x v="2"/>
    <x v="1"/>
  </r>
  <r>
    <s v="JS337"/>
    <x v="3"/>
    <x v="2"/>
    <x v="3"/>
  </r>
  <r>
    <s v="JS374"/>
    <x v="3"/>
    <x v="2"/>
    <x v="1"/>
  </r>
  <r>
    <s v="JS12"/>
    <x v="3"/>
    <x v="2"/>
    <x v="1"/>
  </r>
  <r>
    <s v="JS186"/>
    <x v="3"/>
    <x v="2"/>
    <x v="2"/>
  </r>
  <r>
    <s v="JS185"/>
    <x v="3"/>
    <x v="2"/>
    <x v="2"/>
  </r>
  <r>
    <s v="JS294"/>
    <x v="3"/>
    <x v="2"/>
    <x v="2"/>
  </r>
  <r>
    <s v="JS453"/>
    <x v="3"/>
    <x v="2"/>
    <x v="1"/>
  </r>
  <r>
    <s v="JS1"/>
    <x v="3"/>
    <x v="2"/>
    <x v="1"/>
  </r>
  <r>
    <s v="JS99"/>
    <x v="3"/>
    <x v="2"/>
    <x v="1"/>
  </r>
  <r>
    <s v="JS18"/>
    <x v="3"/>
    <x v="2"/>
    <x v="2"/>
  </r>
  <r>
    <s v="JS393"/>
    <x v="3"/>
    <x v="2"/>
    <x v="1"/>
  </r>
  <r>
    <s v="JS480"/>
    <x v="3"/>
    <x v="2"/>
    <x v="1"/>
  </r>
  <r>
    <s v="JS310"/>
    <x v="3"/>
    <x v="2"/>
    <x v="1"/>
  </r>
  <r>
    <s v="JS301"/>
    <x v="3"/>
    <x v="2"/>
    <x v="1"/>
  </r>
  <r>
    <s v="JS481"/>
    <x v="3"/>
    <x v="2"/>
    <x v="3"/>
  </r>
  <r>
    <s v="JS461"/>
    <x v="3"/>
    <x v="2"/>
    <x v="1"/>
  </r>
  <r>
    <s v="JS450"/>
    <x v="3"/>
    <x v="2"/>
    <x v="1"/>
  </r>
  <r>
    <s v="JS116"/>
    <x v="3"/>
    <x v="2"/>
    <x v="1"/>
  </r>
  <r>
    <s v="JS476"/>
    <x v="3"/>
    <x v="2"/>
    <x v="1"/>
  </r>
  <r>
    <s v="JS201"/>
    <x v="3"/>
    <x v="2"/>
    <x v="1"/>
  </r>
  <r>
    <s v="JS108"/>
    <x v="3"/>
    <x v="2"/>
    <x v="1"/>
  </r>
  <r>
    <s v="JS195"/>
    <x v="3"/>
    <x v="2"/>
    <x v="1"/>
  </r>
  <r>
    <s v="JS262"/>
    <x v="3"/>
    <x v="2"/>
    <x v="2"/>
  </r>
  <r>
    <s v="JS472"/>
    <x v="3"/>
    <x v="2"/>
    <x v="4"/>
  </r>
  <r>
    <s v="JS167"/>
    <x v="3"/>
    <x v="2"/>
    <x v="1"/>
  </r>
  <r>
    <s v="JS162"/>
    <x v="3"/>
    <x v="2"/>
    <x v="1"/>
  </r>
  <r>
    <s v="JS430"/>
    <x v="3"/>
    <x v="2"/>
    <x v="1"/>
  </r>
  <r>
    <s v="JS474"/>
    <x v="3"/>
    <x v="2"/>
    <x v="3"/>
  </r>
  <r>
    <s v="JS475"/>
    <x v="3"/>
    <x v="2"/>
    <x v="3"/>
  </r>
  <r>
    <s v="JS168"/>
    <x v="3"/>
    <x v="2"/>
    <x v="3"/>
  </r>
  <r>
    <s v="JS227"/>
    <x v="3"/>
    <x v="2"/>
    <x v="3"/>
  </r>
  <r>
    <s v="JS451"/>
    <x v="3"/>
    <x v="2"/>
    <x v="1"/>
  </r>
  <r>
    <s v="JS482"/>
    <x v="3"/>
    <x v="2"/>
    <x v="1"/>
  </r>
  <r>
    <s v="JS483"/>
    <x v="3"/>
    <x v="2"/>
    <x v="1"/>
  </r>
  <r>
    <s v="JS282"/>
    <x v="3"/>
    <x v="2"/>
    <x v="2"/>
  </r>
  <r>
    <s v="JS340"/>
    <x v="3"/>
    <x v="2"/>
    <x v="2"/>
  </r>
  <r>
    <s v="JS240"/>
    <x v="3"/>
    <x v="2"/>
    <x v="1"/>
  </r>
  <r>
    <s v="JS462"/>
    <x v="3"/>
    <x v="2"/>
    <x v="1"/>
  </r>
  <r>
    <s v="JS161"/>
    <x v="3"/>
    <x v="2"/>
    <x v="1"/>
  </r>
  <r>
    <s v="JS442"/>
    <x v="3"/>
    <x v="2"/>
    <x v="3"/>
  </r>
  <r>
    <s v="JS443"/>
    <x v="3"/>
    <x v="2"/>
    <x v="3"/>
  </r>
  <r>
    <s v="JS484"/>
    <x v="3"/>
    <x v="2"/>
    <x v="1"/>
  </r>
  <r>
    <s v="JS485"/>
    <x v="3"/>
    <x v="2"/>
    <x v="3"/>
  </r>
  <r>
    <s v="JS486"/>
    <x v="3"/>
    <x v="2"/>
    <x v="2"/>
  </r>
  <r>
    <s v="JS487"/>
    <x v="3"/>
    <x v="2"/>
    <x v="2"/>
  </r>
  <r>
    <s v="JS491"/>
    <x v="3"/>
    <x v="2"/>
    <x v="2"/>
  </r>
  <r>
    <s v="JS492"/>
    <x v="3"/>
    <x v="2"/>
    <x v="2"/>
  </r>
  <r>
    <s v="JS493"/>
    <x v="3"/>
    <x v="2"/>
    <x v="1"/>
  </r>
  <r>
    <s v="JS65"/>
    <x v="3"/>
    <x v="2"/>
    <x v="2"/>
  </r>
  <r>
    <s v="JS236"/>
    <x v="3"/>
    <x v="2"/>
    <x v="1"/>
  </r>
  <r>
    <s v="JS217"/>
    <x v="3"/>
    <x v="2"/>
    <x v="1"/>
  </r>
  <r>
    <s v="JS468"/>
    <x v="3"/>
    <x v="2"/>
    <x v="2"/>
  </r>
  <r>
    <s v="JS465"/>
    <x v="3"/>
    <x v="2"/>
    <x v="1"/>
  </r>
  <r>
    <s v="JS367"/>
    <x v="3"/>
    <x v="2"/>
    <x v="2"/>
  </r>
  <r>
    <s v="JS428"/>
    <x v="3"/>
    <x v="2"/>
    <x v="2"/>
  </r>
  <r>
    <s v="JS318"/>
    <x v="3"/>
    <x v="2"/>
    <x v="2"/>
  </r>
  <r>
    <s v="JS203"/>
    <x v="3"/>
    <x v="2"/>
    <x v="3"/>
  </r>
  <r>
    <s v="JS277"/>
    <x v="3"/>
    <x v="2"/>
    <x v="3"/>
  </r>
  <r>
    <s v="JS290"/>
    <x v="3"/>
    <x v="2"/>
    <x v="3"/>
  </r>
  <r>
    <s v="JS291"/>
    <x v="3"/>
    <x v="2"/>
    <x v="3"/>
  </r>
  <r>
    <s v="JS73"/>
    <x v="3"/>
    <x v="2"/>
    <x v="3"/>
  </r>
  <r>
    <s v="JS421"/>
    <x v="3"/>
    <x v="2"/>
    <x v="3"/>
  </r>
  <r>
    <s v="JS473"/>
    <x v="3"/>
    <x v="2"/>
    <x v="3"/>
  </r>
  <r>
    <s v="JS283"/>
    <x v="3"/>
    <x v="2"/>
    <x v="2"/>
  </r>
  <r>
    <s v="JS284"/>
    <x v="3"/>
    <x v="2"/>
    <x v="2"/>
  </r>
  <r>
    <s v="JS479"/>
    <x v="3"/>
    <x v="2"/>
    <x v="2"/>
  </r>
  <r>
    <s v="JS226"/>
    <x v="3"/>
    <x v="2"/>
    <x v="3"/>
  </r>
  <r>
    <s v="JS242"/>
    <x v="3"/>
    <x v="2"/>
    <x v="1"/>
  </r>
  <r>
    <s v="JS86"/>
    <x v="3"/>
    <x v="2"/>
    <x v="2"/>
  </r>
  <r>
    <s v="JS84"/>
    <x v="3"/>
    <x v="2"/>
    <x v="3"/>
  </r>
  <r>
    <s v="JS237"/>
    <x v="3"/>
    <x v="2"/>
    <x v="2"/>
  </r>
  <r>
    <s v="JS478"/>
    <x v="3"/>
    <x v="2"/>
    <x v="2"/>
  </r>
  <r>
    <s v="JS62"/>
    <x v="3"/>
    <x v="2"/>
    <x v="2"/>
  </r>
  <r>
    <s v="JS94"/>
    <x v="3"/>
    <x v="2"/>
    <x v="1"/>
  </r>
  <r>
    <s v="JS153"/>
    <x v="3"/>
    <x v="2"/>
    <x v="3"/>
  </r>
  <r>
    <s v="JS458"/>
    <x v="3"/>
    <x v="2"/>
    <x v="2"/>
  </r>
  <r>
    <s v="JS170"/>
    <x v="3"/>
    <x v="2"/>
    <x v="2"/>
  </r>
  <r>
    <s v="JS466"/>
    <x v="3"/>
    <x v="2"/>
    <x v="2"/>
  </r>
  <r>
    <s v="JS279"/>
    <x v="3"/>
    <x v="2"/>
    <x v="2"/>
  </r>
  <r>
    <s v="JS278"/>
    <x v="3"/>
    <x v="2"/>
    <x v="2"/>
  </r>
  <r>
    <s v="JS280"/>
    <x v="3"/>
    <x v="2"/>
    <x v="2"/>
  </r>
  <r>
    <s v="JS344"/>
    <x v="3"/>
    <x v="2"/>
    <x v="2"/>
  </r>
  <r>
    <s v="JS49"/>
    <x v="3"/>
    <x v="2"/>
    <x v="2"/>
  </r>
  <r>
    <s v="JS489"/>
    <x v="3"/>
    <x v="2"/>
    <x v="2"/>
  </r>
  <r>
    <s v="JS141"/>
    <x v="3"/>
    <x v="2"/>
    <x v="2"/>
  </r>
  <r>
    <s v="JS75"/>
    <x v="3"/>
    <x v="2"/>
    <x v="2"/>
  </r>
  <r>
    <s v="JS437"/>
    <x v="3"/>
    <x v="2"/>
    <x v="2"/>
  </r>
  <r>
    <s v="JS336"/>
    <x v="3"/>
    <x v="2"/>
    <x v="2"/>
  </r>
  <r>
    <s v="JS122"/>
    <x v="3"/>
    <x v="2"/>
    <x v="2"/>
  </r>
  <r>
    <s v="JS92"/>
    <x v="3"/>
    <x v="2"/>
    <x v="2"/>
  </r>
  <r>
    <s v="JS443"/>
    <x v="3"/>
    <x v="2"/>
    <x v="3"/>
  </r>
  <r>
    <s v="JS442"/>
    <x v="3"/>
    <x v="2"/>
    <x v="3"/>
  </r>
  <r>
    <s v="JS27"/>
    <x v="3"/>
    <x v="2"/>
    <x v="2"/>
  </r>
  <r>
    <s v="JS303"/>
    <x v="3"/>
    <x v="2"/>
    <x v="2"/>
  </r>
  <r>
    <s v="JS360"/>
    <x v="3"/>
    <x v="2"/>
    <x v="2"/>
  </r>
  <r>
    <s v="JS120"/>
    <x v="3"/>
    <x v="2"/>
    <x v="1"/>
  </r>
  <r>
    <s v="JS271"/>
    <x v="3"/>
    <x v="2"/>
    <x v="3"/>
  </r>
  <r>
    <s v="JS82"/>
    <x v="3"/>
    <x v="2"/>
    <x v="1"/>
  </r>
  <r>
    <s v="JS298"/>
    <x v="3"/>
    <x v="2"/>
    <x v="2"/>
  </r>
  <r>
    <s v="JS311"/>
    <x v="3"/>
    <x v="2"/>
    <x v="3"/>
  </r>
  <r>
    <s v="JS175"/>
    <x v="3"/>
    <x v="2"/>
    <x v="2"/>
  </r>
  <r>
    <s v="JS14"/>
    <x v="3"/>
    <x v="2"/>
    <x v="2"/>
  </r>
  <r>
    <s v="JS198"/>
    <x v="3"/>
    <x v="2"/>
    <x v="3"/>
  </r>
  <r>
    <s v="JS251"/>
    <x v="3"/>
    <x v="2"/>
    <x v="3"/>
  </r>
  <r>
    <s v="JS96"/>
    <x v="3"/>
    <x v="2"/>
    <x v="1"/>
  </r>
  <r>
    <s v="JS29"/>
    <x v="3"/>
    <x v="2"/>
    <x v="3"/>
  </r>
  <r>
    <s v="JS321"/>
    <x v="3"/>
    <x v="2"/>
    <x v="1"/>
  </r>
  <r>
    <s v="JS106"/>
    <x v="3"/>
    <x v="2"/>
    <x v="1"/>
  </r>
  <r>
    <s v="JS351"/>
    <x v="3"/>
    <x v="2"/>
    <x v="3"/>
  </r>
  <r>
    <s v="JS293"/>
    <x v="3"/>
    <x v="2"/>
    <x v="3"/>
  </r>
  <r>
    <s v="JS39"/>
    <x v="3"/>
    <x v="2"/>
    <x v="1"/>
  </r>
  <r>
    <s v="JS115"/>
    <x v="3"/>
    <x v="2"/>
    <x v="3"/>
  </r>
  <r>
    <s v="JS316"/>
    <x v="3"/>
    <x v="2"/>
    <x v="2"/>
  </r>
  <r>
    <s v="JS144"/>
    <x v="3"/>
    <x v="2"/>
    <x v="2"/>
  </r>
  <r>
    <s v="JS114"/>
    <x v="3"/>
    <x v="2"/>
    <x v="1"/>
  </r>
  <r>
    <s v="JS67"/>
    <x v="3"/>
    <x v="2"/>
    <x v="3"/>
  </r>
  <r>
    <s v="JS446"/>
    <x v="3"/>
    <x v="2"/>
    <x v="1"/>
  </r>
  <r>
    <s v="JS324"/>
    <x v="3"/>
    <x v="2"/>
    <x v="3"/>
  </r>
  <r>
    <s v="JS488"/>
    <x v="3"/>
    <x v="2"/>
    <x v="2"/>
  </r>
  <r>
    <s v="JS460"/>
    <x v="3"/>
    <x v="2"/>
    <x v="2"/>
  </r>
  <r>
    <s v="JS449"/>
    <x v="3"/>
    <x v="2"/>
    <x v="2"/>
  </r>
  <r>
    <s v="JS112"/>
    <x v="3"/>
    <x v="2"/>
    <x v="2"/>
  </r>
  <r>
    <s v="JS459"/>
    <x v="3"/>
    <x v="2"/>
    <x v="2"/>
  </r>
  <r>
    <s v="JS463"/>
    <x v="3"/>
    <x v="2"/>
    <x v="2"/>
  </r>
  <r>
    <s v="JS180"/>
    <x v="3"/>
    <x v="2"/>
    <x v="1"/>
  </r>
  <r>
    <s v="JS457"/>
    <x v="3"/>
    <x v="2"/>
    <x v="4"/>
  </r>
  <r>
    <s v="JS179"/>
    <x v="3"/>
    <x v="2"/>
    <x v="2"/>
  </r>
  <r>
    <s v="JS78"/>
    <x v="3"/>
    <x v="2"/>
    <x v="3"/>
  </r>
  <r>
    <s v="JS339"/>
    <x v="3"/>
    <x v="2"/>
    <x v="2"/>
  </r>
  <r>
    <s v="JS313"/>
    <x v="3"/>
    <x v="2"/>
    <x v="2"/>
  </r>
  <r>
    <s v="JS210"/>
    <x v="3"/>
    <x v="2"/>
    <x v="2"/>
  </r>
  <r>
    <s v="JS93"/>
    <x v="3"/>
    <x v="2"/>
    <x v="3"/>
  </r>
  <r>
    <s v="JS5"/>
    <x v="3"/>
    <x v="2"/>
    <x v="3"/>
  </r>
  <r>
    <s v="JS379"/>
    <x v="3"/>
    <x v="2"/>
    <x v="1"/>
  </r>
  <r>
    <s v="JS351"/>
    <x v="3"/>
    <x v="2"/>
    <x v="3"/>
  </r>
  <r>
    <s v="JS225"/>
    <x v="3"/>
    <x v="2"/>
    <x v="2"/>
  </r>
  <r>
    <s v="JS467"/>
    <x v="3"/>
    <x v="2"/>
    <x v="2"/>
  </r>
  <r>
    <s v="JS102"/>
    <x v="3"/>
    <x v="2"/>
    <x v="2"/>
  </r>
  <r>
    <s v="JS415"/>
    <x v="3"/>
    <x v="2"/>
    <x v="3"/>
  </r>
  <r>
    <s v="JS387"/>
    <x v="3"/>
    <x v="2"/>
    <x v="3"/>
  </r>
  <r>
    <s v="JS499"/>
    <x v="3"/>
    <x v="2"/>
    <x v="2"/>
  </r>
  <r>
    <s v="JS501"/>
    <x v="3"/>
    <x v="2"/>
    <x v="2"/>
  </r>
  <r>
    <s v="JS502"/>
    <x v="3"/>
    <x v="2"/>
    <x v="2"/>
  </r>
  <r>
    <s v="JS503"/>
    <x v="3"/>
    <x v="2"/>
    <x v="2"/>
  </r>
  <r>
    <s v="JS504"/>
    <x v="3"/>
    <x v="2"/>
    <x v="2"/>
  </r>
  <r>
    <s v="JS199"/>
    <x v="3"/>
    <x v="2"/>
    <x v="3"/>
  </r>
  <r>
    <s v="JS490"/>
    <x v="3"/>
    <x v="2"/>
    <x v="3"/>
  </r>
  <r>
    <s v="JS477"/>
    <x v="3"/>
    <x v="2"/>
    <x v="3"/>
  </r>
  <r>
    <s v="JS173"/>
    <x v="3"/>
    <x v="2"/>
    <x v="1"/>
  </r>
  <r>
    <s v="JS134"/>
    <x v="3"/>
    <x v="2"/>
    <x v="1"/>
  </r>
  <r>
    <s v="JS128"/>
    <x v="3"/>
    <x v="2"/>
    <x v="2"/>
  </r>
  <r>
    <s v="JS412"/>
    <x v="4"/>
    <x v="2"/>
    <x v="3"/>
  </r>
  <r>
    <s v="JS411"/>
    <x v="4"/>
    <x v="2"/>
    <x v="3"/>
  </r>
  <r>
    <s v="JS11"/>
    <x v="4"/>
    <x v="2"/>
    <x v="2"/>
  </r>
  <r>
    <s v="JS108"/>
    <x v="4"/>
    <x v="2"/>
    <x v="1"/>
  </r>
  <r>
    <s v="JS494"/>
    <x v="4"/>
    <x v="2"/>
    <x v="2"/>
  </r>
  <r>
    <s v="JS495"/>
    <x v="4"/>
    <x v="2"/>
    <x v="3"/>
  </r>
  <r>
    <s v="JS496"/>
    <x v="4"/>
    <x v="2"/>
    <x v="3"/>
  </r>
  <r>
    <s v="JS497"/>
    <x v="4"/>
    <x v="2"/>
    <x v="1"/>
  </r>
  <r>
    <s v="JS498"/>
    <x v="4"/>
    <x v="2"/>
    <x v="3"/>
  </r>
  <r>
    <s v="JS500"/>
    <x v="4"/>
    <x v="2"/>
    <x v="2"/>
  </r>
  <r>
    <s v="JS277"/>
    <x v="4"/>
    <x v="2"/>
    <x v="3"/>
  </r>
  <r>
    <s v="JS291"/>
    <x v="4"/>
    <x v="2"/>
    <x v="3"/>
  </r>
  <r>
    <s v="JS290"/>
    <x v="4"/>
    <x v="2"/>
    <x v="3"/>
  </r>
  <r>
    <s v="JS186"/>
    <x v="4"/>
    <x v="2"/>
    <x v="2"/>
  </r>
  <r>
    <s v="JS185"/>
    <x v="4"/>
    <x v="2"/>
    <x v="2"/>
  </r>
  <r>
    <s v="JS499"/>
    <x v="4"/>
    <x v="2"/>
    <x v="2"/>
  </r>
  <r>
    <s v="JS492"/>
    <x v="4"/>
    <x v="2"/>
    <x v="2"/>
  </r>
  <r>
    <s v="JS460"/>
    <x v="4"/>
    <x v="2"/>
    <x v="2"/>
  </r>
  <r>
    <s v="JS449"/>
    <x v="4"/>
    <x v="2"/>
    <x v="2"/>
  </r>
  <r>
    <s v="JS504"/>
    <x v="4"/>
    <x v="2"/>
    <x v="2"/>
  </r>
  <r>
    <s v="JS86"/>
    <x v="4"/>
    <x v="2"/>
    <x v="2"/>
  </r>
  <r>
    <s v="JS367"/>
    <x v="4"/>
    <x v="2"/>
    <x v="2"/>
  </r>
  <r>
    <s v="JS344"/>
    <x v="4"/>
    <x v="2"/>
    <x v="2"/>
  </r>
  <r>
    <s v="JS278"/>
    <x v="4"/>
    <x v="2"/>
    <x v="2"/>
  </r>
  <r>
    <s v="JS280"/>
    <x v="4"/>
    <x v="2"/>
    <x v="2"/>
  </r>
  <r>
    <s v="JS96"/>
    <x v="4"/>
    <x v="2"/>
    <x v="1"/>
  </r>
  <r>
    <s v="JS360"/>
    <x v="4"/>
    <x v="2"/>
    <x v="2"/>
  </r>
  <r>
    <s v="JS303"/>
    <x v="4"/>
    <x v="2"/>
    <x v="2"/>
  </r>
  <r>
    <s v="JS336"/>
    <x v="4"/>
    <x v="2"/>
    <x v="2"/>
  </r>
  <r>
    <s v="JS237"/>
    <x v="4"/>
    <x v="2"/>
    <x v="2"/>
  </r>
  <r>
    <s v="JS437"/>
    <x v="4"/>
    <x v="2"/>
    <x v="2"/>
  </r>
  <r>
    <s v="JS486"/>
    <x v="4"/>
    <x v="2"/>
    <x v="2"/>
  </r>
  <r>
    <s v="JS487"/>
    <x v="4"/>
    <x v="2"/>
    <x v="2"/>
  </r>
  <r>
    <s v="JS160"/>
    <x v="4"/>
    <x v="2"/>
    <x v="2"/>
  </r>
  <r>
    <s v="JS501"/>
    <x v="4"/>
    <x v="2"/>
    <x v="2"/>
  </r>
  <r>
    <s v="JS73"/>
    <x v="4"/>
    <x v="2"/>
    <x v="3"/>
  </r>
  <r>
    <s v="JS175"/>
    <x v="4"/>
    <x v="2"/>
    <x v="2"/>
  </r>
  <r>
    <s v="JS404"/>
    <x v="4"/>
    <x v="2"/>
    <x v="1"/>
  </r>
  <r>
    <s v="JS428"/>
    <x v="4"/>
    <x v="2"/>
    <x v="2"/>
  </r>
  <r>
    <s v="JS318"/>
    <x v="4"/>
    <x v="2"/>
    <x v="2"/>
  </r>
  <r>
    <s v="JS479"/>
    <x v="4"/>
    <x v="2"/>
    <x v="2"/>
  </r>
  <r>
    <s v="JS469"/>
    <x v="4"/>
    <x v="2"/>
    <x v="1"/>
  </r>
  <r>
    <s v="JS93"/>
    <x v="4"/>
    <x v="2"/>
    <x v="3"/>
  </r>
  <r>
    <s v="JS203"/>
    <x v="4"/>
    <x v="2"/>
    <x v="3"/>
  </r>
  <r>
    <s v="JS78"/>
    <x v="4"/>
    <x v="2"/>
    <x v="3"/>
  </r>
  <r>
    <s v="JS84"/>
    <x v="4"/>
    <x v="2"/>
    <x v="3"/>
  </r>
  <r>
    <s v="JS167"/>
    <x v="4"/>
    <x v="2"/>
    <x v="1"/>
  </r>
  <r>
    <s v="JS374"/>
    <x v="4"/>
    <x v="2"/>
    <x v="1"/>
  </r>
  <r>
    <s v="JS271"/>
    <x v="4"/>
    <x v="2"/>
    <x v="3"/>
  </r>
  <r>
    <s v="JS227"/>
    <x v="4"/>
    <x v="2"/>
    <x v="3"/>
  </r>
  <r>
    <s v="JS106"/>
    <x v="4"/>
    <x v="2"/>
    <x v="1"/>
  </r>
  <r>
    <s v="JS481"/>
    <x v="4"/>
    <x v="2"/>
    <x v="3"/>
  </r>
  <r>
    <s v="JS485"/>
    <x v="4"/>
    <x v="2"/>
    <x v="3"/>
  </r>
  <r>
    <s v="JS324"/>
    <x v="4"/>
    <x v="2"/>
    <x v="3"/>
  </r>
  <r>
    <s v="JS337"/>
    <x v="4"/>
    <x v="2"/>
    <x v="3"/>
  </r>
  <r>
    <s v="JS199"/>
    <x v="4"/>
    <x v="2"/>
    <x v="3"/>
  </r>
  <r>
    <s v="JS112"/>
    <x v="4"/>
    <x v="2"/>
    <x v="2"/>
  </r>
  <r>
    <s v="JS251"/>
    <x v="4"/>
    <x v="2"/>
    <x v="3"/>
  </r>
  <r>
    <s v="JS198"/>
    <x v="4"/>
    <x v="2"/>
    <x v="3"/>
  </r>
  <r>
    <s v="JS415"/>
    <x v="4"/>
    <x v="2"/>
    <x v="3"/>
  </r>
  <r>
    <s v="JS387"/>
    <x v="4"/>
    <x v="2"/>
    <x v="3"/>
  </r>
  <r>
    <s v="JS473"/>
    <x v="4"/>
    <x v="2"/>
    <x v="3"/>
  </r>
  <r>
    <s v="JS14"/>
    <x v="4"/>
    <x v="2"/>
    <x v="2"/>
  </r>
  <r>
    <s v="JS421"/>
    <x v="4"/>
    <x v="2"/>
    <x v="3"/>
  </r>
  <r>
    <s v="JS351"/>
    <x v="4"/>
    <x v="2"/>
    <x v="3"/>
  </r>
  <r>
    <s v="JS311"/>
    <x v="4"/>
    <x v="2"/>
    <x v="3"/>
  </r>
  <r>
    <s v="JS179"/>
    <x v="4"/>
    <x v="2"/>
    <x v="2"/>
  </r>
  <r>
    <s v="JS180"/>
    <x v="4"/>
    <x v="2"/>
    <x v="1"/>
  </r>
  <r>
    <s v="JS457"/>
    <x v="4"/>
    <x v="2"/>
    <x v="4"/>
  </r>
  <r>
    <s v="JS67"/>
    <x v="4"/>
    <x v="2"/>
    <x v="3"/>
  </r>
  <r>
    <s v="JS143"/>
    <x v="4"/>
    <x v="2"/>
    <x v="3"/>
  </r>
  <r>
    <s v="JS216"/>
    <x v="4"/>
    <x v="2"/>
    <x v="2"/>
  </r>
  <r>
    <s v="JS218"/>
    <x v="4"/>
    <x v="2"/>
    <x v="2"/>
  </r>
  <r>
    <s v="JS459"/>
    <x v="4"/>
    <x v="2"/>
    <x v="2"/>
  </r>
  <r>
    <s v="JS462"/>
    <x v="4"/>
    <x v="2"/>
    <x v="1"/>
  </r>
  <r>
    <s v="JS456"/>
    <x v="4"/>
    <x v="2"/>
    <x v="1"/>
  </r>
  <r>
    <s v="JS225"/>
    <x v="4"/>
    <x v="2"/>
    <x v="2"/>
  </r>
  <r>
    <s v="JS92"/>
    <x v="4"/>
    <x v="2"/>
    <x v="2"/>
  </r>
  <r>
    <s v="JS122"/>
    <x v="4"/>
    <x v="2"/>
    <x v="2"/>
  </r>
  <r>
    <s v="JS463"/>
    <x v="4"/>
    <x v="2"/>
    <x v="2"/>
  </r>
  <r>
    <s v="JS153"/>
    <x v="4"/>
    <x v="2"/>
    <x v="3"/>
  </r>
  <r>
    <s v="JS475"/>
    <x v="4"/>
    <x v="2"/>
    <x v="3"/>
  </r>
  <r>
    <s v="JS474"/>
    <x v="4"/>
    <x v="2"/>
    <x v="3"/>
  </r>
  <r>
    <s v="JS94"/>
    <x v="4"/>
    <x v="2"/>
    <x v="1"/>
  </r>
  <r>
    <s v="JS466"/>
    <x v="4"/>
    <x v="2"/>
    <x v="2"/>
  </r>
  <r>
    <s v="JS294"/>
    <x v="4"/>
    <x v="2"/>
    <x v="2"/>
  </r>
  <r>
    <s v="JS453"/>
    <x v="4"/>
    <x v="2"/>
    <x v="1"/>
  </r>
  <r>
    <s v="JS109"/>
    <x v="4"/>
    <x v="2"/>
    <x v="1"/>
  </r>
  <r>
    <s v="JS298"/>
    <x v="4"/>
    <x v="2"/>
    <x v="2"/>
  </r>
  <r>
    <s v="JS226"/>
    <x v="4"/>
    <x v="2"/>
    <x v="3"/>
  </r>
  <r>
    <s v="JS321"/>
    <x v="4"/>
    <x v="2"/>
    <x v="1"/>
  </r>
  <r>
    <s v="JS270"/>
    <x v="4"/>
    <x v="2"/>
    <x v="1"/>
  </r>
  <r>
    <s v="JS357"/>
    <x v="4"/>
    <x v="2"/>
    <x v="1"/>
  </r>
  <r>
    <s v="JS293"/>
    <x v="4"/>
    <x v="2"/>
    <x v="3"/>
  </r>
  <r>
    <s v="JS450"/>
    <x v="4"/>
    <x v="2"/>
    <x v="1"/>
  </r>
  <r>
    <s v="JS39"/>
    <x v="4"/>
    <x v="2"/>
    <x v="1"/>
  </r>
  <r>
    <s v="JS115"/>
    <x v="4"/>
    <x v="2"/>
    <x v="3"/>
  </r>
  <r>
    <s v="JS451"/>
    <x v="4"/>
    <x v="2"/>
    <x v="1"/>
  </r>
  <r>
    <s v="JS217"/>
    <x v="4"/>
    <x v="2"/>
    <x v="1"/>
  </r>
  <r>
    <s v="JS310"/>
    <x v="4"/>
    <x v="2"/>
    <x v="1"/>
  </r>
  <r>
    <s v="JS240"/>
    <x v="4"/>
    <x v="2"/>
    <x v="1"/>
  </r>
  <r>
    <s v="JS242"/>
    <x v="4"/>
    <x v="2"/>
    <x v="1"/>
  </r>
  <r>
    <s v="JS29"/>
    <x v="4"/>
    <x v="2"/>
    <x v="3"/>
  </r>
  <r>
    <s v="JS120"/>
    <x v="4"/>
    <x v="2"/>
    <x v="1"/>
  </r>
  <r>
    <s v="JS472"/>
    <x v="4"/>
    <x v="2"/>
    <x v="4"/>
  </r>
  <r>
    <s v="JS236"/>
    <x v="4"/>
    <x v="2"/>
    <x v="1"/>
  </r>
  <r>
    <s v="JS18"/>
    <x v="4"/>
    <x v="2"/>
    <x v="2"/>
  </r>
  <r>
    <s v="JS461"/>
    <x v="4"/>
    <x v="2"/>
    <x v="1"/>
  </r>
  <r>
    <s v="JS162"/>
    <x v="4"/>
    <x v="2"/>
    <x v="1"/>
  </r>
  <r>
    <s v="JS430"/>
    <x v="4"/>
    <x v="2"/>
    <x v="1"/>
  </r>
  <r>
    <s v="JS1"/>
    <x v="4"/>
    <x v="2"/>
    <x v="1"/>
  </r>
  <r>
    <s v="JS150"/>
    <x v="4"/>
    <x v="2"/>
    <x v="1"/>
  </r>
  <r>
    <s v="JS196"/>
    <x v="4"/>
    <x v="2"/>
    <x v="1"/>
  </r>
  <r>
    <s v="JS343"/>
    <x v="4"/>
    <x v="2"/>
    <x v="1"/>
  </r>
  <r>
    <s v="JS234"/>
    <x v="4"/>
    <x v="2"/>
    <x v="1"/>
  </r>
  <r>
    <s v="JS201"/>
    <x v="4"/>
    <x v="2"/>
    <x v="1"/>
  </r>
  <r>
    <s v="JS116"/>
    <x v="4"/>
    <x v="2"/>
    <x v="1"/>
  </r>
  <r>
    <s v="JS12"/>
    <x v="4"/>
    <x v="2"/>
    <x v="1"/>
  </r>
  <r>
    <s v="JS468"/>
    <x v="4"/>
    <x v="2"/>
    <x v="2"/>
  </r>
  <r>
    <s v="JS465"/>
    <x v="4"/>
    <x v="2"/>
    <x v="1"/>
  </r>
  <r>
    <s v="JS196"/>
    <x v="4"/>
    <x v="2"/>
    <x v="1"/>
  </r>
  <r>
    <s v="JS313"/>
    <x v="4"/>
    <x v="2"/>
    <x v="2"/>
  </r>
  <r>
    <s v="JS339"/>
    <x v="4"/>
    <x v="2"/>
    <x v="2"/>
  </r>
  <r>
    <s v="JS283"/>
    <x v="4"/>
    <x v="2"/>
    <x v="2"/>
  </r>
  <r>
    <s v="JS284"/>
    <x v="4"/>
    <x v="2"/>
    <x v="2"/>
  </r>
  <r>
    <s v="JS144"/>
    <x v="4"/>
    <x v="2"/>
    <x v="2"/>
  </r>
  <r>
    <s v="JS139"/>
    <x v="4"/>
    <x v="2"/>
    <x v="2"/>
  </r>
  <r>
    <s v="JS316"/>
    <x v="4"/>
    <x v="2"/>
    <x v="2"/>
  </r>
  <r>
    <s v="JS478"/>
    <x v="4"/>
    <x v="2"/>
    <x v="2"/>
  </r>
  <r>
    <s v="JS489"/>
    <x v="4"/>
    <x v="2"/>
    <x v="2"/>
  </r>
  <r>
    <s v="JS141"/>
    <x v="4"/>
    <x v="2"/>
    <x v="2"/>
  </r>
  <r>
    <s v="JS434"/>
    <x v="4"/>
    <x v="2"/>
    <x v="2"/>
  </r>
  <r>
    <s v="JS476"/>
    <x v="4"/>
    <x v="2"/>
    <x v="1"/>
  </r>
  <r>
    <s v="JS483"/>
    <x v="4"/>
    <x v="2"/>
    <x v="1"/>
  </r>
  <r>
    <s v="JS173"/>
    <x v="4"/>
    <x v="2"/>
    <x v="1"/>
  </r>
  <r>
    <s v="JS134"/>
    <x v="4"/>
    <x v="2"/>
    <x v="1"/>
  </r>
  <r>
    <s v="JS490"/>
    <x v="4"/>
    <x v="2"/>
    <x v="3"/>
  </r>
  <r>
    <s v="JS477"/>
    <x v="4"/>
    <x v="2"/>
    <x v="3"/>
  </r>
  <r>
    <s v="JS493"/>
    <x v="4"/>
    <x v="2"/>
    <x v="1"/>
  </r>
  <r>
    <s v="JS161"/>
    <x v="4"/>
    <x v="2"/>
    <x v="1"/>
  </r>
  <r>
    <s v="JS195"/>
    <x v="4"/>
    <x v="2"/>
    <x v="1"/>
  </r>
  <r>
    <s v="JS484"/>
    <x v="4"/>
    <x v="2"/>
    <x v="1"/>
  </r>
  <r>
    <s v="JS393"/>
    <x v="4"/>
    <x v="2"/>
    <x v="1"/>
  </r>
  <r>
    <s v="JS482"/>
    <x v="4"/>
    <x v="2"/>
    <x v="1"/>
  </r>
  <r>
    <s v="JS442"/>
    <x v="4"/>
    <x v="2"/>
    <x v="3"/>
  </r>
  <r>
    <s v="JS443"/>
    <x v="4"/>
    <x v="2"/>
    <x v="3"/>
  </r>
  <r>
    <s v="JS348"/>
    <x v="4"/>
    <x v="2"/>
    <x v="1"/>
  </r>
  <r>
    <s v="JS99"/>
    <x v="4"/>
    <x v="2"/>
    <x v="1"/>
  </r>
  <r>
    <s v="JS505"/>
    <x v="4"/>
    <x v="2"/>
    <x v="1"/>
  </r>
  <r>
    <s v="JS506"/>
    <x v="4"/>
    <x v="2"/>
    <x v="3"/>
  </r>
  <r>
    <s v="JS507"/>
    <x v="4"/>
    <x v="2"/>
    <x v="2"/>
  </r>
  <r>
    <s v="JS511"/>
    <x v="4"/>
    <x v="2"/>
    <x v="1"/>
  </r>
  <r>
    <s v="JS512"/>
    <x v="4"/>
    <x v="2"/>
    <x v="1"/>
  </r>
  <r>
    <s v="JS27"/>
    <x v="4"/>
    <x v="2"/>
    <x v="2"/>
  </r>
  <r>
    <s v="JS75"/>
    <x v="4"/>
    <x v="2"/>
    <x v="2"/>
  </r>
  <r>
    <s v="JS503"/>
    <x v="4"/>
    <x v="2"/>
    <x v="2"/>
  </r>
  <r>
    <s v="JS110"/>
    <x v="4"/>
    <x v="2"/>
    <x v="2"/>
  </r>
  <r>
    <s v="JS301"/>
    <x v="4"/>
    <x v="2"/>
    <x v="1"/>
  </r>
  <r>
    <s v="JS11"/>
    <x v="5"/>
    <x v="2"/>
    <x v="2"/>
  </r>
  <r>
    <s v="JS59"/>
    <x v="5"/>
    <x v="2"/>
    <x v="1"/>
  </r>
  <r>
    <s v="JS508"/>
    <x v="5"/>
    <x v="2"/>
    <x v="1"/>
  </r>
  <r>
    <s v="JS509"/>
    <x v="5"/>
    <x v="2"/>
    <x v="1"/>
  </r>
  <r>
    <s v="JS510"/>
    <x v="5"/>
    <x v="2"/>
    <x v="2"/>
  </r>
  <r>
    <s v="JS494"/>
    <x v="5"/>
    <x v="2"/>
    <x v="2"/>
  </r>
  <r>
    <s v="JS507"/>
    <x v="5"/>
    <x v="2"/>
    <x v="2"/>
  </r>
  <r>
    <s v="JS501"/>
    <x v="5"/>
    <x v="2"/>
    <x v="2"/>
  </r>
  <r>
    <s v="JS160"/>
    <x v="5"/>
    <x v="2"/>
    <x v="2"/>
  </r>
  <r>
    <s v="JS360"/>
    <x v="5"/>
    <x v="2"/>
    <x v="2"/>
  </r>
  <r>
    <s v="JS303"/>
    <x v="5"/>
    <x v="2"/>
    <x v="2"/>
  </r>
  <r>
    <s v="JS339"/>
    <x v="5"/>
    <x v="2"/>
    <x v="2"/>
  </r>
  <r>
    <s v="JS144"/>
    <x v="5"/>
    <x v="2"/>
    <x v="2"/>
  </r>
  <r>
    <s v="JS139"/>
    <x v="5"/>
    <x v="2"/>
    <x v="2"/>
  </r>
  <r>
    <s v="JS67"/>
    <x v="5"/>
    <x v="2"/>
    <x v="3"/>
  </r>
  <r>
    <s v="JS357"/>
    <x v="5"/>
    <x v="2"/>
    <x v="1"/>
  </r>
  <r>
    <s v="JS293"/>
    <x v="5"/>
    <x v="2"/>
    <x v="3"/>
  </r>
  <r>
    <s v="JS477"/>
    <x v="5"/>
    <x v="2"/>
    <x v="3"/>
  </r>
  <r>
    <s v="JS473"/>
    <x v="5"/>
    <x v="2"/>
    <x v="3"/>
  </r>
  <r>
    <s v="JS337"/>
    <x v="5"/>
    <x v="2"/>
    <x v="3"/>
  </r>
  <r>
    <s v="JS199"/>
    <x v="5"/>
    <x v="2"/>
    <x v="3"/>
  </r>
  <r>
    <s v="JS442"/>
    <x v="5"/>
    <x v="2"/>
    <x v="3"/>
  </r>
  <r>
    <s v="JS443"/>
    <x v="5"/>
    <x v="2"/>
    <x v="3"/>
  </r>
  <r>
    <s v="JS475"/>
    <x v="5"/>
    <x v="2"/>
    <x v="3"/>
  </r>
  <r>
    <s v="JS474"/>
    <x v="5"/>
    <x v="2"/>
    <x v="3"/>
  </r>
  <r>
    <s v="JS351"/>
    <x v="5"/>
    <x v="2"/>
    <x v="3"/>
  </r>
  <r>
    <s v="JS251"/>
    <x v="5"/>
    <x v="2"/>
    <x v="3"/>
  </r>
  <r>
    <s v="JS198"/>
    <x v="5"/>
    <x v="2"/>
    <x v="3"/>
  </r>
  <r>
    <s v="JS96"/>
    <x v="5"/>
    <x v="2"/>
    <x v="1"/>
  </r>
  <r>
    <s v="JS495"/>
    <x v="5"/>
    <x v="2"/>
    <x v="3"/>
  </r>
  <r>
    <s v="JS496"/>
    <x v="5"/>
    <x v="2"/>
    <x v="3"/>
  </r>
  <r>
    <s v="JS506"/>
    <x v="5"/>
    <x v="2"/>
    <x v="3"/>
  </r>
  <r>
    <s v="JS92"/>
    <x v="5"/>
    <x v="2"/>
    <x v="2"/>
  </r>
  <r>
    <s v="JS122"/>
    <x v="5"/>
    <x v="2"/>
    <x v="2"/>
  </r>
  <r>
    <s v="JS5"/>
    <x v="5"/>
    <x v="2"/>
    <x v="3"/>
  </r>
  <r>
    <s v="JS483"/>
    <x v="5"/>
    <x v="2"/>
    <x v="1"/>
  </r>
  <r>
    <s v="JS311"/>
    <x v="5"/>
    <x v="2"/>
    <x v="3"/>
  </r>
  <r>
    <s v="JS143"/>
    <x v="5"/>
    <x v="2"/>
    <x v="3"/>
  </r>
  <r>
    <s v="JS153"/>
    <x v="5"/>
    <x v="2"/>
    <x v="3"/>
  </r>
  <r>
    <s v="JS39"/>
    <x v="5"/>
    <x v="2"/>
    <x v="1"/>
  </r>
  <r>
    <s v="JS115"/>
    <x v="5"/>
    <x v="2"/>
    <x v="3"/>
  </r>
  <r>
    <s v="JS421"/>
    <x v="5"/>
    <x v="2"/>
    <x v="3"/>
  </r>
  <r>
    <s v="JS481"/>
    <x v="5"/>
    <x v="2"/>
    <x v="3"/>
  </r>
  <r>
    <s v="JS106"/>
    <x v="5"/>
    <x v="2"/>
    <x v="1"/>
  </r>
  <r>
    <s v="JS321"/>
    <x v="5"/>
    <x v="2"/>
    <x v="1"/>
  </r>
  <r>
    <s v="JS291"/>
    <x v="5"/>
    <x v="2"/>
    <x v="3"/>
  </r>
  <r>
    <s v="JS290"/>
    <x v="5"/>
    <x v="2"/>
    <x v="3"/>
  </r>
  <r>
    <s v="JS277"/>
    <x v="5"/>
    <x v="2"/>
    <x v="3"/>
  </r>
  <r>
    <s v="JS485"/>
    <x v="5"/>
    <x v="2"/>
    <x v="3"/>
  </r>
  <r>
    <s v="JS73"/>
    <x v="5"/>
    <x v="2"/>
    <x v="3"/>
  </r>
  <r>
    <s v="JS498"/>
    <x v="5"/>
    <x v="2"/>
    <x v="3"/>
  </r>
  <r>
    <s v="JS93"/>
    <x v="5"/>
    <x v="2"/>
    <x v="3"/>
  </r>
  <r>
    <s v="JS227"/>
    <x v="5"/>
    <x v="2"/>
    <x v="3"/>
  </r>
  <r>
    <s v="JS203"/>
    <x v="5"/>
    <x v="2"/>
    <x v="3"/>
  </r>
  <r>
    <s v="JS412"/>
    <x v="5"/>
    <x v="2"/>
    <x v="3"/>
  </r>
  <r>
    <s v="JS411"/>
    <x v="5"/>
    <x v="2"/>
    <x v="3"/>
  </r>
  <r>
    <s v="JS141"/>
    <x v="5"/>
    <x v="2"/>
    <x v="2"/>
  </r>
  <r>
    <s v="JS489"/>
    <x v="5"/>
    <x v="2"/>
    <x v="2"/>
  </r>
  <r>
    <s v="JS479"/>
    <x v="5"/>
    <x v="2"/>
    <x v="2"/>
  </r>
  <r>
    <s v="JS175"/>
    <x v="5"/>
    <x v="2"/>
    <x v="2"/>
  </r>
  <r>
    <s v="JS14"/>
    <x v="5"/>
    <x v="2"/>
    <x v="2"/>
  </r>
  <r>
    <s v="JS283"/>
    <x v="5"/>
    <x v="2"/>
    <x v="2"/>
  </r>
  <r>
    <s v="JS284"/>
    <x v="5"/>
    <x v="2"/>
    <x v="2"/>
  </r>
  <r>
    <s v="JS180"/>
    <x v="5"/>
    <x v="2"/>
    <x v="1"/>
  </r>
  <r>
    <s v="JS179"/>
    <x v="5"/>
    <x v="2"/>
    <x v="2"/>
  </r>
  <r>
    <s v="JS457"/>
    <x v="5"/>
    <x v="2"/>
    <x v="4"/>
  </r>
  <r>
    <s v="JS461"/>
    <x v="5"/>
    <x v="2"/>
    <x v="1"/>
  </r>
  <r>
    <s v="JS492"/>
    <x v="5"/>
    <x v="2"/>
    <x v="2"/>
  </r>
  <r>
    <s v="JS196"/>
    <x v="5"/>
    <x v="2"/>
    <x v="1"/>
  </r>
  <r>
    <s v="JS234"/>
    <x v="5"/>
    <x v="2"/>
    <x v="1"/>
  </r>
  <r>
    <s v="JS310"/>
    <x v="5"/>
    <x v="2"/>
    <x v="1"/>
  </r>
  <r>
    <s v="JS500"/>
    <x v="5"/>
    <x v="2"/>
    <x v="2"/>
  </r>
  <r>
    <s v="JS493"/>
    <x v="5"/>
    <x v="2"/>
    <x v="1"/>
  </r>
  <r>
    <s v="JS278"/>
    <x v="5"/>
    <x v="2"/>
    <x v="2"/>
  </r>
  <r>
    <s v="JS280"/>
    <x v="5"/>
    <x v="2"/>
    <x v="2"/>
  </r>
  <r>
    <s v="JS344"/>
    <x v="5"/>
    <x v="2"/>
    <x v="2"/>
  </r>
  <r>
    <s v="JS367"/>
    <x v="5"/>
    <x v="2"/>
    <x v="2"/>
  </r>
  <r>
    <s v="JS465"/>
    <x v="5"/>
    <x v="2"/>
    <x v="1"/>
  </r>
  <r>
    <s v="JS468"/>
    <x v="5"/>
    <x v="2"/>
    <x v="2"/>
  </r>
  <r>
    <s v="JS114"/>
    <x v="5"/>
    <x v="2"/>
    <x v="1"/>
  </r>
  <r>
    <s v="JS236"/>
    <x v="5"/>
    <x v="2"/>
    <x v="1"/>
  </r>
  <r>
    <s v="JS505"/>
    <x v="5"/>
    <x v="2"/>
    <x v="1"/>
  </r>
  <r>
    <s v="JS430"/>
    <x v="5"/>
    <x v="2"/>
    <x v="1"/>
  </r>
  <r>
    <s v="JS162"/>
    <x v="5"/>
    <x v="2"/>
    <x v="1"/>
  </r>
  <r>
    <s v="JS12"/>
    <x v="5"/>
    <x v="2"/>
    <x v="1"/>
  </r>
  <r>
    <s v="JS336"/>
    <x v="5"/>
    <x v="2"/>
    <x v="2"/>
  </r>
  <r>
    <s v="JS112"/>
    <x v="5"/>
    <x v="2"/>
    <x v="2"/>
  </r>
  <r>
    <s v="JS161"/>
    <x v="5"/>
    <x v="2"/>
    <x v="1"/>
  </r>
  <r>
    <s v="JS116"/>
    <x v="5"/>
    <x v="2"/>
    <x v="1"/>
  </r>
  <r>
    <s v="JS497"/>
    <x v="5"/>
    <x v="2"/>
    <x v="1"/>
  </r>
  <r>
    <s v="JS201"/>
    <x v="5"/>
    <x v="2"/>
    <x v="1"/>
  </r>
  <r>
    <s v="JS108"/>
    <x v="5"/>
    <x v="2"/>
    <x v="1"/>
  </r>
  <r>
    <s v="JS195"/>
    <x v="5"/>
    <x v="2"/>
    <x v="1"/>
  </r>
  <r>
    <s v="JS451"/>
    <x v="5"/>
    <x v="2"/>
    <x v="1"/>
  </r>
  <r>
    <s v="JS217"/>
    <x v="5"/>
    <x v="2"/>
    <x v="1"/>
  </r>
  <r>
    <s v="JS270"/>
    <x v="5"/>
    <x v="2"/>
    <x v="1"/>
  </r>
  <r>
    <s v="JS343"/>
    <x v="5"/>
    <x v="2"/>
    <x v="1"/>
  </r>
  <r>
    <s v="JS513"/>
    <x v="5"/>
    <x v="2"/>
    <x v="3"/>
  </r>
  <r>
    <s v="JS514"/>
    <x v="5"/>
    <x v="2"/>
    <x v="3"/>
  </r>
  <r>
    <s v="JS515"/>
    <x v="5"/>
    <x v="2"/>
    <x v="2"/>
  </r>
  <r>
    <s v="JS484"/>
    <x v="5"/>
    <x v="2"/>
    <x v="1"/>
  </r>
  <r>
    <s v="JS483"/>
    <x v="5"/>
    <x v="2"/>
    <x v="1"/>
  </r>
  <r>
    <s v="JS450"/>
    <x v="5"/>
    <x v="2"/>
    <x v="1"/>
  </r>
  <r>
    <s v="JS472"/>
    <x v="5"/>
    <x v="2"/>
    <x v="4"/>
  </r>
  <r>
    <s v="JS393"/>
    <x v="5"/>
    <x v="2"/>
    <x v="1"/>
  </r>
  <r>
    <s v="JS462"/>
    <x v="5"/>
    <x v="2"/>
    <x v="1"/>
  </r>
  <r>
    <s v="JS499"/>
    <x v="5"/>
    <x v="2"/>
    <x v="2"/>
  </r>
  <r>
    <s v="JS102"/>
    <x v="5"/>
    <x v="2"/>
    <x v="2"/>
  </r>
  <r>
    <s v="JS467"/>
    <x v="5"/>
    <x v="2"/>
    <x v="2"/>
  </r>
  <r>
    <s v="JS1"/>
    <x v="5"/>
    <x v="2"/>
    <x v="1"/>
  </r>
  <r>
    <s v="JS466"/>
    <x v="5"/>
    <x v="2"/>
    <x v="2"/>
  </r>
  <r>
    <s v="JS167"/>
    <x v="5"/>
    <x v="2"/>
    <x v="1"/>
  </r>
  <r>
    <s v="JS237"/>
    <x v="5"/>
    <x v="2"/>
    <x v="2"/>
  </r>
  <r>
    <s v="JS453"/>
    <x v="5"/>
    <x v="2"/>
    <x v="1"/>
  </r>
  <r>
    <s v="JS109"/>
    <x v="5"/>
    <x v="2"/>
    <x v="1"/>
  </r>
  <r>
    <s v="JS226"/>
    <x v="5"/>
    <x v="2"/>
    <x v="3"/>
  </r>
  <r>
    <s v="JS477"/>
    <x v="5"/>
    <x v="2"/>
    <x v="3"/>
  </r>
  <r>
    <s v="JS490"/>
    <x v="5"/>
    <x v="2"/>
    <x v="3"/>
  </r>
  <r>
    <s v="JS476"/>
    <x v="5"/>
    <x v="2"/>
    <x v="1"/>
  </r>
  <r>
    <s v="JS404"/>
    <x v="5"/>
    <x v="2"/>
    <x v="1"/>
  </r>
  <r>
    <s v="JS18"/>
    <x v="5"/>
    <x v="2"/>
    <x v="2"/>
  </r>
  <r>
    <s v="JS469"/>
    <x v="5"/>
    <x v="2"/>
    <x v="1"/>
  </r>
  <r>
    <s v="JS214"/>
    <x v="5"/>
    <x v="2"/>
    <x v="2"/>
  </r>
  <r>
    <s v="JS516"/>
    <x v="5"/>
    <x v="2"/>
    <x v="1"/>
  </r>
  <r>
    <s v="JS517"/>
    <x v="5"/>
    <x v="2"/>
    <x v="1"/>
  </r>
  <r>
    <s v="JS518"/>
    <x v="5"/>
    <x v="2"/>
    <x v="2"/>
  </r>
  <r>
    <s v="JS519"/>
    <x v="5"/>
    <x v="2"/>
    <x v="2"/>
  </r>
  <r>
    <s v="JS128"/>
    <x v="5"/>
    <x v="2"/>
    <x v="2"/>
  </r>
  <r>
    <s v="JS408"/>
    <x v="5"/>
    <x v="2"/>
    <x v="2"/>
  </r>
  <r>
    <s v="JS523"/>
    <x v="5"/>
    <x v="2"/>
    <x v="1"/>
  </r>
  <r>
    <s v="JS482"/>
    <x v="5"/>
    <x v="2"/>
    <x v="1"/>
  </r>
  <r>
    <s v="JS78"/>
    <x v="5"/>
    <x v="2"/>
    <x v="3"/>
  </r>
  <r>
    <s v="JS29"/>
    <x v="5"/>
    <x v="2"/>
    <x v="3"/>
  </r>
  <r>
    <s v="JS298"/>
    <x v="5"/>
    <x v="2"/>
    <x v="2"/>
  </r>
  <r>
    <s v="JS318"/>
    <x v="5"/>
    <x v="2"/>
    <x v="2"/>
  </r>
  <r>
    <s v="JS428"/>
    <x v="5"/>
    <x v="2"/>
    <x v="2"/>
  </r>
  <r>
    <s v="JS459"/>
    <x v="5"/>
    <x v="2"/>
    <x v="2"/>
  </r>
  <r>
    <s v="JS460"/>
    <x v="5"/>
    <x v="2"/>
    <x v="2"/>
  </r>
  <r>
    <s v="JS449"/>
    <x v="5"/>
    <x v="2"/>
    <x v="2"/>
  </r>
  <r>
    <s v="JS374"/>
    <x v="5"/>
    <x v="2"/>
    <x v="1"/>
  </r>
  <r>
    <s v="JS437"/>
    <x v="5"/>
    <x v="2"/>
    <x v="2"/>
  </r>
  <r>
    <s v="JS218"/>
    <x v="5"/>
    <x v="2"/>
    <x v="2"/>
  </r>
  <r>
    <s v="JS216"/>
    <x v="5"/>
    <x v="2"/>
    <x v="2"/>
  </r>
  <r>
    <s v="JS456"/>
    <x v="5"/>
    <x v="2"/>
    <x v="1"/>
  </r>
  <r>
    <s v="JS225"/>
    <x v="5"/>
    <x v="2"/>
    <x v="2"/>
  </r>
  <r>
    <s v="JS324"/>
    <x v="5"/>
    <x v="2"/>
    <x v="3"/>
  </r>
  <r>
    <s v="JS271"/>
    <x v="5"/>
    <x v="2"/>
    <x v="3"/>
  </r>
  <r>
    <s v="JS75"/>
    <x v="5"/>
    <x v="2"/>
    <x v="2"/>
  </r>
  <r>
    <s v="JS503"/>
    <x v="5"/>
    <x v="2"/>
    <x v="2"/>
  </r>
  <r>
    <s v="JS84"/>
    <x v="5"/>
    <x v="2"/>
    <x v="3"/>
  </r>
  <r>
    <s v="JS120"/>
    <x v="5"/>
    <x v="2"/>
    <x v="1"/>
  </r>
  <r>
    <s v="JS525"/>
    <x v="5"/>
    <x v="2"/>
    <x v="2"/>
  </r>
  <r>
    <s v="JS134"/>
    <x v="5"/>
    <x v="2"/>
    <x v="1"/>
  </r>
  <r>
    <s v="JS173"/>
    <x v="5"/>
    <x v="2"/>
    <x v="1"/>
  </r>
  <r>
    <s v="JS301"/>
    <x v="5"/>
    <x v="2"/>
    <x v="1"/>
  </r>
  <r>
    <s v="JS536"/>
    <x v="5"/>
    <x v="2"/>
    <x v="2"/>
  </r>
  <r>
    <s v="JS412"/>
    <x v="6"/>
    <x v="2"/>
    <x v="3"/>
  </r>
  <r>
    <s v="JS411"/>
    <x v="6"/>
    <x v="2"/>
    <x v="3"/>
  </r>
  <r>
    <s v="JS495"/>
    <x v="6"/>
    <x v="2"/>
    <x v="3"/>
  </r>
  <r>
    <s v="JS496"/>
    <x v="6"/>
    <x v="2"/>
    <x v="3"/>
  </r>
  <r>
    <s v="JS343"/>
    <x v="6"/>
    <x v="2"/>
    <x v="1"/>
  </r>
  <r>
    <s v="JS150"/>
    <x v="6"/>
    <x v="2"/>
    <x v="1"/>
  </r>
  <r>
    <s v="JS475"/>
    <x v="6"/>
    <x v="2"/>
    <x v="3"/>
  </r>
  <r>
    <s v="JS474"/>
    <x v="6"/>
    <x v="2"/>
    <x v="3"/>
  </r>
  <r>
    <s v="JS114"/>
    <x v="6"/>
    <x v="2"/>
    <x v="1"/>
  </r>
  <r>
    <s v="JS59"/>
    <x v="6"/>
    <x v="2"/>
    <x v="1"/>
  </r>
  <r>
    <s v="JS12"/>
    <x v="6"/>
    <x v="2"/>
    <x v="1"/>
  </r>
  <r>
    <s v="JS465"/>
    <x v="6"/>
    <x v="2"/>
    <x v="1"/>
  </r>
  <r>
    <s v="JS468"/>
    <x v="6"/>
    <x v="2"/>
    <x v="2"/>
  </r>
  <r>
    <s v="JS452"/>
    <x v="6"/>
    <x v="2"/>
    <x v="1"/>
  </r>
  <r>
    <s v="JS497"/>
    <x v="6"/>
    <x v="2"/>
    <x v="1"/>
  </r>
  <r>
    <s v="JS161"/>
    <x v="6"/>
    <x v="2"/>
    <x v="1"/>
  </r>
  <r>
    <s v="JS234"/>
    <x v="6"/>
    <x v="2"/>
    <x v="1"/>
  </r>
  <r>
    <s v="JS227"/>
    <x v="6"/>
    <x v="2"/>
    <x v="3"/>
  </r>
  <r>
    <s v="JS236"/>
    <x v="6"/>
    <x v="2"/>
    <x v="1"/>
  </r>
  <r>
    <s v="JS93"/>
    <x v="6"/>
    <x v="2"/>
    <x v="3"/>
  </r>
  <r>
    <s v="JS421"/>
    <x v="6"/>
    <x v="2"/>
    <x v="3"/>
  </r>
  <r>
    <s v="JS457"/>
    <x v="6"/>
    <x v="2"/>
    <x v="4"/>
  </r>
  <r>
    <s v="JS179"/>
    <x v="6"/>
    <x v="2"/>
    <x v="2"/>
  </r>
  <r>
    <s v="JS180"/>
    <x v="6"/>
    <x v="2"/>
    <x v="1"/>
  </r>
  <r>
    <s v="JS217"/>
    <x v="6"/>
    <x v="2"/>
    <x v="1"/>
  </r>
  <r>
    <s v="JS505"/>
    <x v="6"/>
    <x v="2"/>
    <x v="1"/>
  </r>
  <r>
    <s v="JS451"/>
    <x v="6"/>
    <x v="2"/>
    <x v="1"/>
  </r>
  <r>
    <s v="JS116"/>
    <x v="6"/>
    <x v="2"/>
    <x v="1"/>
  </r>
  <r>
    <s v="JS201"/>
    <x v="6"/>
    <x v="2"/>
    <x v="1"/>
  </r>
  <r>
    <s v="JS524"/>
    <x v="6"/>
    <x v="2"/>
    <x v="1"/>
  </r>
  <r>
    <s v="JS508"/>
    <x v="6"/>
    <x v="2"/>
    <x v="1"/>
  </r>
  <r>
    <s v="JS509"/>
    <x v="6"/>
    <x v="2"/>
    <x v="1"/>
  </r>
  <r>
    <s v="JS195"/>
    <x v="6"/>
    <x v="2"/>
    <x v="1"/>
  </r>
  <r>
    <s v="JS450"/>
    <x v="6"/>
    <x v="2"/>
    <x v="1"/>
  </r>
  <r>
    <s v="JS517"/>
    <x v="6"/>
    <x v="2"/>
    <x v="1"/>
  </r>
  <r>
    <s v="JS313"/>
    <x v="6"/>
    <x v="2"/>
    <x v="2"/>
  </r>
  <r>
    <s v="JS339"/>
    <x v="6"/>
    <x v="2"/>
    <x v="2"/>
  </r>
  <r>
    <s v="JS374"/>
    <x v="6"/>
    <x v="2"/>
    <x v="1"/>
  </r>
  <r>
    <s v="JS525"/>
    <x v="6"/>
    <x v="2"/>
    <x v="2"/>
  </r>
  <r>
    <s v="JS175"/>
    <x v="6"/>
    <x v="2"/>
    <x v="2"/>
  </r>
  <r>
    <s v="JS14"/>
    <x v="6"/>
    <x v="2"/>
    <x v="2"/>
  </r>
  <r>
    <s v="JS251"/>
    <x v="6"/>
    <x v="2"/>
    <x v="3"/>
  </r>
  <r>
    <s v="JS198"/>
    <x v="6"/>
    <x v="2"/>
    <x v="3"/>
  </r>
  <r>
    <s v="JS516"/>
    <x v="6"/>
    <x v="2"/>
    <x v="1"/>
  </r>
  <r>
    <s v="JS484"/>
    <x v="6"/>
    <x v="2"/>
    <x v="1"/>
  </r>
  <r>
    <s v="JS493"/>
    <x v="6"/>
    <x v="2"/>
    <x v="1"/>
  </r>
  <r>
    <s v="JS270"/>
    <x v="6"/>
    <x v="2"/>
    <x v="1"/>
  </r>
  <r>
    <s v="JS109"/>
    <x v="6"/>
    <x v="2"/>
    <x v="1"/>
  </r>
  <r>
    <s v="JS348"/>
    <x v="6"/>
    <x v="2"/>
    <x v="1"/>
  </r>
  <r>
    <s v="JS167"/>
    <x v="6"/>
    <x v="2"/>
    <x v="1"/>
  </r>
  <r>
    <s v="JS311"/>
    <x v="6"/>
    <x v="2"/>
    <x v="3"/>
  </r>
  <r>
    <s v="JS271"/>
    <x v="6"/>
    <x v="2"/>
    <x v="3"/>
  </r>
  <r>
    <s v="JS1"/>
    <x v="6"/>
    <x v="2"/>
    <x v="1"/>
  </r>
  <r>
    <s v="JS242"/>
    <x v="6"/>
    <x v="2"/>
    <x v="1"/>
  </r>
  <r>
    <s v="JS393"/>
    <x v="6"/>
    <x v="2"/>
    <x v="1"/>
  </r>
  <r>
    <s v="JS485"/>
    <x v="6"/>
    <x v="2"/>
    <x v="3"/>
  </r>
  <r>
    <s v="JS404"/>
    <x v="6"/>
    <x v="2"/>
    <x v="1"/>
  </r>
  <r>
    <s v="JS310"/>
    <x v="6"/>
    <x v="2"/>
    <x v="1"/>
  </r>
  <r>
    <s v="JS499"/>
    <x v="6"/>
    <x v="2"/>
    <x v="2"/>
  </r>
  <r>
    <s v="JS337"/>
    <x v="6"/>
    <x v="2"/>
    <x v="3"/>
  </r>
  <r>
    <s v="JS199"/>
    <x v="6"/>
    <x v="2"/>
    <x v="3"/>
  </r>
  <r>
    <s v="JS293"/>
    <x v="6"/>
    <x v="2"/>
    <x v="3"/>
  </r>
  <r>
    <s v="JS11"/>
    <x v="6"/>
    <x v="2"/>
    <x v="2"/>
  </r>
  <r>
    <s v="JS196"/>
    <x v="6"/>
    <x v="2"/>
    <x v="1"/>
  </r>
  <r>
    <s v="JS106"/>
    <x v="6"/>
    <x v="2"/>
    <x v="1"/>
  </r>
  <r>
    <s v="JS321"/>
    <x v="6"/>
    <x v="2"/>
    <x v="1"/>
  </r>
  <r>
    <s v="JS523"/>
    <x v="6"/>
    <x v="2"/>
    <x v="1"/>
  </r>
  <r>
    <s v="JS526"/>
    <x v="6"/>
    <x v="2"/>
    <x v="1"/>
  </r>
  <r>
    <s v="JS527"/>
    <x v="6"/>
    <x v="2"/>
    <x v="1"/>
  </r>
  <r>
    <s v="JS528"/>
    <x v="6"/>
    <x v="2"/>
    <x v="3"/>
  </r>
  <r>
    <s v="JS529"/>
    <x v="6"/>
    <x v="2"/>
    <x v="2"/>
  </r>
  <r>
    <s v="JS531"/>
    <x v="6"/>
    <x v="2"/>
    <x v="2"/>
  </r>
  <r>
    <s v="JS532"/>
    <x v="6"/>
    <x v="2"/>
    <x v="2"/>
  </r>
  <r>
    <s v="JS301"/>
    <x v="6"/>
    <x v="2"/>
    <x v="1"/>
  </r>
  <r>
    <s v="JS503"/>
    <x v="6"/>
    <x v="2"/>
    <x v="2"/>
  </r>
  <r>
    <s v="JS75"/>
    <x v="6"/>
    <x v="2"/>
    <x v="2"/>
  </r>
  <r>
    <s v="JS120"/>
    <x v="6"/>
    <x v="2"/>
    <x v="1"/>
  </r>
  <r>
    <s v="JS494"/>
    <x v="6"/>
    <x v="2"/>
    <x v="2"/>
  </r>
  <r>
    <s v="JS456"/>
    <x v="6"/>
    <x v="2"/>
    <x v="1"/>
  </r>
  <r>
    <s v="JS128"/>
    <x v="6"/>
    <x v="2"/>
    <x v="2"/>
  </r>
  <r>
    <s v="JS434"/>
    <x v="6"/>
    <x v="2"/>
    <x v="2"/>
  </r>
  <r>
    <s v="JS388"/>
    <x v="6"/>
    <x v="2"/>
    <x v="2"/>
  </r>
  <r>
    <s v="JS482"/>
    <x v="6"/>
    <x v="2"/>
    <x v="1"/>
  </r>
  <r>
    <s v="JS483"/>
    <x v="6"/>
    <x v="2"/>
    <x v="1"/>
  </r>
  <r>
    <s v="JS160"/>
    <x v="6"/>
    <x v="2"/>
    <x v="2"/>
  </r>
  <r>
    <s v="JS501"/>
    <x v="6"/>
    <x v="2"/>
    <x v="2"/>
  </r>
  <r>
    <s v="JS225"/>
    <x v="6"/>
    <x v="2"/>
    <x v="2"/>
  </r>
  <r>
    <s v="JS84"/>
    <x v="6"/>
    <x v="2"/>
    <x v="3"/>
  </r>
  <r>
    <s v="JS477"/>
    <x v="6"/>
    <x v="2"/>
    <x v="3"/>
  </r>
  <r>
    <s v="JS490"/>
    <x v="6"/>
    <x v="2"/>
    <x v="3"/>
  </r>
  <r>
    <s v="JS351"/>
    <x v="6"/>
    <x v="2"/>
    <x v="3"/>
  </r>
  <r>
    <s v="JS473"/>
    <x v="6"/>
    <x v="2"/>
    <x v="3"/>
  </r>
  <r>
    <s v="JS428"/>
    <x v="6"/>
    <x v="2"/>
    <x v="2"/>
  </r>
  <r>
    <s v="JS318"/>
    <x v="6"/>
    <x v="2"/>
    <x v="2"/>
  </r>
  <r>
    <s v="JS78"/>
    <x v="6"/>
    <x v="2"/>
    <x v="3"/>
  </r>
  <r>
    <s v="JS162"/>
    <x v="6"/>
    <x v="2"/>
    <x v="1"/>
  </r>
  <r>
    <s v="JS430"/>
    <x v="6"/>
    <x v="2"/>
    <x v="1"/>
  </r>
  <r>
    <s v="JS153"/>
    <x v="6"/>
    <x v="2"/>
    <x v="3"/>
  </r>
  <r>
    <s v="JS437"/>
    <x v="6"/>
    <x v="2"/>
    <x v="2"/>
  </r>
  <r>
    <s v="JS510"/>
    <x v="6"/>
    <x v="2"/>
    <x v="2"/>
  </r>
  <r>
    <s v="JS498"/>
    <x v="6"/>
    <x v="2"/>
    <x v="3"/>
  </r>
  <r>
    <s v="JS214"/>
    <x v="6"/>
    <x v="2"/>
    <x v="2"/>
  </r>
  <r>
    <s v="JS461"/>
    <x v="6"/>
    <x v="2"/>
    <x v="1"/>
  </r>
  <r>
    <s v="JS143"/>
    <x v="6"/>
    <x v="2"/>
    <x v="3"/>
  </r>
  <r>
    <s v="JS216"/>
    <x v="6"/>
    <x v="2"/>
    <x v="2"/>
  </r>
  <r>
    <s v="JS218"/>
    <x v="6"/>
    <x v="2"/>
    <x v="2"/>
  </r>
  <r>
    <s v="JS139"/>
    <x v="6"/>
    <x v="2"/>
    <x v="2"/>
  </r>
  <r>
    <s v="JS316"/>
    <x v="6"/>
    <x v="2"/>
    <x v="2"/>
  </r>
  <r>
    <s v="JS144"/>
    <x v="6"/>
    <x v="2"/>
    <x v="2"/>
  </r>
  <r>
    <s v="JS67"/>
    <x v="6"/>
    <x v="2"/>
    <x v="3"/>
  </r>
  <r>
    <s v="JS112"/>
    <x v="6"/>
    <x v="2"/>
    <x v="2"/>
  </r>
  <r>
    <s v="JS367"/>
    <x v="6"/>
    <x v="2"/>
    <x v="2"/>
  </r>
  <r>
    <s v="JS280"/>
    <x v="6"/>
    <x v="2"/>
    <x v="2"/>
  </r>
  <r>
    <s v="JS278"/>
    <x v="6"/>
    <x v="2"/>
    <x v="2"/>
  </r>
  <r>
    <s v="JS344"/>
    <x v="6"/>
    <x v="2"/>
    <x v="2"/>
  </r>
  <r>
    <s v="JS472"/>
    <x v="6"/>
    <x v="2"/>
    <x v="4"/>
  </r>
  <r>
    <s v="JS122"/>
    <x v="6"/>
    <x v="2"/>
    <x v="2"/>
  </r>
  <r>
    <s v="JS92"/>
    <x v="6"/>
    <x v="2"/>
    <x v="2"/>
  </r>
  <r>
    <s v="JS284"/>
    <x v="6"/>
    <x v="2"/>
    <x v="2"/>
  </r>
  <r>
    <s v="JS283"/>
    <x v="6"/>
    <x v="2"/>
    <x v="2"/>
  </r>
  <r>
    <s v="JS489"/>
    <x v="6"/>
    <x v="2"/>
    <x v="2"/>
  </r>
  <r>
    <s v="JS141"/>
    <x v="6"/>
    <x v="2"/>
    <x v="2"/>
  </r>
  <r>
    <s v="JS479"/>
    <x v="6"/>
    <x v="2"/>
    <x v="2"/>
  </r>
  <r>
    <s v="JS39"/>
    <x v="6"/>
    <x v="2"/>
    <x v="1"/>
  </r>
  <r>
    <s v="JS115"/>
    <x v="6"/>
    <x v="2"/>
    <x v="3"/>
  </r>
  <r>
    <s v="JS73"/>
    <x v="6"/>
    <x v="2"/>
    <x v="3"/>
  </r>
  <r>
    <s v="JS357"/>
    <x v="6"/>
    <x v="2"/>
    <x v="1"/>
  </r>
  <r>
    <s v="JS459"/>
    <x v="6"/>
    <x v="2"/>
    <x v="2"/>
  </r>
  <r>
    <s v="JS324"/>
    <x v="6"/>
    <x v="2"/>
    <x v="3"/>
  </r>
  <r>
    <s v="JS360"/>
    <x v="6"/>
    <x v="2"/>
    <x v="2"/>
  </r>
  <r>
    <s v="JS303"/>
    <x v="6"/>
    <x v="2"/>
    <x v="2"/>
  </r>
  <r>
    <s v="JS453"/>
    <x v="6"/>
    <x v="2"/>
    <x v="1"/>
  </r>
  <r>
    <s v="JS96"/>
    <x v="6"/>
    <x v="2"/>
    <x v="1"/>
  </r>
  <r>
    <s v="JS29"/>
    <x v="6"/>
    <x v="2"/>
    <x v="3"/>
  </r>
  <r>
    <s v="JS506"/>
    <x v="6"/>
    <x v="2"/>
    <x v="3"/>
  </r>
  <r>
    <s v="JS466"/>
    <x v="6"/>
    <x v="2"/>
    <x v="2"/>
  </r>
  <r>
    <s v="JS226"/>
    <x v="6"/>
    <x v="2"/>
    <x v="3"/>
  </r>
  <r>
    <s v="JS492"/>
    <x v="6"/>
    <x v="2"/>
    <x v="2"/>
  </r>
  <r>
    <s v="JS500"/>
    <x v="6"/>
    <x v="2"/>
    <x v="2"/>
  </r>
  <r>
    <s v="JS18"/>
    <x v="6"/>
    <x v="2"/>
    <x v="2"/>
  </r>
  <r>
    <s v="JS336"/>
    <x v="6"/>
    <x v="2"/>
    <x v="2"/>
  </r>
  <r>
    <s v="JS514"/>
    <x v="6"/>
    <x v="2"/>
    <x v="3"/>
  </r>
  <r>
    <s v="JS513"/>
    <x v="6"/>
    <x v="2"/>
    <x v="3"/>
  </r>
  <r>
    <s v="JS291"/>
    <x v="6"/>
    <x v="2"/>
    <x v="3"/>
  </r>
  <r>
    <s v="JS290"/>
    <x v="6"/>
    <x v="2"/>
    <x v="3"/>
  </r>
  <r>
    <s v="JS515"/>
    <x v="6"/>
    <x v="2"/>
    <x v="2"/>
  </r>
  <r>
    <s v="JS518"/>
    <x v="6"/>
    <x v="2"/>
    <x v="2"/>
  </r>
  <r>
    <s v="JS519"/>
    <x v="6"/>
    <x v="2"/>
    <x v="2"/>
  </r>
  <r>
    <s v="JS203"/>
    <x v="6"/>
    <x v="2"/>
    <x v="3"/>
  </r>
  <r>
    <s v="JS108"/>
    <x v="6"/>
    <x v="2"/>
    <x v="1"/>
  </r>
  <r>
    <s v="JS537"/>
    <x v="6"/>
    <x v="2"/>
    <x v="1"/>
  </r>
  <r>
    <s v="JS541"/>
    <x v="6"/>
    <x v="2"/>
    <x v="2"/>
  </r>
  <r>
    <s v="JS412"/>
    <x v="7"/>
    <x v="2"/>
    <x v="3"/>
  </r>
  <r>
    <s v="JS411"/>
    <x v="7"/>
    <x v="2"/>
    <x v="3"/>
  </r>
  <r>
    <s v="JS150"/>
    <x v="7"/>
    <x v="2"/>
    <x v="1"/>
  </r>
  <r>
    <s v="JS523"/>
    <x v="7"/>
    <x v="2"/>
    <x v="1"/>
  </r>
  <r>
    <s v="JS527"/>
    <x v="7"/>
    <x v="2"/>
    <x v="1"/>
  </r>
  <r>
    <s v="JS161"/>
    <x v="7"/>
    <x v="2"/>
    <x v="1"/>
  </r>
  <r>
    <s v="JS474"/>
    <x v="7"/>
    <x v="2"/>
    <x v="3"/>
  </r>
  <r>
    <s v="JS475"/>
    <x v="7"/>
    <x v="2"/>
    <x v="3"/>
  </r>
  <r>
    <s v="JS484"/>
    <x v="7"/>
    <x v="2"/>
    <x v="1"/>
  </r>
  <r>
    <s v="JS196"/>
    <x v="7"/>
    <x v="2"/>
    <x v="1"/>
  </r>
  <r>
    <s v="JS195"/>
    <x v="7"/>
    <x v="2"/>
    <x v="1"/>
  </r>
  <r>
    <s v="JS508"/>
    <x v="7"/>
    <x v="2"/>
    <x v="1"/>
  </r>
  <r>
    <s v="JS509"/>
    <x v="7"/>
    <x v="2"/>
    <x v="1"/>
  </r>
  <r>
    <s v="JS199"/>
    <x v="7"/>
    <x v="2"/>
    <x v="3"/>
  </r>
  <r>
    <s v="JS337"/>
    <x v="7"/>
    <x v="2"/>
    <x v="3"/>
  </r>
  <r>
    <s v="JS393"/>
    <x v="7"/>
    <x v="2"/>
    <x v="1"/>
  </r>
  <r>
    <s v="JS430"/>
    <x v="7"/>
    <x v="2"/>
    <x v="1"/>
  </r>
  <r>
    <s v="JS162"/>
    <x v="7"/>
    <x v="2"/>
    <x v="1"/>
  </r>
  <r>
    <s v="JS360"/>
    <x v="7"/>
    <x v="2"/>
    <x v="2"/>
  </r>
  <r>
    <s v="JS303"/>
    <x v="7"/>
    <x v="2"/>
    <x v="2"/>
  </r>
  <r>
    <s v="JS469"/>
    <x v="7"/>
    <x v="2"/>
    <x v="1"/>
  </r>
  <r>
    <s v="JS493"/>
    <x v="7"/>
    <x v="2"/>
    <x v="1"/>
  </r>
  <r>
    <s v="JS293"/>
    <x v="7"/>
    <x v="2"/>
    <x v="3"/>
  </r>
  <r>
    <s v="JS167"/>
    <x v="7"/>
    <x v="2"/>
    <x v="1"/>
  </r>
  <r>
    <s v="JS513"/>
    <x v="7"/>
    <x v="2"/>
    <x v="3"/>
  </r>
  <r>
    <s v="JS514"/>
    <x v="7"/>
    <x v="2"/>
    <x v="3"/>
  </r>
  <r>
    <s v="JS404"/>
    <x v="7"/>
    <x v="2"/>
    <x v="1"/>
  </r>
  <r>
    <s v="JS92"/>
    <x v="7"/>
    <x v="2"/>
    <x v="2"/>
  </r>
  <r>
    <s v="JS122"/>
    <x v="7"/>
    <x v="2"/>
    <x v="2"/>
  </r>
  <r>
    <s v="JS143"/>
    <x v="7"/>
    <x v="2"/>
    <x v="3"/>
  </r>
  <r>
    <s v="JS12"/>
    <x v="7"/>
    <x v="2"/>
    <x v="1"/>
  </r>
  <r>
    <s v="JS450"/>
    <x v="7"/>
    <x v="2"/>
    <x v="1"/>
  </r>
  <r>
    <s v="JS106"/>
    <x v="7"/>
    <x v="2"/>
    <x v="1"/>
  </r>
  <r>
    <s v="JS310"/>
    <x v="7"/>
    <x v="2"/>
    <x v="1"/>
  </r>
  <r>
    <s v="JS109"/>
    <x v="7"/>
    <x v="2"/>
    <x v="1"/>
  </r>
  <r>
    <s v="JS116"/>
    <x v="7"/>
    <x v="2"/>
    <x v="1"/>
  </r>
  <r>
    <s v="JS234"/>
    <x v="7"/>
    <x v="2"/>
    <x v="1"/>
  </r>
  <r>
    <s v="JS201"/>
    <x v="7"/>
    <x v="2"/>
    <x v="1"/>
  </r>
  <r>
    <s v="JS217"/>
    <x v="7"/>
    <x v="2"/>
    <x v="1"/>
  </r>
  <r>
    <s v="JS497"/>
    <x v="7"/>
    <x v="2"/>
    <x v="1"/>
  </r>
  <r>
    <s v="JS451"/>
    <x v="7"/>
    <x v="2"/>
    <x v="1"/>
  </r>
  <r>
    <s v="JS251"/>
    <x v="7"/>
    <x v="2"/>
    <x v="3"/>
  </r>
  <r>
    <s v="JS516"/>
    <x v="7"/>
    <x v="2"/>
    <x v="1"/>
  </r>
  <r>
    <s v="JS108"/>
    <x v="7"/>
    <x v="2"/>
    <x v="1"/>
  </r>
  <r>
    <s v="JS343"/>
    <x v="7"/>
    <x v="2"/>
    <x v="1"/>
  </r>
  <r>
    <s v="JS421"/>
    <x v="7"/>
    <x v="2"/>
    <x v="3"/>
  </r>
  <r>
    <s v="JS242"/>
    <x v="7"/>
    <x v="2"/>
    <x v="1"/>
  </r>
  <r>
    <s v="JS120"/>
    <x v="7"/>
    <x v="2"/>
    <x v="1"/>
  </r>
  <r>
    <s v="JS84"/>
    <x v="7"/>
    <x v="2"/>
    <x v="3"/>
  </r>
  <r>
    <s v="JS96"/>
    <x v="7"/>
    <x v="2"/>
    <x v="1"/>
  </r>
  <r>
    <s v="JS226"/>
    <x v="7"/>
    <x v="2"/>
    <x v="3"/>
  </r>
  <r>
    <s v="JS457"/>
    <x v="7"/>
    <x v="2"/>
    <x v="4"/>
  </r>
  <r>
    <s v="JS301"/>
    <x v="7"/>
    <x v="2"/>
    <x v="1"/>
  </r>
  <r>
    <s v="JS114"/>
    <x v="7"/>
    <x v="2"/>
    <x v="1"/>
  </r>
  <r>
    <s v="JS236"/>
    <x v="7"/>
    <x v="2"/>
    <x v="1"/>
  </r>
  <r>
    <s v="JS506"/>
    <x v="7"/>
    <x v="2"/>
    <x v="3"/>
  </r>
  <r>
    <s v="JS528"/>
    <x v="7"/>
    <x v="2"/>
    <x v="3"/>
  </r>
  <r>
    <s v="JS533"/>
    <x v="7"/>
    <x v="2"/>
    <x v="2"/>
  </r>
  <r>
    <s v="JS534"/>
    <x v="7"/>
    <x v="2"/>
    <x v="2"/>
  </r>
  <r>
    <s v="JS535"/>
    <x v="7"/>
    <x v="2"/>
    <x v="2"/>
  </r>
  <r>
    <s v="JS11"/>
    <x v="7"/>
    <x v="2"/>
    <x v="2"/>
  </r>
  <r>
    <s v="JS5"/>
    <x v="7"/>
    <x v="2"/>
    <x v="3"/>
  </r>
  <r>
    <s v="JS434"/>
    <x v="7"/>
    <x v="2"/>
    <x v="2"/>
  </r>
  <r>
    <s v="JS537"/>
    <x v="7"/>
    <x v="2"/>
    <x v="1"/>
  </r>
  <r>
    <s v="JS536"/>
    <x v="7"/>
    <x v="2"/>
    <x v="2"/>
  </r>
  <r>
    <s v="JS517"/>
    <x v="7"/>
    <x v="2"/>
    <x v="1"/>
  </r>
  <r>
    <s v="JS180"/>
    <x v="7"/>
    <x v="2"/>
    <x v="1"/>
  </r>
  <r>
    <s v="JS321"/>
    <x v="7"/>
    <x v="2"/>
    <x v="1"/>
  </r>
  <r>
    <s v="JS348"/>
    <x v="7"/>
    <x v="2"/>
    <x v="1"/>
  </r>
  <r>
    <s v="JS357"/>
    <x v="7"/>
    <x v="2"/>
    <x v="1"/>
  </r>
  <r>
    <s v="JS466"/>
    <x v="7"/>
    <x v="2"/>
    <x v="2"/>
  </r>
  <r>
    <s v="JS498"/>
    <x v="7"/>
    <x v="2"/>
    <x v="3"/>
  </r>
  <r>
    <s v="JS270"/>
    <x v="7"/>
    <x v="2"/>
    <x v="1"/>
  </r>
  <r>
    <s v="JS538"/>
    <x v="7"/>
    <x v="2"/>
    <x v="2"/>
  </r>
  <r>
    <s v="JS539"/>
    <x v="7"/>
    <x v="2"/>
    <x v="2"/>
  </r>
  <r>
    <s v="JS540"/>
    <x v="7"/>
    <x v="2"/>
    <x v="2"/>
  </r>
  <r>
    <s v="JS542"/>
    <x v="7"/>
    <x v="2"/>
    <x v="1"/>
  </r>
  <r>
    <s v="JS543"/>
    <x v="7"/>
    <x v="2"/>
    <x v="1"/>
  </r>
  <r>
    <s v="JS544"/>
    <x v="7"/>
    <x v="2"/>
    <x v="3"/>
  </r>
  <r>
    <s v="JS546"/>
    <x v="7"/>
    <x v="2"/>
    <x v="2"/>
  </r>
  <r>
    <s v="JS547"/>
    <x v="7"/>
    <x v="2"/>
    <x v="1"/>
  </r>
  <r>
    <s v="JS483"/>
    <x v="7"/>
    <x v="2"/>
    <x v="1"/>
  </r>
  <r>
    <s v="JS482"/>
    <x v="7"/>
    <x v="2"/>
    <x v="1"/>
  </r>
  <r>
    <s v="JS479"/>
    <x v="7"/>
    <x v="2"/>
    <x v="2"/>
  </r>
  <r>
    <s v="JS39"/>
    <x v="7"/>
    <x v="2"/>
    <x v="1"/>
  </r>
  <r>
    <s v="JS115"/>
    <x v="7"/>
    <x v="2"/>
    <x v="3"/>
  </r>
  <r>
    <s v="JS14"/>
    <x v="7"/>
    <x v="2"/>
    <x v="2"/>
  </r>
  <r>
    <s v="JS525"/>
    <x v="7"/>
    <x v="2"/>
    <x v="2"/>
  </r>
  <r>
    <s v="JS175"/>
    <x v="7"/>
    <x v="2"/>
    <x v="2"/>
  </r>
  <r>
    <s v="JS351"/>
    <x v="7"/>
    <x v="2"/>
    <x v="3"/>
  </r>
  <r>
    <s v="JS198"/>
    <x v="7"/>
    <x v="2"/>
    <x v="3"/>
  </r>
  <r>
    <s v="JS251"/>
    <x v="7"/>
    <x v="2"/>
    <x v="3"/>
  </r>
  <r>
    <s v="JS473"/>
    <x v="7"/>
    <x v="2"/>
    <x v="3"/>
  </r>
  <r>
    <s v="JS93"/>
    <x v="7"/>
    <x v="2"/>
    <x v="3"/>
  </r>
  <r>
    <s v="JS203"/>
    <x v="7"/>
    <x v="2"/>
    <x v="3"/>
  </r>
  <r>
    <s v="JS510"/>
    <x v="7"/>
    <x v="2"/>
    <x v="2"/>
  </r>
  <r>
    <s v="JS476"/>
    <x v="7"/>
    <x v="2"/>
    <x v="1"/>
  </r>
  <r>
    <s v="JS311"/>
    <x v="7"/>
    <x v="2"/>
    <x v="3"/>
  </r>
  <r>
    <s v="JS73"/>
    <x v="7"/>
    <x v="2"/>
    <x v="3"/>
  </r>
  <r>
    <s v="JS18"/>
    <x v="7"/>
    <x v="2"/>
    <x v="2"/>
  </r>
  <r>
    <s v="JS227"/>
    <x v="7"/>
    <x v="2"/>
    <x v="3"/>
  </r>
  <r>
    <s v="JS324"/>
    <x v="7"/>
    <x v="2"/>
    <x v="3"/>
  </r>
  <r>
    <s v="JS29"/>
    <x v="7"/>
    <x v="2"/>
    <x v="3"/>
  </r>
  <r>
    <s v="JS78"/>
    <x v="7"/>
    <x v="2"/>
    <x v="3"/>
  </r>
  <r>
    <s v="JS495"/>
    <x v="7"/>
    <x v="2"/>
    <x v="3"/>
  </r>
  <r>
    <s v="JS496"/>
    <x v="7"/>
    <x v="2"/>
    <x v="3"/>
  </r>
  <r>
    <s v="JS515"/>
    <x v="7"/>
    <x v="2"/>
    <x v="2"/>
  </r>
  <r>
    <s v="JS283"/>
    <x v="7"/>
    <x v="2"/>
    <x v="2"/>
  </r>
  <r>
    <s v="JS531"/>
    <x v="7"/>
    <x v="2"/>
    <x v="2"/>
  </r>
  <r>
    <s v="JS318"/>
    <x v="7"/>
    <x v="2"/>
    <x v="2"/>
  </r>
  <r>
    <s v="JS428"/>
    <x v="7"/>
    <x v="2"/>
    <x v="2"/>
  </r>
  <r>
    <s v="JS461"/>
    <x v="7"/>
    <x v="2"/>
    <x v="1"/>
  </r>
  <r>
    <s v="JS500"/>
    <x v="7"/>
    <x v="2"/>
    <x v="2"/>
  </r>
  <r>
    <s v="JS530"/>
    <x v="7"/>
    <x v="2"/>
    <x v="2"/>
  </r>
  <r>
    <s v="JS367"/>
    <x v="7"/>
    <x v="2"/>
    <x v="2"/>
  </r>
  <r>
    <s v="JS518"/>
    <x v="7"/>
    <x v="2"/>
    <x v="2"/>
  </r>
  <r>
    <s v="JS519"/>
    <x v="7"/>
    <x v="2"/>
    <x v="2"/>
  </r>
  <r>
    <s v="JS290"/>
    <x v="7"/>
    <x v="2"/>
    <x v="3"/>
  </r>
  <r>
    <s v="JS291"/>
    <x v="7"/>
    <x v="2"/>
    <x v="3"/>
  </r>
  <r>
    <s v="JS277"/>
    <x v="7"/>
    <x v="2"/>
    <x v="3"/>
  </r>
  <r>
    <s v="JS112"/>
    <x v="7"/>
    <x v="2"/>
    <x v="2"/>
  </r>
  <r>
    <s v="JS468"/>
    <x v="7"/>
    <x v="2"/>
    <x v="2"/>
  </r>
  <r>
    <s v="JS465"/>
    <x v="7"/>
    <x v="2"/>
    <x v="1"/>
  </r>
  <r>
    <s v="JS67"/>
    <x v="7"/>
    <x v="2"/>
    <x v="3"/>
  </r>
  <r>
    <s v="JS388"/>
    <x v="7"/>
    <x v="2"/>
    <x v="2"/>
  </r>
  <r>
    <s v="JS503"/>
    <x v="7"/>
    <x v="2"/>
    <x v="2"/>
  </r>
  <r>
    <s v="JS75"/>
    <x v="7"/>
    <x v="2"/>
    <x v="2"/>
  </r>
  <r>
    <s v="JS437"/>
    <x v="7"/>
    <x v="2"/>
    <x v="2"/>
  </r>
  <r>
    <s v="JS456"/>
    <x v="7"/>
    <x v="2"/>
    <x v="1"/>
  </r>
  <r>
    <s v="JS462"/>
    <x v="7"/>
    <x v="2"/>
    <x v="1"/>
  </r>
  <r>
    <s v="JS504"/>
    <x v="7"/>
    <x v="2"/>
    <x v="2"/>
  </r>
  <r>
    <s v="JS86"/>
    <x v="7"/>
    <x v="2"/>
    <x v="2"/>
  </r>
  <r>
    <s v="JS472"/>
    <x v="7"/>
    <x v="2"/>
    <x v="4"/>
  </r>
  <r>
    <s v="JS160"/>
    <x v="7"/>
    <x v="2"/>
    <x v="2"/>
  </r>
  <r>
    <s v="JS501"/>
    <x v="7"/>
    <x v="2"/>
    <x v="2"/>
  </r>
  <r>
    <s v="JS1"/>
    <x v="7"/>
    <x v="2"/>
    <x v="1"/>
  </r>
  <r>
    <s v="JS459"/>
    <x v="7"/>
    <x v="2"/>
    <x v="2"/>
  </r>
  <r>
    <s v="JS153"/>
    <x v="7"/>
    <x v="2"/>
    <x v="3"/>
  </r>
  <r>
    <s v="JS216"/>
    <x v="7"/>
    <x v="2"/>
    <x v="2"/>
  </r>
  <r>
    <s v="JS218"/>
    <x v="7"/>
    <x v="2"/>
    <x v="2"/>
  </r>
  <r>
    <s v="JS144"/>
    <x v="7"/>
    <x v="2"/>
    <x v="2"/>
  </r>
  <r>
    <s v="JS316"/>
    <x v="7"/>
    <x v="2"/>
    <x v="2"/>
  </r>
  <r>
    <s v="JS139"/>
    <x v="7"/>
    <x v="2"/>
    <x v="2"/>
  </r>
  <r>
    <s v="JS529"/>
    <x v="7"/>
    <x v="2"/>
    <x v="2"/>
  </r>
  <r>
    <s v="JS453"/>
    <x v="7"/>
    <x v="2"/>
    <x v="1"/>
  </r>
  <r>
    <s v="JS499"/>
    <x v="7"/>
    <x v="2"/>
    <x v="2"/>
  </r>
  <r>
    <s v="JS186"/>
    <x v="7"/>
    <x v="2"/>
    <x v="2"/>
  </r>
  <r>
    <s v="JS412"/>
    <x v="8"/>
    <x v="2"/>
    <x v="3"/>
  </r>
  <r>
    <s v="JS411"/>
    <x v="8"/>
    <x v="2"/>
    <x v="3"/>
  </r>
  <r>
    <s v="JS108"/>
    <x v="8"/>
    <x v="2"/>
    <x v="1"/>
  </r>
  <r>
    <s v="JS545"/>
    <x v="8"/>
    <x v="2"/>
    <x v="1"/>
  </r>
  <r>
    <s v="JS548"/>
    <x v="8"/>
    <x v="2"/>
    <x v="1"/>
  </r>
  <r>
    <s v="JS549"/>
    <x v="8"/>
    <x v="2"/>
    <x v="1"/>
  </r>
  <r>
    <s v="JS547"/>
    <x v="8"/>
    <x v="2"/>
    <x v="1"/>
  </r>
  <r>
    <s v="JS543"/>
    <x v="8"/>
    <x v="2"/>
    <x v="1"/>
  </r>
  <r>
    <s v="JS236"/>
    <x v="8"/>
    <x v="2"/>
    <x v="1"/>
  </r>
  <r>
    <s v="JS150"/>
    <x v="8"/>
    <x v="2"/>
    <x v="1"/>
  </r>
  <r>
    <s v="JS343"/>
    <x v="8"/>
    <x v="2"/>
    <x v="1"/>
  </r>
  <r>
    <s v="JS116"/>
    <x v="8"/>
    <x v="2"/>
    <x v="1"/>
  </r>
  <r>
    <s v="JS201"/>
    <x v="8"/>
    <x v="2"/>
    <x v="1"/>
  </r>
  <r>
    <s v="JS497"/>
    <x v="8"/>
    <x v="2"/>
    <x v="1"/>
  </r>
  <r>
    <s v="JS217"/>
    <x v="8"/>
    <x v="2"/>
    <x v="1"/>
  </r>
  <r>
    <s v="JS270"/>
    <x v="8"/>
    <x v="2"/>
    <x v="1"/>
  </r>
  <r>
    <s v="JS527"/>
    <x v="8"/>
    <x v="2"/>
    <x v="1"/>
  </r>
  <r>
    <s v="JS115"/>
    <x v="8"/>
    <x v="2"/>
    <x v="3"/>
  </r>
  <r>
    <s v="JS39"/>
    <x v="8"/>
    <x v="2"/>
    <x v="1"/>
  </r>
  <r>
    <s v="JS547"/>
    <x v="9"/>
    <x v="2"/>
    <x v="1"/>
  </r>
  <r>
    <s v="JS150"/>
    <x v="9"/>
    <x v="2"/>
    <x v="1"/>
  </r>
  <r>
    <s v="JS203"/>
    <x v="8"/>
    <x v="2"/>
    <x v="3"/>
  </r>
  <r>
    <s v="JS550"/>
    <x v="8"/>
    <x v="2"/>
    <x v="1"/>
  </r>
  <r>
    <s v="JS551"/>
    <x v="6"/>
    <x v="2"/>
    <x v="2"/>
  </r>
  <r>
    <s v="JS144"/>
    <x v="8"/>
    <x v="2"/>
    <x v="2"/>
  </r>
  <r>
    <s v="JS12"/>
    <x v="8"/>
    <x v="2"/>
    <x v="1"/>
  </r>
  <r>
    <s v="JS466"/>
    <x v="8"/>
    <x v="2"/>
    <x v="2"/>
  </r>
  <r>
    <s v="JS374"/>
    <x v="7"/>
    <x v="2"/>
    <x v="1"/>
  </r>
  <r>
    <s v="JS374"/>
    <x v="8"/>
    <x v="2"/>
    <x v="1"/>
  </r>
  <r>
    <s v="JS552"/>
    <x v="6"/>
    <x v="2"/>
    <x v="2"/>
  </r>
  <r>
    <s v="JS553"/>
    <x v="8"/>
    <x v="2"/>
    <x v="2"/>
  </r>
  <r>
    <s v="JS453"/>
    <x v="8"/>
    <x v="2"/>
    <x v="1"/>
  </r>
  <r>
    <s v="JS18"/>
    <x v="8"/>
    <x v="2"/>
    <x v="2"/>
  </r>
  <r>
    <s v="JS430"/>
    <x v="8"/>
    <x v="2"/>
    <x v="1"/>
  </r>
  <r>
    <s v="JS162"/>
    <x v="8"/>
    <x v="2"/>
    <x v="1"/>
  </r>
  <r>
    <s v="JS357"/>
    <x v="8"/>
    <x v="2"/>
    <x v="1"/>
  </r>
  <r>
    <s v="JS310"/>
    <x v="8"/>
    <x v="2"/>
    <x v="1"/>
  </r>
  <r>
    <s v="JS393"/>
    <x v="8"/>
    <x v="2"/>
    <x v="1"/>
  </r>
  <r>
    <s v="JS167"/>
    <x v="8"/>
    <x v="2"/>
    <x v="1"/>
  </r>
  <r>
    <s v="JS404"/>
    <x v="8"/>
    <x v="2"/>
    <x v="1"/>
  </r>
  <r>
    <s v="JS451"/>
    <x v="8"/>
    <x v="2"/>
    <x v="1"/>
  </r>
  <r>
    <s v="JS554"/>
    <x v="7"/>
    <x v="2"/>
    <x v="1"/>
  </r>
  <r>
    <s v="JS554"/>
    <x v="8"/>
    <x v="2"/>
    <x v="1"/>
  </r>
  <r>
    <s v="JS160"/>
    <x v="8"/>
    <x v="2"/>
    <x v="2"/>
  </r>
  <r>
    <s v="JS430"/>
    <x v="8"/>
    <x v="2"/>
    <x v="1"/>
  </r>
  <r>
    <s v="JS226"/>
    <x v="8"/>
    <x v="2"/>
    <x v="3"/>
  </r>
  <r>
    <s v="JS120"/>
    <x v="8"/>
    <x v="2"/>
    <x v="1"/>
  </r>
  <r>
    <s v="JS242"/>
    <x v="8"/>
    <x v="2"/>
    <x v="1"/>
  </r>
  <r>
    <s v="JS96"/>
    <x v="8"/>
    <x v="2"/>
    <x v="1"/>
  </r>
  <r>
    <s v="JS479"/>
    <x v="8"/>
    <x v="2"/>
    <x v="2"/>
  </r>
  <r>
    <s v="JS196"/>
    <x v="8"/>
    <x v="2"/>
    <x v="1"/>
  </r>
  <r>
    <s v="JS476"/>
    <x v="8"/>
    <x v="2"/>
    <x v="1"/>
  </r>
  <r>
    <s v="JS517"/>
    <x v="8"/>
    <x v="2"/>
    <x v="1"/>
  </r>
  <r>
    <s v="JS536"/>
    <x v="8"/>
    <x v="2"/>
    <x v="2"/>
  </r>
  <r>
    <s v="JS109"/>
    <x v="8"/>
    <x v="2"/>
    <x v="1"/>
  </r>
  <r>
    <s v="JS348"/>
    <x v="8"/>
    <x v="2"/>
    <x v="1"/>
  </r>
  <r>
    <s v="JS514"/>
    <x v="8"/>
    <x v="2"/>
    <x v="3"/>
  </r>
  <r>
    <s v="JS513"/>
    <x v="8"/>
    <x v="2"/>
    <x v="3"/>
  </r>
  <r>
    <s v="JS516"/>
    <x v="8"/>
    <x v="2"/>
    <x v="1"/>
  </r>
  <r>
    <s v="JS473"/>
    <x v="8"/>
    <x v="2"/>
    <x v="3"/>
  </r>
  <r>
    <s v="JS143"/>
    <x v="8"/>
    <x v="2"/>
    <x v="3"/>
  </r>
  <r>
    <s v="JS84"/>
    <x v="8"/>
    <x v="2"/>
    <x v="3"/>
  </r>
  <r>
    <s v="JS531"/>
    <x v="8"/>
    <x v="2"/>
    <x v="2"/>
  </r>
  <r>
    <s v="JS175"/>
    <x v="8"/>
    <x v="2"/>
    <x v="2"/>
  </r>
  <r>
    <s v="JS525"/>
    <x v="8"/>
    <x v="2"/>
    <x v="2"/>
  </r>
  <r>
    <s v="JS542"/>
    <x v="8"/>
    <x v="2"/>
    <x v="1"/>
  </r>
  <r>
    <s v="JS457"/>
    <x v="8"/>
    <x v="2"/>
    <x v="4"/>
  </r>
  <r>
    <s v="JS180"/>
    <x v="8"/>
    <x v="2"/>
    <x v="1"/>
  </r>
  <r>
    <s v="JS240"/>
    <x v="8"/>
    <x v="2"/>
    <x v="1"/>
  </r>
  <r>
    <s v="JS555"/>
    <x v="8"/>
    <x v="2"/>
    <x v="2"/>
  </r>
  <r>
    <s v="JS556"/>
    <x v="8"/>
    <x v="2"/>
    <x v="1"/>
  </r>
  <r>
    <s v="JS557"/>
    <x v="8"/>
    <x v="2"/>
    <x v="3"/>
  </r>
  <r>
    <s v="JS114"/>
    <x v="8"/>
    <x v="2"/>
    <x v="1"/>
  </r>
  <r>
    <s v="JS508"/>
    <x v="8"/>
    <x v="2"/>
    <x v="1"/>
  </r>
  <r>
    <s v="JS509"/>
    <x v="8"/>
    <x v="2"/>
    <x v="1"/>
  </r>
  <r>
    <s v="JS301"/>
    <x v="8"/>
    <x v="2"/>
    <x v="1"/>
  </r>
  <r>
    <s v="JS195"/>
    <x v="8"/>
    <x v="2"/>
    <x v="1"/>
  </r>
  <r>
    <s v="JS324"/>
    <x v="8"/>
    <x v="2"/>
    <x v="3"/>
  </r>
  <r>
    <s v="JS161"/>
    <x v="8"/>
    <x v="2"/>
    <x v="1"/>
  </r>
  <r>
    <s v="JS450"/>
    <x v="8"/>
    <x v="2"/>
    <x v="1"/>
  </r>
  <r>
    <s v="JS1"/>
    <x v="8"/>
    <x v="2"/>
    <x v="1"/>
  </r>
  <r>
    <s v="JS311"/>
    <x v="8"/>
    <x v="2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FE3D89-CFAF-43D4-8002-BC39D4370F7F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F4:K17" firstHeaderRow="1" firstDataRow="2" firstDataCol="1" rowPageCount="1" colPageCount="1"/>
  <pivotFields count="4">
    <pivotField dataField="1" showAll="0"/>
    <pivotField axis="axisRow" showAll="0">
      <items count="13">
        <item x="0"/>
        <item x="1"/>
        <item x="2"/>
        <item x="11"/>
        <item x="3"/>
        <item x="4"/>
        <item x="5"/>
        <item x="6"/>
        <item x="7"/>
        <item x="8"/>
        <item x="9"/>
        <item x="10"/>
        <item t="default"/>
      </items>
    </pivotField>
    <pivotField axis="axisPage" showAll="0">
      <items count="6">
        <item x="0"/>
        <item x="1"/>
        <item x="3"/>
        <item x="4"/>
        <item x="2"/>
        <item t="default"/>
      </items>
    </pivotField>
    <pivotField axis="axisCol" showAll="0">
      <items count="6">
        <item x="0"/>
        <item x="3"/>
        <item x="1"/>
        <item x="2"/>
        <item x="4"/>
        <item t="default"/>
      </items>
    </pivotField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3"/>
  </colFields>
  <colItems count="5">
    <i>
      <x v="1"/>
    </i>
    <i>
      <x v="2"/>
    </i>
    <i>
      <x v="3"/>
    </i>
    <i>
      <x v="4"/>
    </i>
    <i t="grand">
      <x/>
    </i>
  </colItems>
  <pageFields count="1">
    <pageField fld="2" item="4" hier="-1"/>
  </pageFields>
  <dataFields count="1">
    <dataField name="Cuenta de IDALUMNO" fld="0" subtotal="count" baseField="0" baseItem="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A3BEB003-749B-4E37-A590-BE4EF09258E2}" autoFormatId="16" applyNumberFormats="0" applyBorderFormats="0" applyFontFormats="0" applyPatternFormats="0" applyAlignmentFormats="0" applyWidthHeightFormats="0">
  <queryTableRefresh nextId="5">
    <queryTableFields count="4">
      <queryTableField id="1" name="IDALUMNO" tableColumnId="1"/>
      <queryTableField id="2" name="MES" tableColumnId="2"/>
      <queryTableField id="3" name="AÑO" tableColumnId="3"/>
      <queryTableField id="4" name="TablaHorarioAlumno1.TURNO" tableColumnId="4"/>
    </queryTableFields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0FDFCE1-BC42-4CEA-8EF5-0EF6D2D03F5E}" name="TablaDatosAlumno" displayName="TablaDatosAlumno" ref="A1:J559" totalsRowShown="0">
  <autoFilter ref="A1:J559" xr:uid="{B0FDFCE1-BC42-4CEA-8EF5-0EF6D2D03F5E}"/>
  <sortState xmlns:xlrd2="http://schemas.microsoft.com/office/spreadsheetml/2017/richdata2" ref="A2:J554">
    <sortCondition ref="D1:D554"/>
  </sortState>
  <tableColumns count="10">
    <tableColumn id="1" xr3:uid="{F077AE8C-F59E-4D1C-B77F-F54C9AA16EC6}" name="ID"/>
    <tableColumn id="2" xr3:uid="{60376060-97D1-4B82-8534-0E976CB0F9F8}" name="APELLIDO PATERNO"/>
    <tableColumn id="3" xr3:uid="{F3DC41FF-6113-49A1-9919-4DF1B7AEC0ED}" name="APELLIDO MATERNO"/>
    <tableColumn id="4" xr3:uid="{2E9EB457-03C7-4888-9337-B589EB97F781}" name="NOMBE(S)"/>
    <tableColumn id="5" xr3:uid="{6A0AEE5C-0BE6-4E84-9959-80C864D04CA9}" name="FECHA DE NACIMIENTO" dataDxfId="21"/>
    <tableColumn id="6" xr3:uid="{55CE4E29-F99D-4E0F-A427-DB723AF90890}" name="EDAD" dataDxfId="20">
      <calculatedColumnFormula>DATEDIF(TablaDatosAlumno[[#This Row],[FECHA DE NACIMIENTO]],TODAY(),"y") &amp; " años"</calculatedColumnFormula>
    </tableColumn>
    <tableColumn id="7" xr3:uid="{A783219F-02D6-4AF5-9466-00DF04607D7F}" name="CELULAR" dataDxfId="19"/>
    <tableColumn id="9" xr3:uid="{6664F1DA-9EB7-46D2-B5AB-0C2829FA43FC}" name="CORREO" dataCellStyle="Hipervínculo"/>
    <tableColumn id="15" xr3:uid="{930BADCC-9D4D-4FA0-9472-5EE6FBBB7EF2}" name="TIPO DE ALUMNO" dataDxfId="18" dataCellStyle="Hipervínculo"/>
    <tableColumn id="8" xr3:uid="{7848D6F9-7846-4F19-8D1D-B7BB12403B98}" name="NIVE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A3AB172-2C00-4ECF-B721-56D15BA0FF3C}" name="TablaDireccionAlumno" displayName="TablaDireccionAlumno" ref="A1:H559" totalsRowShown="0">
  <autoFilter ref="A1:H559" xr:uid="{2A3AB172-2C00-4ECF-B721-56D15BA0FF3C}"/>
  <tableColumns count="8">
    <tableColumn id="1" xr3:uid="{41D42BAF-94B5-41D1-930F-8C3D18217E7A}" name="ID" dataDxfId="17">
      <calculatedColumnFormula>ROW()-ROW(TablaDireccionAlumno[[#Headers],[ID]])</calculatedColumnFormula>
    </tableColumn>
    <tableColumn id="8" xr3:uid="{63E5F7B1-7143-4B49-983F-B94C03463C90}" name="IDALUMNO"/>
    <tableColumn id="2" xr3:uid="{DF2AB521-1562-4EDB-8E1D-6236242DF71E}" name="Calle"/>
    <tableColumn id="3" xr3:uid="{98356143-77B4-42F6-AFF1-1E8232728CE1}" name="No."/>
    <tableColumn id="4" xr3:uid="{AA12F391-8236-4722-8B08-08EB5681AA8C}" name="C.P." dataDxfId="16"/>
    <tableColumn id="5" xr3:uid="{C27CED47-7DF6-4FC8-89C7-45A388397209}" name="Colonia"/>
    <tableColumn id="6" xr3:uid="{29079AC1-7BC0-426C-A0B1-D22D8127B7E6}" name="Delegacion"/>
    <tableColumn id="7" xr3:uid="{3566CE00-2756-4CC9-97DE-5777378B2D95}" name="Ciuda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06DEF81-1179-4EF6-968B-D6FADF0ABD7B}" name="TablaEmergenciaAlumno" displayName="TablaEmergenciaAlumno" ref="A1:I559" totalsRowShown="0">
  <autoFilter ref="A1:I559" xr:uid="{A06DEF81-1179-4EF6-968B-D6FADF0ABD7B}"/>
  <tableColumns count="9">
    <tableColumn id="1" xr3:uid="{FD6C6E22-20D4-46A1-9D59-7A2B60D329DD}" name="ID" dataDxfId="15">
      <calculatedColumnFormula>ROW()-ROW(TablaEmergenciaAlumno[[#Headers],[ID]])</calculatedColumnFormula>
    </tableColumn>
    <tableColumn id="9" xr3:uid="{03A537BB-403C-4FB9-92B4-5F203A22CBEA}" name="IDALUMNO"/>
    <tableColumn id="2" xr3:uid="{689C203C-440C-45AC-B5AC-9F6B901043D1}" name="APELLIDO PATERNO"/>
    <tableColumn id="3" xr3:uid="{8B1ABA9F-7ABC-43F2-918B-31DE422148C3}" name="APELLIDO MATERNO"/>
    <tableColumn id="4" xr3:uid="{8B55F31F-1FAB-4CF8-9F62-D778FC9BF2C8}" name="NOMBE(S)"/>
    <tableColumn id="5" xr3:uid="{E5FA4A88-5A48-494F-A19D-CE3C7676CE9B}" name="PARENTESCO"/>
    <tableColumn id="6" xr3:uid="{17A780D4-82E0-4498-A10F-75190EA6DA62}" name="TELEFONO CASA"/>
    <tableColumn id="7" xr3:uid="{A01C7933-6BD8-4896-A641-682F0F6A05DC}" name="TELEFONO OFICINA"/>
    <tableColumn id="8" xr3:uid="{72A074AF-B508-4997-9CC6-EA904F595296}" name="CELULAR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811FEE-B1D2-4046-9FA1-75797F7CDA3B}" name="TablaHorarioAlumno" displayName="TablaHorarioAlumno" ref="A1:F1216" totalsRowShown="0">
  <autoFilter ref="A1:F1216" xr:uid="{B4811FEE-B1D2-4046-9FA1-75797F7CDA3B}"/>
  <sortState xmlns:xlrd2="http://schemas.microsoft.com/office/spreadsheetml/2017/richdata2" ref="A2:E1194">
    <sortCondition ref="E1:E1194"/>
  </sortState>
  <tableColumns count="6">
    <tableColumn id="1" xr3:uid="{4EDE1ACA-B267-4EE6-87C8-A86E81463B1A}" name="ID" dataDxfId="14">
      <calculatedColumnFormula>ROW()-ROW(TablaHorarioAlumno[[#Headers],[ID]])</calculatedColumnFormula>
    </tableColumn>
    <tableColumn id="4" xr3:uid="{49F77B54-E35F-49D2-A6B8-0D6942D7C8B1}" name="IDALUMNO"/>
    <tableColumn id="2" xr3:uid="{A7714C7F-8F1E-4D2F-B815-4F8EFE98903D}" name="DIA"/>
    <tableColumn id="3" xr3:uid="{025ACEC0-8035-4A49-97BE-68887F9EB470}" name="HORA"/>
    <tableColumn id="5" xr3:uid="{DDB6952C-340C-4BEE-A046-F13B8C353312}" name="NUMERO" dataDxfId="13">
      <calculatedColumnFormula>VLOOKUP(C2,Archivos!E$9:F$16, 2, FALSE)</calculatedColumnFormula>
    </tableColumn>
    <tableColumn id="6" xr3:uid="{5CF218A2-F48A-45D8-8336-AA0BCA7ECA1A}" name="TURNO" dataDxfId="12">
      <calculatedColumnFormula>IF(AND(OR(C2="LUNES",C2="MARTES",C2="MIERCOLES",C2="JUEVES",C2="VIERNES"), OR(D2="7:00 A 8:00 AM",D2="8:00 A 9:00 AM",D2="9:00 A 10:00 AM",D2="10:00 A 11:00 AM",D2="11:00 A 12:00 AM")), "MATUTINO",
IF(AND(OR(C2="LUNES",C2="MARTES",C2="MIERCOLES",C2="JUEVES",C2="VIERNES"), OR(D2="3:00 A 3:30 PM",D2="3:30 A 4:00 PM",D2="3:00 A 4:00 PM",D2="4:00 A 4:30 PM",D2="4:30 A 5:00 PM",D2="4:00 A 5:00 PM",D2="5:00 A 5:30 PM",D2="5:30 A 6:00 PM",D2="5:00 A 6:00 PM",D2="6:00 A 6:30 PM",D2="6:30 A 7:00 PM",D2="6:00 A 7:00 PM",D2="7:00 A 7:30 PM",D2="7:30 A 8:00 PM",D2="7:00 A 8:00 PM")), "VESPERTINO",
IF(AND(OR(C2="SABADO",C2="DOMINGO"), OR(D2="7:00 A 8:00 AM",D2="8:00 A 9:00 AM",D2="9:00 A 10:00 AM",D2="10:00 A 11:00 AM",D2="10:00 A 10:30 AM",D2="10:30 A 11:00 AM",D2="11:00 A 11:30 AM",D2="11:30 A 12:00 AM")), "FIN SEMANA", "")))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A289141-C35C-4735-B238-152EBAE7D19E}" name="TablaInscripcionAlumno" displayName="TablaInscripcionAlumno" ref="A1:F198" totalsRowShown="0">
  <autoFilter ref="A1:F198" xr:uid="{9A289141-C35C-4735-B238-152EBAE7D19E}"/>
  <sortState xmlns:xlrd2="http://schemas.microsoft.com/office/spreadsheetml/2017/richdata2" ref="A2:F186">
    <sortCondition ref="D1:D186"/>
  </sortState>
  <tableColumns count="6">
    <tableColumn id="1" xr3:uid="{6DD19AF4-2004-425E-90E3-AD2AA856E6A7}" name="ID" dataDxfId="11">
      <calculatedColumnFormula>ROW(A1)</calculatedColumnFormula>
    </tableColumn>
    <tableColumn id="5" xr3:uid="{CFEDB30B-EE9F-44B1-B8ED-E8A36036FB18}" name="IDALUMNO"/>
    <tableColumn id="2" xr3:uid="{E0B618DB-8E37-4231-898E-2690B15492FE}" name="MES"/>
    <tableColumn id="3" xr3:uid="{3A7B3670-F0B0-4817-8024-513725C60795}" name="AÑO"/>
    <tableColumn id="4" xr3:uid="{B86F07AE-6C6D-44BE-9C0B-1C02152D0F4A}" name="RECIBO"/>
    <tableColumn id="6" xr3:uid="{9DC11BD9-F92D-4867-86C6-F8D6F76AAFAE}" name="NUMERO" dataDxfId="10">
      <calculatedColumnFormula>VLOOKUP(C2,Archivos!S$1:T$12, 2, FALSE)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FA43D35-F4DD-446B-B98F-A945BD765633}" name="TablaPagosAlumno" displayName="TablaPagosAlumno" ref="A1:F1570" totalsRowShown="0">
  <autoFilter ref="A1:F1570" xr:uid="{FFA43D35-F4DD-446B-B98F-A945BD765633}"/>
  <sortState xmlns:xlrd2="http://schemas.microsoft.com/office/spreadsheetml/2017/richdata2" ref="A2:F1507">
    <sortCondition ref="D1:D1507"/>
  </sortState>
  <tableColumns count="6">
    <tableColumn id="1" xr3:uid="{DBBCFCA6-3B90-47E9-8F63-66856AE09B9B}" name="ID" dataDxfId="9">
      <calculatedColumnFormula>ROW()-ROW(TablaPagosAlumno[[#Headers],[ID]])</calculatedColumnFormula>
    </tableColumn>
    <tableColumn id="5" xr3:uid="{92A2F8BA-57DE-40F2-9F72-A8EC9F73D372}" name="IDALUMNO"/>
    <tableColumn id="2" xr3:uid="{77EDADC6-C741-4538-AB47-91575FDA253E}" name="MES"/>
    <tableColumn id="3" xr3:uid="{A8E3705C-4593-4510-B163-9F6C113A8FE9}" name="AÑO"/>
    <tableColumn id="4" xr3:uid="{C0E11D41-6651-4A15-B39A-B642ED591A92}" name="RECIBO"/>
    <tableColumn id="6" xr3:uid="{69F189C1-3B4F-4BBF-9029-6040D426EBD1}" name="NUMERO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2B1EE97-BAD3-462A-AE91-EFC007F7C583}" name="TablaHorarioXPago" displayName="TablaHorarioXPago" ref="A1:D1568" tableType="queryTable" totalsRowShown="0">
  <autoFilter ref="A1:D1568" xr:uid="{32B1EE97-BAD3-462A-AE91-EFC007F7C583}"/>
  <tableColumns count="4">
    <tableColumn id="1" xr3:uid="{295729F5-6956-4259-A42C-A5EFBB4DFA40}" uniqueName="1" name="IDALUMNO" queryTableFieldId="1" dataDxfId="8"/>
    <tableColumn id="2" xr3:uid="{2EB684BA-6F01-43E6-AFC0-F8202ADA4758}" uniqueName="2" name="MES" queryTableFieldId="2" dataDxfId="7"/>
    <tableColumn id="3" xr3:uid="{352E3860-D33B-4C33-9D0A-0186158D1E55}" uniqueName="3" name="AÑO" queryTableFieldId="3"/>
    <tableColumn id="4" xr3:uid="{17FCE188-0E08-4F84-9E8A-20214D93E6C4}" uniqueName="4" name="TablaHorarioAlumno1.TURNO" queryTableFieldId="4" dataDxfId="6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AA8A70A-A632-4C8C-A167-CCF6BACB931B}" name="DatosDireccion" displayName="DatosDireccion" ref="A1:D9804" totalsRowShown="0" headerRowDxfId="5" dataDxfId="4">
  <autoFilter ref="A1:D9804" xr:uid="{6AA8A70A-A632-4C8C-A167-CCF6BACB931B}"/>
  <tableColumns count="4">
    <tableColumn id="1" xr3:uid="{737F54F2-26EB-4F17-A4D8-3F039A320ADE}" name="CP" dataDxfId="3"/>
    <tableColumn id="2" xr3:uid="{0CA8FA9B-CCCC-4941-B18A-42FFD1726695}" name="Colonia" dataDxfId="2"/>
    <tableColumn id="3" xr3:uid="{21E3172E-C0F2-4F41-B2D0-95F24D41D025}" name="Delegacion" dataDxfId="1"/>
    <tableColumn id="5" xr3:uid="{ED9E247F-55A1-47CF-9A32-B47787FA67F3}" name="Ciuda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FC6DC-9607-4E3F-81FE-F97B84055C7A}">
  <sheetPr codeName="Hoja2">
    <pageSetUpPr fitToPage="1"/>
  </sheetPr>
  <dimension ref="A1:J559"/>
  <sheetViews>
    <sheetView workbookViewId="0">
      <selection activeCell="C24" sqref="C24"/>
    </sheetView>
  </sheetViews>
  <sheetFormatPr baseColWidth="10" defaultColWidth="11.42578125" defaultRowHeight="15" x14ac:dyDescent="0.25"/>
  <cols>
    <col min="2" max="2" width="20.7109375" bestFit="1" customWidth="1"/>
    <col min="3" max="3" width="21.42578125" bestFit="1" customWidth="1"/>
    <col min="4" max="4" width="24.42578125" bestFit="1" customWidth="1"/>
    <col min="5" max="5" width="24.140625" bestFit="1" customWidth="1"/>
    <col min="6" max="6" width="9.42578125" bestFit="1" customWidth="1"/>
    <col min="7" max="7" width="19.7109375" bestFit="1" customWidth="1"/>
    <col min="8" max="8" width="39.28515625" bestFit="1" customWidth="1"/>
    <col min="9" max="9" width="22.85546875" customWidth="1"/>
    <col min="10" max="10" width="18.28515625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5">
      <c r="A2" t="s">
        <v>10</v>
      </c>
      <c r="B2" t="s">
        <v>11</v>
      </c>
      <c r="C2" t="s">
        <v>11</v>
      </c>
      <c r="D2" t="s">
        <v>11</v>
      </c>
      <c r="E2" s="21">
        <v>40614</v>
      </c>
      <c r="F2" s="20" t="str">
        <f ca="1">DATEDIF(TablaDatosAlumno[[#This Row],[FECHA DE NACIMIENTO]],TODAY(),"y") &amp; " años"</f>
        <v>12 años</v>
      </c>
      <c r="G2" s="17">
        <v>5555555</v>
      </c>
      <c r="H2" s="3" t="s">
        <v>46</v>
      </c>
      <c r="I2" s="6" t="s">
        <v>12</v>
      </c>
      <c r="J2" t="s">
        <v>26</v>
      </c>
    </row>
    <row r="3" spans="1:10" x14ac:dyDescent="0.25">
      <c r="A3" t="s">
        <v>13</v>
      </c>
      <c r="B3" t="s">
        <v>628</v>
      </c>
      <c r="C3" t="s">
        <v>1133</v>
      </c>
      <c r="D3" t="s">
        <v>16</v>
      </c>
      <c r="E3" s="21">
        <v>40981</v>
      </c>
      <c r="F3" s="1" t="str">
        <f ca="1">DATEDIF(TablaDatosAlumno[[#This Row],[FECHA DE NACIMIENTO]],TODAY(),"y") &amp; " años"</f>
        <v>11 años</v>
      </c>
      <c r="G3" s="17">
        <v>5555555</v>
      </c>
      <c r="H3" s="3" t="s">
        <v>46</v>
      </c>
      <c r="I3" s="6" t="s">
        <v>21</v>
      </c>
      <c r="J3" t="s">
        <v>26</v>
      </c>
    </row>
    <row r="4" spans="1:10" x14ac:dyDescent="0.25">
      <c r="A4" t="s">
        <v>17</v>
      </c>
      <c r="B4" t="s">
        <v>628</v>
      </c>
      <c r="C4" t="s">
        <v>625</v>
      </c>
      <c r="D4" t="s">
        <v>1353</v>
      </c>
      <c r="E4" s="21">
        <v>41347</v>
      </c>
      <c r="F4" s="1" t="str">
        <f ca="1">DATEDIF(TablaDatosAlumno[[#This Row],[FECHA DE NACIMIENTO]],TODAY(),"y") &amp; " años"</f>
        <v>10 años</v>
      </c>
      <c r="G4" s="17">
        <v>5555555</v>
      </c>
      <c r="H4" s="3" t="s">
        <v>46</v>
      </c>
      <c r="I4" s="6" t="s">
        <v>21</v>
      </c>
      <c r="J4" t="s">
        <v>26</v>
      </c>
    </row>
    <row r="5" spans="1:10" x14ac:dyDescent="0.25">
      <c r="A5" t="s">
        <v>22</v>
      </c>
      <c r="B5" t="s">
        <v>628</v>
      </c>
      <c r="C5" t="s">
        <v>519</v>
      </c>
      <c r="D5" t="s">
        <v>1351</v>
      </c>
      <c r="E5" s="21">
        <v>41713</v>
      </c>
      <c r="F5" s="1" t="str">
        <f ca="1">DATEDIF(TablaDatosAlumno[[#This Row],[FECHA DE NACIMIENTO]],TODAY(),"y") &amp; " años"</f>
        <v>9 años</v>
      </c>
      <c r="G5" s="17">
        <v>5555555</v>
      </c>
      <c r="H5" s="3" t="s">
        <v>46</v>
      </c>
      <c r="I5" s="6" t="s">
        <v>21</v>
      </c>
      <c r="J5" t="s">
        <v>26</v>
      </c>
    </row>
    <row r="6" spans="1:10" x14ac:dyDescent="0.25">
      <c r="A6" t="s">
        <v>27</v>
      </c>
      <c r="B6" t="s">
        <v>628</v>
      </c>
      <c r="C6" t="s">
        <v>576</v>
      </c>
      <c r="D6" t="s">
        <v>1351</v>
      </c>
      <c r="E6" s="21">
        <v>42079</v>
      </c>
      <c r="F6" s="1" t="str">
        <f ca="1">DATEDIF(TablaDatosAlumno[[#This Row],[FECHA DE NACIMIENTO]],TODAY(),"y") &amp; " años"</f>
        <v>8 años</v>
      </c>
      <c r="G6" s="17">
        <v>5555555</v>
      </c>
      <c r="H6" s="3" t="s">
        <v>46</v>
      </c>
      <c r="I6" s="6" t="s">
        <v>21</v>
      </c>
      <c r="J6" t="s">
        <v>26</v>
      </c>
    </row>
    <row r="7" spans="1:10" x14ac:dyDescent="0.25">
      <c r="A7" t="s">
        <v>28</v>
      </c>
      <c r="B7" t="s">
        <v>580</v>
      </c>
      <c r="C7" t="s">
        <v>401</v>
      </c>
      <c r="D7" t="s">
        <v>1356</v>
      </c>
      <c r="E7" s="21">
        <v>42446</v>
      </c>
      <c r="F7" s="1" t="str">
        <f ca="1">DATEDIF(TablaDatosAlumno[[#This Row],[FECHA DE NACIMIENTO]],TODAY(),"y") &amp; " años"</f>
        <v>7 años</v>
      </c>
      <c r="G7" s="17">
        <v>5555555</v>
      </c>
      <c r="H7" s="3" t="s">
        <v>46</v>
      </c>
      <c r="I7" s="6" t="s">
        <v>21</v>
      </c>
      <c r="J7" t="s">
        <v>26</v>
      </c>
    </row>
    <row r="8" spans="1:10" x14ac:dyDescent="0.25">
      <c r="A8" t="s">
        <v>32</v>
      </c>
      <c r="B8" s="2" t="s">
        <v>580</v>
      </c>
      <c r="C8" s="2" t="s">
        <v>401</v>
      </c>
      <c r="D8" s="2" t="s">
        <v>1349</v>
      </c>
      <c r="E8" s="21">
        <v>42812</v>
      </c>
      <c r="F8" s="13" t="str">
        <f ca="1">DATEDIF(TablaDatosAlumno[[#This Row],[FECHA DE NACIMIENTO]],TODAY(),"y") &amp; " años"</f>
        <v>6 años</v>
      </c>
      <c r="G8" s="17">
        <v>5555555</v>
      </c>
      <c r="H8" s="3" t="s">
        <v>46</v>
      </c>
      <c r="I8" s="6" t="s">
        <v>21</v>
      </c>
      <c r="J8" t="s">
        <v>26</v>
      </c>
    </row>
    <row r="9" spans="1:10" x14ac:dyDescent="0.25">
      <c r="A9" t="s">
        <v>12686</v>
      </c>
      <c r="B9" t="s">
        <v>19</v>
      </c>
      <c r="C9" t="s">
        <v>535</v>
      </c>
      <c r="D9" t="s">
        <v>12835</v>
      </c>
      <c r="E9" s="21">
        <v>43178</v>
      </c>
      <c r="F9" s="20" t="str">
        <f ca="1">DATEDIF(TablaDatosAlumno[[#This Row],[FECHA DE NACIMIENTO]],TODAY(),"y") &amp; " años"</f>
        <v>5 años</v>
      </c>
      <c r="G9" s="17">
        <v>5555555</v>
      </c>
      <c r="H9" s="3" t="s">
        <v>46</v>
      </c>
      <c r="I9" s="6" t="s">
        <v>21</v>
      </c>
      <c r="J9" t="s">
        <v>26</v>
      </c>
    </row>
    <row r="10" spans="1:10" x14ac:dyDescent="0.25">
      <c r="A10" t="s">
        <v>36</v>
      </c>
      <c r="B10" t="s">
        <v>19</v>
      </c>
      <c r="C10" t="s">
        <v>1075</v>
      </c>
      <c r="D10" t="s">
        <v>1346</v>
      </c>
      <c r="E10" s="21">
        <v>43544</v>
      </c>
      <c r="F10" s="1" t="str">
        <f ca="1">DATEDIF(TablaDatosAlumno[[#This Row],[FECHA DE NACIMIENTO]],TODAY(),"y") &amp; " años"</f>
        <v>4 años</v>
      </c>
      <c r="G10" s="17">
        <v>5555555</v>
      </c>
      <c r="H10" s="3" t="s">
        <v>46</v>
      </c>
      <c r="I10" s="6" t="s">
        <v>21</v>
      </c>
      <c r="J10" t="s">
        <v>26</v>
      </c>
    </row>
    <row r="11" spans="1:10" x14ac:dyDescent="0.25">
      <c r="A11" t="s">
        <v>12751</v>
      </c>
      <c r="B11" t="s">
        <v>650</v>
      </c>
      <c r="C11" t="s">
        <v>12837</v>
      </c>
      <c r="D11" t="s">
        <v>12858</v>
      </c>
      <c r="E11" s="21">
        <v>43545</v>
      </c>
      <c r="F11" s="20" t="str">
        <f ca="1">DATEDIF(TablaDatosAlumno[[#This Row],[FECHA DE NACIMIENTO]],TODAY(),"y") &amp; " años"</f>
        <v>4 años</v>
      </c>
      <c r="G11" s="17">
        <v>5555555</v>
      </c>
      <c r="H11" s="3" t="s">
        <v>46</v>
      </c>
      <c r="I11" s="6" t="s">
        <v>78</v>
      </c>
      <c r="J11" t="s">
        <v>26</v>
      </c>
    </row>
    <row r="12" spans="1:10" x14ac:dyDescent="0.25">
      <c r="A12" t="s">
        <v>40</v>
      </c>
      <c r="B12" t="s">
        <v>976</v>
      </c>
      <c r="C12" t="s">
        <v>964</v>
      </c>
      <c r="D12" t="s">
        <v>1344</v>
      </c>
      <c r="E12" s="21">
        <v>40624</v>
      </c>
      <c r="F12" s="1" t="str">
        <f ca="1">DATEDIF(TablaDatosAlumno[[#This Row],[FECHA DE NACIMIENTO]],TODAY(),"y") &amp; " años"</f>
        <v>12 años</v>
      </c>
      <c r="G12" s="17">
        <v>5555555</v>
      </c>
      <c r="H12" s="3" t="s">
        <v>46</v>
      </c>
      <c r="I12" s="6" t="s">
        <v>21</v>
      </c>
      <c r="J12" t="s">
        <v>26</v>
      </c>
    </row>
    <row r="13" spans="1:10" x14ac:dyDescent="0.25">
      <c r="A13" t="s">
        <v>44</v>
      </c>
      <c r="B13" t="s">
        <v>91</v>
      </c>
      <c r="C13" t="s">
        <v>255</v>
      </c>
      <c r="D13" t="s">
        <v>1340</v>
      </c>
      <c r="E13" s="21">
        <v>40260</v>
      </c>
      <c r="F13" s="1" t="str">
        <f ca="1">DATEDIF(TablaDatosAlumno[[#This Row],[FECHA DE NACIMIENTO]],TODAY(),"y") &amp; " años"</f>
        <v>13 años</v>
      </c>
      <c r="G13" s="17">
        <v>5555555</v>
      </c>
      <c r="H13" s="3" t="s">
        <v>46</v>
      </c>
      <c r="I13" s="6" t="s">
        <v>21</v>
      </c>
      <c r="J13" t="s">
        <v>26</v>
      </c>
    </row>
    <row r="14" spans="1:10" x14ac:dyDescent="0.25">
      <c r="A14" t="s">
        <v>47</v>
      </c>
      <c r="B14" t="s">
        <v>91</v>
      </c>
      <c r="C14" t="s">
        <v>255</v>
      </c>
      <c r="D14" t="s">
        <v>1337</v>
      </c>
      <c r="E14" s="21">
        <v>39896</v>
      </c>
      <c r="F14" s="1" t="str">
        <f ca="1">DATEDIF(TablaDatosAlumno[[#This Row],[FECHA DE NACIMIENTO]],TODAY(),"y") &amp; " años"</f>
        <v>14 años</v>
      </c>
      <c r="G14" s="17">
        <v>5555555</v>
      </c>
      <c r="H14" s="3" t="s">
        <v>46</v>
      </c>
      <c r="I14" s="6" t="s">
        <v>51</v>
      </c>
      <c r="J14" t="s">
        <v>26</v>
      </c>
    </row>
    <row r="15" spans="1:10" x14ac:dyDescent="0.25">
      <c r="A15" t="s">
        <v>53</v>
      </c>
      <c r="B15" t="s">
        <v>91</v>
      </c>
      <c r="C15" t="s">
        <v>1262</v>
      </c>
      <c r="D15" t="s">
        <v>1334</v>
      </c>
      <c r="E15" s="21">
        <v>39532</v>
      </c>
      <c r="F15" s="1" t="str">
        <f ca="1">DATEDIF(TablaDatosAlumno[[#This Row],[FECHA DE NACIMIENTO]],TODAY(),"y") &amp; " años"</f>
        <v>15 años</v>
      </c>
      <c r="G15" s="17">
        <v>5555555</v>
      </c>
      <c r="H15" s="3" t="s">
        <v>46</v>
      </c>
      <c r="I15" s="6" t="s">
        <v>21</v>
      </c>
      <c r="J15" t="s">
        <v>26</v>
      </c>
    </row>
    <row r="16" spans="1:10" x14ac:dyDescent="0.25">
      <c r="A16" t="s">
        <v>57</v>
      </c>
      <c r="B16" t="s">
        <v>525</v>
      </c>
      <c r="C16" t="s">
        <v>1202</v>
      </c>
      <c r="D16" t="s">
        <v>1334</v>
      </c>
      <c r="E16" s="21">
        <v>39168</v>
      </c>
      <c r="F16" s="1" t="str">
        <f ca="1">DATEDIF(TablaDatosAlumno[[#This Row],[FECHA DE NACIMIENTO]],TODAY(),"y") &amp; " años"</f>
        <v>16 años</v>
      </c>
      <c r="G16" s="17">
        <v>5555555</v>
      </c>
      <c r="H16" s="3" t="s">
        <v>46</v>
      </c>
      <c r="I16" s="6" t="s">
        <v>60</v>
      </c>
      <c r="J16" t="s">
        <v>26</v>
      </c>
    </row>
    <row r="17" spans="1:10" x14ac:dyDescent="0.25">
      <c r="A17" t="s">
        <v>61</v>
      </c>
      <c r="B17" t="s">
        <v>1259</v>
      </c>
      <c r="C17" t="s">
        <v>684</v>
      </c>
      <c r="D17" t="s">
        <v>1332</v>
      </c>
      <c r="E17" s="21">
        <v>38804</v>
      </c>
      <c r="F17" s="1" t="str">
        <f ca="1">DATEDIF(TablaDatosAlumno[[#This Row],[FECHA DE NACIMIENTO]],TODAY(),"y") &amp; " años"</f>
        <v>17 años</v>
      </c>
      <c r="G17" s="17">
        <v>5555555</v>
      </c>
      <c r="H17" s="3" t="s">
        <v>46</v>
      </c>
      <c r="I17" s="6" t="s">
        <v>21</v>
      </c>
      <c r="J17" t="s">
        <v>26</v>
      </c>
    </row>
    <row r="18" spans="1:10" x14ac:dyDescent="0.25">
      <c r="A18" t="s">
        <v>66</v>
      </c>
      <c r="B18" t="s">
        <v>320</v>
      </c>
      <c r="C18" t="s">
        <v>394</v>
      </c>
      <c r="D18" t="s">
        <v>1330</v>
      </c>
      <c r="E18" s="21">
        <v>38440</v>
      </c>
      <c r="F18" s="1" t="str">
        <f ca="1">DATEDIF(TablaDatosAlumno[[#This Row],[FECHA DE NACIMIENTO]],TODAY(),"y") &amp; " años"</f>
        <v>18 años</v>
      </c>
      <c r="G18" s="17">
        <v>5555555</v>
      </c>
      <c r="H18" s="3" t="s">
        <v>46</v>
      </c>
      <c r="I18" s="6" t="s">
        <v>60</v>
      </c>
      <c r="J18" t="s">
        <v>26</v>
      </c>
    </row>
    <row r="19" spans="1:10" x14ac:dyDescent="0.25">
      <c r="A19" t="s">
        <v>70</v>
      </c>
      <c r="B19" t="s">
        <v>1142</v>
      </c>
      <c r="C19" t="s">
        <v>775</v>
      </c>
      <c r="D19" t="s">
        <v>1328</v>
      </c>
      <c r="E19" s="21">
        <v>38076</v>
      </c>
      <c r="F19" s="1" t="str">
        <f ca="1">DATEDIF(TablaDatosAlumno[[#This Row],[FECHA DE NACIMIENTO]],TODAY(),"y") &amp; " años"</f>
        <v>19 años</v>
      </c>
      <c r="G19" s="17">
        <v>5555555</v>
      </c>
      <c r="H19" s="3" t="s">
        <v>46</v>
      </c>
      <c r="I19" s="6" t="s">
        <v>21</v>
      </c>
      <c r="J19" t="s">
        <v>26</v>
      </c>
    </row>
    <row r="20" spans="1:10" x14ac:dyDescent="0.25">
      <c r="A20" t="s">
        <v>72</v>
      </c>
      <c r="B20" t="s">
        <v>377</v>
      </c>
      <c r="C20" t="s">
        <v>775</v>
      </c>
      <c r="D20" t="s">
        <v>1325</v>
      </c>
      <c r="E20" s="21">
        <v>37712</v>
      </c>
      <c r="F20" s="1" t="str">
        <f ca="1">DATEDIF(TablaDatosAlumno[[#This Row],[FECHA DE NACIMIENTO]],TODAY(),"y") &amp; " años"</f>
        <v>20 años</v>
      </c>
      <c r="G20" s="17">
        <v>5555555</v>
      </c>
      <c r="H20" s="3" t="s">
        <v>46</v>
      </c>
      <c r="I20" s="6" t="s">
        <v>21</v>
      </c>
      <c r="J20" t="s">
        <v>26</v>
      </c>
    </row>
    <row r="21" spans="1:10" x14ac:dyDescent="0.25">
      <c r="A21" t="s">
        <v>12821</v>
      </c>
      <c r="B21" t="s">
        <v>901</v>
      </c>
      <c r="C21" t="s">
        <v>473</v>
      </c>
      <c r="D21" t="s">
        <v>1323</v>
      </c>
      <c r="E21" s="21">
        <v>37348</v>
      </c>
      <c r="F21" s="20" t="str">
        <f ca="1">DATEDIF(TablaDatosAlumno[[#This Row],[FECHA DE NACIMIENTO]],TODAY(),"y") &amp; " años"</f>
        <v>21 años</v>
      </c>
      <c r="G21" s="17">
        <v>5555555</v>
      </c>
      <c r="H21" s="3" t="s">
        <v>46</v>
      </c>
      <c r="I21" s="6" t="s">
        <v>21</v>
      </c>
      <c r="J21" t="s">
        <v>26</v>
      </c>
    </row>
    <row r="22" spans="1:10" x14ac:dyDescent="0.25">
      <c r="A22" t="s">
        <v>12813</v>
      </c>
      <c r="B22" t="s">
        <v>1095</v>
      </c>
      <c r="C22" t="s">
        <v>961</v>
      </c>
      <c r="D22" t="s">
        <v>1319</v>
      </c>
      <c r="E22" s="21">
        <v>36984</v>
      </c>
      <c r="F22" s="20" t="str">
        <f ca="1">DATEDIF(TablaDatosAlumno[[#This Row],[FECHA DE NACIMIENTO]],TODAY(),"y") &amp; " años"</f>
        <v>22 años</v>
      </c>
      <c r="G22" s="17">
        <v>5555555</v>
      </c>
      <c r="H22" s="3" t="s">
        <v>46</v>
      </c>
      <c r="I22" s="6" t="s">
        <v>21</v>
      </c>
      <c r="J22" t="s">
        <v>26</v>
      </c>
    </row>
    <row r="23" spans="1:10" x14ac:dyDescent="0.25">
      <c r="A23" t="s">
        <v>12757</v>
      </c>
      <c r="B23" t="s">
        <v>570</v>
      </c>
      <c r="C23" t="s">
        <v>961</v>
      </c>
      <c r="D23" t="s">
        <v>12730</v>
      </c>
      <c r="E23" s="21">
        <v>36620</v>
      </c>
      <c r="F23" s="20" t="str">
        <f ca="1">DATEDIF(TablaDatosAlumno[[#This Row],[FECHA DE NACIMIENTO]],TODAY(),"y") &amp; " años"</f>
        <v>23 años</v>
      </c>
      <c r="G23" s="17">
        <v>5555555</v>
      </c>
      <c r="H23" s="3" t="s">
        <v>46</v>
      </c>
      <c r="I23" s="6" t="s">
        <v>21</v>
      </c>
      <c r="J23" t="s">
        <v>26</v>
      </c>
    </row>
    <row r="24" spans="1:10" x14ac:dyDescent="0.25">
      <c r="A24" t="s">
        <v>75</v>
      </c>
      <c r="B24" t="s">
        <v>545</v>
      </c>
      <c r="C24" t="s">
        <v>12740</v>
      </c>
      <c r="D24" t="s">
        <v>1315</v>
      </c>
      <c r="E24" s="21">
        <v>36256</v>
      </c>
      <c r="F24" s="1" t="str">
        <f ca="1">DATEDIF(TablaDatosAlumno[[#This Row],[FECHA DE NACIMIENTO]],TODAY(),"y") &amp; " años"</f>
        <v>24 años</v>
      </c>
      <c r="G24" s="17">
        <v>5555555</v>
      </c>
      <c r="H24" s="3" t="s">
        <v>46</v>
      </c>
      <c r="I24" s="6" t="s">
        <v>78</v>
      </c>
      <c r="J24" t="s">
        <v>26</v>
      </c>
    </row>
    <row r="25" spans="1:10" x14ac:dyDescent="0.25">
      <c r="A25" t="s">
        <v>79</v>
      </c>
      <c r="B25" t="s">
        <v>239</v>
      </c>
      <c r="C25" t="s">
        <v>12830</v>
      </c>
      <c r="D25" t="s">
        <v>1313</v>
      </c>
      <c r="E25" s="21">
        <v>35892</v>
      </c>
      <c r="F25" s="1" t="str">
        <f ca="1">DATEDIF(TablaDatosAlumno[[#This Row],[FECHA DE NACIMIENTO]],TODAY(),"y") &amp; " años"</f>
        <v>25 años</v>
      </c>
      <c r="G25" s="17">
        <v>5555555</v>
      </c>
      <c r="H25" s="3" t="s">
        <v>46</v>
      </c>
      <c r="I25" s="6" t="s">
        <v>21</v>
      </c>
      <c r="J25" t="s">
        <v>26</v>
      </c>
    </row>
    <row r="26" spans="1:10" x14ac:dyDescent="0.25">
      <c r="A26" t="s">
        <v>83</v>
      </c>
      <c r="B26" t="s">
        <v>953</v>
      </c>
      <c r="C26" t="s">
        <v>1101</v>
      </c>
      <c r="D26" t="s">
        <v>1311</v>
      </c>
      <c r="E26" s="21">
        <v>35528</v>
      </c>
      <c r="F26" s="1" t="str">
        <f ca="1">DATEDIF(TablaDatosAlumno[[#This Row],[FECHA DE NACIMIENTO]],TODAY(),"y") &amp; " años"</f>
        <v>26 años</v>
      </c>
      <c r="G26" s="17">
        <v>5555555</v>
      </c>
      <c r="H26" s="3" t="s">
        <v>46</v>
      </c>
      <c r="I26" s="6" t="s">
        <v>21</v>
      </c>
      <c r="J26" t="s">
        <v>26</v>
      </c>
    </row>
    <row r="27" spans="1:10" x14ac:dyDescent="0.25">
      <c r="A27" t="s">
        <v>87</v>
      </c>
      <c r="B27" t="s">
        <v>229</v>
      </c>
      <c r="C27" t="s">
        <v>1385</v>
      </c>
      <c r="D27" t="s">
        <v>1308</v>
      </c>
      <c r="E27" s="21">
        <v>35164</v>
      </c>
      <c r="F27" s="1" t="str">
        <f ca="1">DATEDIF(TablaDatosAlumno[[#This Row],[FECHA DE NACIMIENTO]],TODAY(),"y") &amp; " años"</f>
        <v>27 años</v>
      </c>
      <c r="G27" s="17">
        <v>5555555</v>
      </c>
      <c r="H27" s="3" t="s">
        <v>46</v>
      </c>
      <c r="I27" s="6" t="s">
        <v>78</v>
      </c>
      <c r="J27" t="s">
        <v>26</v>
      </c>
    </row>
    <row r="28" spans="1:10" x14ac:dyDescent="0.25">
      <c r="A28" t="s">
        <v>89</v>
      </c>
      <c r="B28" t="s">
        <v>229</v>
      </c>
      <c r="C28" t="s">
        <v>471</v>
      </c>
      <c r="D28" t="s">
        <v>1306</v>
      </c>
      <c r="E28" s="21">
        <v>34800</v>
      </c>
      <c r="F28" s="1" t="str">
        <f ca="1">DATEDIF(TablaDatosAlumno[[#This Row],[FECHA DE NACIMIENTO]],TODAY(),"y") &amp; " años"</f>
        <v>28 años</v>
      </c>
      <c r="G28" s="17">
        <v>5555555</v>
      </c>
      <c r="H28" s="3" t="s">
        <v>46</v>
      </c>
      <c r="I28" s="6" t="s">
        <v>78</v>
      </c>
      <c r="J28" t="s">
        <v>26</v>
      </c>
    </row>
    <row r="29" spans="1:10" x14ac:dyDescent="0.25">
      <c r="A29" t="s">
        <v>12710</v>
      </c>
      <c r="B29" t="s">
        <v>112</v>
      </c>
      <c r="C29" t="s">
        <v>735</v>
      </c>
      <c r="D29" t="s">
        <v>1302</v>
      </c>
      <c r="E29" s="21">
        <v>34436</v>
      </c>
      <c r="F29" s="20" t="str">
        <f ca="1">DATEDIF(TablaDatosAlumno[[#This Row],[FECHA DE NACIMIENTO]],TODAY(),"y") &amp; " años"</f>
        <v>29 años</v>
      </c>
      <c r="G29" s="17">
        <v>5555555</v>
      </c>
      <c r="H29" s="3" t="s">
        <v>46</v>
      </c>
      <c r="I29" s="6" t="s">
        <v>21</v>
      </c>
      <c r="J29" t="s">
        <v>26</v>
      </c>
    </row>
    <row r="30" spans="1:10" x14ac:dyDescent="0.25">
      <c r="A30" t="s">
        <v>92</v>
      </c>
      <c r="B30" t="s">
        <v>1070</v>
      </c>
      <c r="C30" t="s">
        <v>58</v>
      </c>
      <c r="D30" t="s">
        <v>1302</v>
      </c>
      <c r="E30" s="21">
        <v>34072</v>
      </c>
      <c r="F30" s="1" t="str">
        <f ca="1">DATEDIF(TablaDatosAlumno[[#This Row],[FECHA DE NACIMIENTO]],TODAY(),"y") &amp; " años"</f>
        <v>30 años</v>
      </c>
      <c r="G30" s="17">
        <v>5555555</v>
      </c>
      <c r="H30" s="3" t="s">
        <v>46</v>
      </c>
      <c r="I30" s="6" t="s">
        <v>78</v>
      </c>
      <c r="J30" t="s">
        <v>26</v>
      </c>
    </row>
    <row r="31" spans="1:10" x14ac:dyDescent="0.25">
      <c r="A31" t="s">
        <v>95</v>
      </c>
      <c r="B31" t="s">
        <v>387</v>
      </c>
      <c r="C31" t="s">
        <v>58</v>
      </c>
      <c r="D31" t="s">
        <v>1299</v>
      </c>
      <c r="E31" s="21">
        <v>33708</v>
      </c>
      <c r="F31" s="1" t="str">
        <f ca="1">DATEDIF(TablaDatosAlumno[[#This Row],[FECHA DE NACIMIENTO]],TODAY(),"y") &amp; " años"</f>
        <v>31 años</v>
      </c>
      <c r="G31" s="17">
        <v>5555555</v>
      </c>
      <c r="H31" s="3" t="s">
        <v>46</v>
      </c>
      <c r="I31" s="6" t="s">
        <v>21</v>
      </c>
      <c r="J31" t="s">
        <v>26</v>
      </c>
    </row>
    <row r="32" spans="1:10" x14ac:dyDescent="0.25">
      <c r="A32" t="s">
        <v>99</v>
      </c>
      <c r="B32" t="s">
        <v>277</v>
      </c>
      <c r="C32" t="s">
        <v>58</v>
      </c>
      <c r="D32" t="s">
        <v>1297</v>
      </c>
      <c r="E32" s="21">
        <v>33344</v>
      </c>
      <c r="F32" s="20" t="str">
        <f ca="1">DATEDIF(TablaDatosAlumno[[#This Row],[FECHA DE NACIMIENTO]],TODAY(),"y") &amp; " años"</f>
        <v>32 años</v>
      </c>
      <c r="G32" s="17">
        <v>5555555</v>
      </c>
      <c r="H32" s="3" t="s">
        <v>46</v>
      </c>
      <c r="I32" s="6" t="s">
        <v>21</v>
      </c>
      <c r="J32" t="s">
        <v>26</v>
      </c>
    </row>
    <row r="33" spans="1:10" x14ac:dyDescent="0.25">
      <c r="A33" t="s">
        <v>103</v>
      </c>
      <c r="B33" t="s">
        <v>277</v>
      </c>
      <c r="C33" t="s">
        <v>58</v>
      </c>
      <c r="D33" t="s">
        <v>1294</v>
      </c>
      <c r="E33" s="21">
        <v>32980</v>
      </c>
      <c r="F33" s="1" t="str">
        <f ca="1">DATEDIF(TablaDatosAlumno[[#This Row],[FECHA DE NACIMIENTO]],TODAY(),"y") &amp; " años"</f>
        <v>33 años</v>
      </c>
      <c r="G33" s="17">
        <v>5555555</v>
      </c>
      <c r="H33" s="3" t="s">
        <v>46</v>
      </c>
      <c r="I33" s="6" t="s">
        <v>51</v>
      </c>
      <c r="J33" t="s">
        <v>26</v>
      </c>
    </row>
    <row r="34" spans="1:10" x14ac:dyDescent="0.25">
      <c r="A34" t="s">
        <v>107</v>
      </c>
      <c r="B34" t="s">
        <v>277</v>
      </c>
      <c r="C34" t="s">
        <v>58</v>
      </c>
      <c r="D34" t="s">
        <v>1292</v>
      </c>
      <c r="E34" s="21">
        <v>32616</v>
      </c>
      <c r="F34" s="1" t="str">
        <f ca="1">DATEDIF(TablaDatosAlumno[[#This Row],[FECHA DE NACIMIENTO]],TODAY(),"y") &amp; " años"</f>
        <v>34 años</v>
      </c>
      <c r="G34" s="17">
        <v>5555555</v>
      </c>
      <c r="H34" s="3" t="s">
        <v>46</v>
      </c>
      <c r="I34" s="6" t="s">
        <v>21</v>
      </c>
      <c r="J34" t="s">
        <v>26</v>
      </c>
    </row>
    <row r="35" spans="1:10" x14ac:dyDescent="0.25">
      <c r="A35" t="s">
        <v>111</v>
      </c>
      <c r="B35" s="2" t="s">
        <v>149</v>
      </c>
      <c r="C35" s="2" t="s">
        <v>819</v>
      </c>
      <c r="D35" s="2" t="s">
        <v>1290</v>
      </c>
      <c r="E35" s="21">
        <v>32252</v>
      </c>
      <c r="F35" s="13" t="str">
        <f ca="1">DATEDIF(TablaDatosAlumno[[#This Row],[FECHA DE NACIMIENTO]],TODAY(),"y") &amp; " años"</f>
        <v>35 años</v>
      </c>
      <c r="G35" s="17">
        <v>5555555</v>
      </c>
      <c r="H35" s="3" t="s">
        <v>46</v>
      </c>
      <c r="I35" s="6" t="s">
        <v>21</v>
      </c>
      <c r="J35" t="s">
        <v>26</v>
      </c>
    </row>
    <row r="36" spans="1:10" x14ac:dyDescent="0.25">
      <c r="A36" t="s">
        <v>12829</v>
      </c>
      <c r="B36" t="s">
        <v>427</v>
      </c>
      <c r="C36" t="s">
        <v>806</v>
      </c>
      <c r="D36" t="s">
        <v>12789</v>
      </c>
      <c r="E36" s="21">
        <v>31888</v>
      </c>
      <c r="F36" s="20" t="str">
        <f ca="1">DATEDIF(TablaDatosAlumno[[#This Row],[FECHA DE NACIMIENTO]],TODAY(),"y") &amp; " años"</f>
        <v>36 años</v>
      </c>
      <c r="G36" s="17">
        <v>5555555</v>
      </c>
      <c r="H36" s="3" t="s">
        <v>46</v>
      </c>
      <c r="I36" s="6" t="s">
        <v>458</v>
      </c>
      <c r="J36" t="s">
        <v>26</v>
      </c>
    </row>
    <row r="37" spans="1:10" x14ac:dyDescent="0.25">
      <c r="A37" t="s">
        <v>115</v>
      </c>
      <c r="B37" t="s">
        <v>1348</v>
      </c>
      <c r="C37" t="s">
        <v>1321</v>
      </c>
      <c r="D37" t="s">
        <v>1287</v>
      </c>
      <c r="E37" s="21">
        <v>31524</v>
      </c>
      <c r="F37" s="1" t="str">
        <f ca="1">DATEDIF(TablaDatosAlumno[[#This Row],[FECHA DE NACIMIENTO]],TODAY(),"y") &amp; " años"</f>
        <v>37 años</v>
      </c>
      <c r="G37" s="17">
        <v>5555555</v>
      </c>
      <c r="H37" s="3" t="s">
        <v>46</v>
      </c>
      <c r="I37" s="6" t="s">
        <v>78</v>
      </c>
      <c r="J37" t="s">
        <v>26</v>
      </c>
    </row>
    <row r="38" spans="1:10" x14ac:dyDescent="0.25">
      <c r="A38" t="s">
        <v>119</v>
      </c>
      <c r="B38" t="s">
        <v>729</v>
      </c>
      <c r="C38" t="s">
        <v>29</v>
      </c>
      <c r="D38" t="s">
        <v>1285</v>
      </c>
      <c r="E38" s="21">
        <v>31160</v>
      </c>
      <c r="F38" s="1" t="str">
        <f ca="1">DATEDIF(TablaDatosAlumno[[#This Row],[FECHA DE NACIMIENTO]],TODAY(),"y") &amp; " años"</f>
        <v>38 años</v>
      </c>
      <c r="G38" s="17">
        <v>5555555</v>
      </c>
      <c r="H38" s="3" t="s">
        <v>46</v>
      </c>
      <c r="I38" s="6" t="s">
        <v>51</v>
      </c>
      <c r="J38" t="s">
        <v>26</v>
      </c>
    </row>
    <row r="39" spans="1:10" x14ac:dyDescent="0.25">
      <c r="A39" t="s">
        <v>12814</v>
      </c>
      <c r="B39" t="s">
        <v>109</v>
      </c>
      <c r="C39" t="s">
        <v>488</v>
      </c>
      <c r="D39" t="s">
        <v>1282</v>
      </c>
      <c r="E39" s="21">
        <v>30796</v>
      </c>
      <c r="F39" s="20" t="str">
        <f ca="1">DATEDIF(TablaDatosAlumno[[#This Row],[FECHA DE NACIMIENTO]],TODAY(),"y") &amp; " años"</f>
        <v>39 años</v>
      </c>
      <c r="G39" s="17">
        <v>5555555</v>
      </c>
      <c r="H39" s="3" t="s">
        <v>46</v>
      </c>
      <c r="I39" s="6" t="s">
        <v>21</v>
      </c>
      <c r="J39" t="s">
        <v>26</v>
      </c>
    </row>
    <row r="40" spans="1:10" x14ac:dyDescent="0.25">
      <c r="A40" t="s">
        <v>121</v>
      </c>
      <c r="B40" t="s">
        <v>705</v>
      </c>
      <c r="C40" t="s">
        <v>579</v>
      </c>
      <c r="D40" t="s">
        <v>1279</v>
      </c>
      <c r="E40" s="21">
        <v>30432</v>
      </c>
      <c r="F40" s="1" t="str">
        <f ca="1">DATEDIF(TablaDatosAlumno[[#This Row],[FECHA DE NACIMIENTO]],TODAY(),"y") &amp; " años"</f>
        <v>40 años</v>
      </c>
      <c r="G40" s="17">
        <v>5555555</v>
      </c>
      <c r="H40" s="3" t="s">
        <v>46</v>
      </c>
      <c r="I40" s="6" t="s">
        <v>21</v>
      </c>
      <c r="J40" t="s">
        <v>26</v>
      </c>
    </row>
    <row r="41" spans="1:10" x14ac:dyDescent="0.25">
      <c r="A41" t="s">
        <v>125</v>
      </c>
      <c r="B41" t="s">
        <v>705</v>
      </c>
      <c r="C41" t="s">
        <v>579</v>
      </c>
      <c r="D41" t="s">
        <v>12803</v>
      </c>
      <c r="E41" s="21">
        <v>30068</v>
      </c>
      <c r="F41" s="1" t="str">
        <f ca="1">DATEDIF(TablaDatosAlumno[[#This Row],[FECHA DE NACIMIENTO]],TODAY(),"y") &amp; " años"</f>
        <v>41 años</v>
      </c>
      <c r="G41" s="17">
        <v>5555555</v>
      </c>
      <c r="H41" s="3" t="s">
        <v>46</v>
      </c>
      <c r="I41" s="6" t="s">
        <v>60</v>
      </c>
      <c r="J41" t="s">
        <v>26</v>
      </c>
    </row>
    <row r="42" spans="1:10" x14ac:dyDescent="0.25">
      <c r="A42" t="s">
        <v>12816</v>
      </c>
      <c r="B42" t="s">
        <v>551</v>
      </c>
      <c r="C42" t="s">
        <v>286</v>
      </c>
      <c r="D42" t="s">
        <v>12746</v>
      </c>
      <c r="E42" s="21">
        <v>29704</v>
      </c>
      <c r="F42" s="20" t="str">
        <f ca="1">DATEDIF(TablaDatosAlumno[[#This Row],[FECHA DE NACIMIENTO]],TODAY(),"y") &amp; " años"</f>
        <v>42 años</v>
      </c>
      <c r="G42" s="17">
        <v>5555555</v>
      </c>
      <c r="H42" s="3" t="s">
        <v>46</v>
      </c>
      <c r="I42" s="6" t="s">
        <v>60</v>
      </c>
      <c r="J42" t="s">
        <v>26</v>
      </c>
    </row>
    <row r="43" spans="1:10" x14ac:dyDescent="0.25">
      <c r="A43" t="s">
        <v>129</v>
      </c>
      <c r="B43" t="s">
        <v>779</v>
      </c>
      <c r="C43" t="s">
        <v>1199</v>
      </c>
      <c r="D43" t="s">
        <v>1277</v>
      </c>
      <c r="E43" s="21">
        <v>29340</v>
      </c>
      <c r="F43" s="1" t="str">
        <f ca="1">DATEDIF(TablaDatosAlumno[[#This Row],[FECHA DE NACIMIENTO]],TODAY(),"y") &amp; " años"</f>
        <v>43 años</v>
      </c>
      <c r="G43" s="17">
        <v>5555555</v>
      </c>
      <c r="H43" s="3" t="s">
        <v>46</v>
      </c>
      <c r="I43" s="6" t="s">
        <v>21</v>
      </c>
      <c r="J43" t="s">
        <v>26</v>
      </c>
    </row>
    <row r="44" spans="1:10" x14ac:dyDescent="0.25">
      <c r="A44" t="s">
        <v>133</v>
      </c>
      <c r="B44" t="s">
        <v>779</v>
      </c>
      <c r="C44" t="s">
        <v>715</v>
      </c>
      <c r="D44" t="s">
        <v>1272</v>
      </c>
      <c r="E44" s="21">
        <v>28976</v>
      </c>
      <c r="F44" s="1" t="str">
        <f ca="1">DATEDIF(TablaDatosAlumno[[#This Row],[FECHA DE NACIMIENTO]],TODAY(),"y") &amp; " años"</f>
        <v>44 años</v>
      </c>
      <c r="G44" s="17">
        <v>5555555</v>
      </c>
      <c r="H44" s="3" t="s">
        <v>46</v>
      </c>
      <c r="I44" s="6" t="s">
        <v>21</v>
      </c>
      <c r="J44" t="s">
        <v>26</v>
      </c>
    </row>
    <row r="45" spans="1:10" x14ac:dyDescent="0.25">
      <c r="A45" t="s">
        <v>136</v>
      </c>
      <c r="B45" t="s">
        <v>779</v>
      </c>
      <c r="C45" t="s">
        <v>926</v>
      </c>
      <c r="D45" t="s">
        <v>1272</v>
      </c>
      <c r="E45" s="21">
        <v>28612</v>
      </c>
      <c r="F45" s="1" t="str">
        <f ca="1">DATEDIF(TablaDatosAlumno[[#This Row],[FECHA DE NACIMIENTO]],TODAY(),"y") &amp; " años"</f>
        <v>45 años</v>
      </c>
      <c r="G45" s="17">
        <v>5555555</v>
      </c>
      <c r="H45" s="3" t="s">
        <v>46</v>
      </c>
      <c r="I45" s="6" t="s">
        <v>21</v>
      </c>
      <c r="J45" t="s">
        <v>26</v>
      </c>
    </row>
    <row r="46" spans="1:10" x14ac:dyDescent="0.25">
      <c r="A46" t="s">
        <v>140</v>
      </c>
      <c r="B46" t="s">
        <v>76</v>
      </c>
      <c r="C46" t="s">
        <v>926</v>
      </c>
      <c r="D46" t="s">
        <v>1270</v>
      </c>
      <c r="E46" s="21">
        <v>28248</v>
      </c>
      <c r="F46" s="1" t="str">
        <f ca="1">DATEDIF(TablaDatosAlumno[[#This Row],[FECHA DE NACIMIENTO]],TODAY(),"y") &amp; " años"</f>
        <v>46 años</v>
      </c>
      <c r="G46" s="17">
        <v>5555555</v>
      </c>
      <c r="H46" s="3" t="s">
        <v>46</v>
      </c>
      <c r="I46" s="6" t="s">
        <v>21</v>
      </c>
      <c r="J46" t="s">
        <v>26</v>
      </c>
    </row>
    <row r="47" spans="1:10" x14ac:dyDescent="0.25">
      <c r="A47" t="s">
        <v>143</v>
      </c>
      <c r="B47" t="s">
        <v>295</v>
      </c>
      <c r="C47" t="s">
        <v>485</v>
      </c>
      <c r="D47" t="s">
        <v>12741</v>
      </c>
      <c r="E47" s="21">
        <v>27884</v>
      </c>
      <c r="F47" s="1" t="str">
        <f ca="1">DATEDIF(TablaDatosAlumno[[#This Row],[FECHA DE NACIMIENTO]],TODAY(),"y") &amp; " años"</f>
        <v>47 años</v>
      </c>
      <c r="G47" s="17">
        <v>5555555</v>
      </c>
      <c r="H47" s="3" t="s">
        <v>46</v>
      </c>
      <c r="I47" s="6" t="s">
        <v>21</v>
      </c>
      <c r="J47" t="s">
        <v>26</v>
      </c>
    </row>
    <row r="48" spans="1:10" x14ac:dyDescent="0.25">
      <c r="A48" t="s">
        <v>147</v>
      </c>
      <c r="B48" t="s">
        <v>890</v>
      </c>
      <c r="C48" t="s">
        <v>12769</v>
      </c>
      <c r="D48" t="s">
        <v>1267</v>
      </c>
      <c r="E48" s="21">
        <v>27520</v>
      </c>
      <c r="F48" s="1" t="str">
        <f ca="1">DATEDIF(TablaDatosAlumno[[#This Row],[FECHA DE NACIMIENTO]],TODAY(),"y") &amp; " años"</f>
        <v>48 años</v>
      </c>
      <c r="G48" s="17">
        <v>5555555</v>
      </c>
      <c r="H48" s="3" t="s">
        <v>46</v>
      </c>
      <c r="I48" s="6" t="s">
        <v>21</v>
      </c>
      <c r="J48" t="s">
        <v>26</v>
      </c>
    </row>
    <row r="49" spans="1:10" x14ac:dyDescent="0.25">
      <c r="A49" t="s">
        <v>151</v>
      </c>
      <c r="B49" t="s">
        <v>181</v>
      </c>
      <c r="C49" t="s">
        <v>12769</v>
      </c>
      <c r="D49" t="s">
        <v>1267</v>
      </c>
      <c r="E49" s="21">
        <v>27156</v>
      </c>
      <c r="F49" s="1" t="str">
        <f ca="1">DATEDIF(TablaDatosAlumno[[#This Row],[FECHA DE NACIMIENTO]],TODAY(),"y") &amp; " años"</f>
        <v>49 años</v>
      </c>
      <c r="G49" s="17">
        <v>5555555</v>
      </c>
      <c r="H49" s="3" t="s">
        <v>46</v>
      </c>
      <c r="I49" s="6" t="s">
        <v>51</v>
      </c>
      <c r="J49" t="s">
        <v>26</v>
      </c>
    </row>
    <row r="50" spans="1:10" x14ac:dyDescent="0.25">
      <c r="A50" t="s">
        <v>155</v>
      </c>
      <c r="B50" t="s">
        <v>85</v>
      </c>
      <c r="C50" t="s">
        <v>144</v>
      </c>
      <c r="D50" t="s">
        <v>1260</v>
      </c>
      <c r="E50" s="21">
        <v>26792</v>
      </c>
      <c r="F50" s="1" t="str">
        <f ca="1">DATEDIF(TablaDatosAlumno[[#This Row],[FECHA DE NACIMIENTO]],TODAY(),"y") &amp; " años"</f>
        <v>50 años</v>
      </c>
      <c r="G50" s="17">
        <v>5555555</v>
      </c>
      <c r="H50" s="3" t="s">
        <v>46</v>
      </c>
      <c r="I50" s="6" t="s">
        <v>21</v>
      </c>
      <c r="J50" t="s">
        <v>26</v>
      </c>
    </row>
    <row r="51" spans="1:10" x14ac:dyDescent="0.25">
      <c r="A51" t="s">
        <v>159</v>
      </c>
      <c r="B51" t="s">
        <v>12715</v>
      </c>
      <c r="C51" t="s">
        <v>37</v>
      </c>
      <c r="D51" t="s">
        <v>1260</v>
      </c>
      <c r="E51" s="21">
        <v>26428</v>
      </c>
      <c r="F51" s="1" t="str">
        <f ca="1">DATEDIF(TablaDatosAlumno[[#This Row],[FECHA DE NACIMIENTO]],TODAY(),"y") &amp; " años"</f>
        <v>51 años</v>
      </c>
      <c r="G51" s="17">
        <v>5555555</v>
      </c>
      <c r="H51" s="3" t="s">
        <v>46</v>
      </c>
      <c r="I51" s="6" t="s">
        <v>78</v>
      </c>
      <c r="J51" t="s">
        <v>26</v>
      </c>
    </row>
    <row r="52" spans="1:10" x14ac:dyDescent="0.25">
      <c r="A52" t="s">
        <v>163</v>
      </c>
      <c r="B52" t="s">
        <v>541</v>
      </c>
      <c r="C52" t="s">
        <v>37</v>
      </c>
      <c r="D52" t="s">
        <v>1256</v>
      </c>
      <c r="E52" s="21">
        <v>26064</v>
      </c>
      <c r="F52" s="1" t="str">
        <f ca="1">DATEDIF(TablaDatosAlumno[[#This Row],[FECHA DE NACIMIENTO]],TODAY(),"y") &amp; " años"</f>
        <v>52 años</v>
      </c>
      <c r="G52" s="17">
        <v>5555555</v>
      </c>
      <c r="H52" s="3" t="s">
        <v>46</v>
      </c>
      <c r="I52" s="6" t="s">
        <v>51</v>
      </c>
      <c r="J52" t="s">
        <v>26</v>
      </c>
    </row>
    <row r="53" spans="1:10" x14ac:dyDescent="0.25">
      <c r="A53" t="s">
        <v>165</v>
      </c>
      <c r="B53" t="s">
        <v>541</v>
      </c>
      <c r="C53" t="s">
        <v>37</v>
      </c>
      <c r="D53" t="s">
        <v>1254</v>
      </c>
      <c r="E53" s="21">
        <v>25700</v>
      </c>
      <c r="F53" s="1" t="str">
        <f ca="1">DATEDIF(TablaDatosAlumno[[#This Row],[FECHA DE NACIMIENTO]],TODAY(),"y") &amp; " años"</f>
        <v>53 años</v>
      </c>
      <c r="G53" s="17">
        <v>5555555</v>
      </c>
      <c r="H53" s="3" t="s">
        <v>46</v>
      </c>
      <c r="I53" s="6" t="s">
        <v>21</v>
      </c>
      <c r="J53" t="s">
        <v>26</v>
      </c>
    </row>
    <row r="54" spans="1:10" x14ac:dyDescent="0.25">
      <c r="A54" t="s">
        <v>12731</v>
      </c>
      <c r="B54" t="s">
        <v>130</v>
      </c>
      <c r="C54" t="s">
        <v>37</v>
      </c>
      <c r="D54" t="s">
        <v>1252</v>
      </c>
      <c r="E54" s="21">
        <v>25336</v>
      </c>
      <c r="F54" s="20" t="str">
        <f ca="1">DATEDIF(TablaDatosAlumno[[#This Row],[FECHA DE NACIMIENTO]],TODAY(),"y") &amp; " años"</f>
        <v>54 años</v>
      </c>
      <c r="G54" s="17">
        <v>5555555</v>
      </c>
      <c r="H54" s="3" t="s">
        <v>46</v>
      </c>
      <c r="I54" s="6" t="s">
        <v>21</v>
      </c>
      <c r="J54" t="s">
        <v>26</v>
      </c>
    </row>
    <row r="55" spans="1:10" x14ac:dyDescent="0.25">
      <c r="A55" t="s">
        <v>169</v>
      </c>
      <c r="B55" t="s">
        <v>799</v>
      </c>
      <c r="C55" t="s">
        <v>37</v>
      </c>
      <c r="D55" t="s">
        <v>1252</v>
      </c>
      <c r="E55" s="21">
        <v>24972</v>
      </c>
      <c r="F55" s="1" t="str">
        <f ca="1">DATEDIF(TablaDatosAlumno[[#This Row],[FECHA DE NACIMIENTO]],TODAY(),"y") &amp; " años"</f>
        <v>55 años</v>
      </c>
      <c r="G55" s="17">
        <v>5555555</v>
      </c>
      <c r="H55" s="3" t="s">
        <v>46</v>
      </c>
      <c r="I55" s="6" t="s">
        <v>21</v>
      </c>
      <c r="J55" t="s">
        <v>26</v>
      </c>
    </row>
    <row r="56" spans="1:10" x14ac:dyDescent="0.25">
      <c r="A56" t="s">
        <v>173</v>
      </c>
      <c r="B56" t="s">
        <v>1035</v>
      </c>
      <c r="C56" t="s">
        <v>37</v>
      </c>
      <c r="D56" t="s">
        <v>1248</v>
      </c>
      <c r="E56" s="21">
        <v>24608</v>
      </c>
      <c r="F56" s="1" t="str">
        <f ca="1">DATEDIF(TablaDatosAlumno[[#This Row],[FECHA DE NACIMIENTO]],TODAY(),"y") &amp; " años"</f>
        <v>56 años</v>
      </c>
      <c r="G56" s="17">
        <v>5555555</v>
      </c>
      <c r="H56" s="3" t="s">
        <v>46</v>
      </c>
      <c r="I56" s="6" t="s">
        <v>21</v>
      </c>
      <c r="J56" t="s">
        <v>26</v>
      </c>
    </row>
    <row r="57" spans="1:10" x14ac:dyDescent="0.25">
      <c r="A57" t="s">
        <v>177</v>
      </c>
      <c r="B57" t="s">
        <v>382</v>
      </c>
      <c r="C57" t="s">
        <v>189</v>
      </c>
      <c r="D57" t="s">
        <v>1248</v>
      </c>
      <c r="E57" s="21">
        <v>24244</v>
      </c>
      <c r="F57" s="1" t="str">
        <f ca="1">DATEDIF(TablaDatosAlumno[[#This Row],[FECHA DE NACIMIENTO]],TODAY(),"y") &amp; " años"</f>
        <v>57 años</v>
      </c>
      <c r="G57" s="17">
        <v>5555555</v>
      </c>
      <c r="H57" s="3" t="s">
        <v>46</v>
      </c>
      <c r="I57" s="6" t="s">
        <v>179</v>
      </c>
      <c r="J57" t="s">
        <v>26</v>
      </c>
    </row>
    <row r="58" spans="1:10" x14ac:dyDescent="0.25">
      <c r="A58" t="s">
        <v>180</v>
      </c>
      <c r="B58" t="s">
        <v>382</v>
      </c>
      <c r="C58" t="s">
        <v>497</v>
      </c>
      <c r="D58" t="s">
        <v>1246</v>
      </c>
      <c r="E58" s="21">
        <v>23880</v>
      </c>
      <c r="F58" s="20" t="str">
        <f ca="1">DATEDIF(TablaDatosAlumno[[#This Row],[FECHA DE NACIMIENTO]],TODAY(),"y") &amp; " años"</f>
        <v>58 años</v>
      </c>
      <c r="G58" s="17">
        <v>5555555</v>
      </c>
      <c r="H58" s="3" t="s">
        <v>46</v>
      </c>
      <c r="I58" s="6" t="s">
        <v>21</v>
      </c>
      <c r="J58" t="s">
        <v>26</v>
      </c>
    </row>
    <row r="59" spans="1:10" x14ac:dyDescent="0.25">
      <c r="A59" t="s">
        <v>183</v>
      </c>
      <c r="B59" t="s">
        <v>747</v>
      </c>
      <c r="C59" t="s">
        <v>67</v>
      </c>
      <c r="D59" s="32" t="s">
        <v>1028</v>
      </c>
      <c r="E59" s="21">
        <v>23516</v>
      </c>
      <c r="F59" s="20" t="str">
        <f ca="1">DATEDIF(TablaDatosAlumno[[#This Row],[FECHA DE NACIMIENTO]],TODAY(),"y") &amp; " años"</f>
        <v>59 años</v>
      </c>
      <c r="G59" s="17">
        <v>5555555</v>
      </c>
      <c r="H59" s="3" t="s">
        <v>46</v>
      </c>
      <c r="I59" s="6" t="s">
        <v>21</v>
      </c>
      <c r="J59" t="s">
        <v>26</v>
      </c>
    </row>
    <row r="60" spans="1:10" x14ac:dyDescent="0.25">
      <c r="A60" t="s">
        <v>184</v>
      </c>
      <c r="B60" t="s">
        <v>462</v>
      </c>
      <c r="C60" t="s">
        <v>67</v>
      </c>
      <c r="D60" t="s">
        <v>12750</v>
      </c>
      <c r="E60" s="21">
        <v>23152</v>
      </c>
      <c r="F60" s="1" t="str">
        <f ca="1">DATEDIF(TablaDatosAlumno[[#This Row],[FECHA DE NACIMIENTO]],TODAY(),"y") &amp; " años"</f>
        <v>60 años</v>
      </c>
      <c r="G60" s="17">
        <v>5555555</v>
      </c>
      <c r="H60" s="3" t="s">
        <v>46</v>
      </c>
      <c r="I60" s="6" t="s">
        <v>78</v>
      </c>
      <c r="J60" t="s">
        <v>26</v>
      </c>
    </row>
    <row r="61" spans="1:10" x14ac:dyDescent="0.25">
      <c r="A61" t="s">
        <v>188</v>
      </c>
      <c r="B61" t="s">
        <v>415</v>
      </c>
      <c r="C61" t="s">
        <v>238</v>
      </c>
      <c r="D61" t="s">
        <v>1242</v>
      </c>
      <c r="E61" s="21">
        <v>22788</v>
      </c>
      <c r="F61" s="20" t="str">
        <f ca="1">DATEDIF(TablaDatosAlumno[[#This Row],[FECHA DE NACIMIENTO]],TODAY(),"y") &amp; " años"</f>
        <v>61 años</v>
      </c>
      <c r="G61" s="17">
        <v>5555555</v>
      </c>
      <c r="H61" s="3" t="s">
        <v>46</v>
      </c>
      <c r="I61" s="6" t="s">
        <v>21</v>
      </c>
      <c r="J61" t="s">
        <v>26</v>
      </c>
    </row>
    <row r="62" spans="1:10" x14ac:dyDescent="0.25">
      <c r="A62" t="s">
        <v>191</v>
      </c>
      <c r="B62" t="s">
        <v>12857</v>
      </c>
      <c r="C62" t="s">
        <v>947</v>
      </c>
      <c r="D62" t="s">
        <v>1238</v>
      </c>
      <c r="E62" s="21">
        <v>22424</v>
      </c>
      <c r="F62" s="1" t="str">
        <f ca="1">DATEDIF(TablaDatosAlumno[[#This Row],[FECHA DE NACIMIENTO]],TODAY(),"y") &amp; " años"</f>
        <v>62 años</v>
      </c>
      <c r="G62" s="17">
        <v>5555555</v>
      </c>
      <c r="H62" s="3" t="s">
        <v>46</v>
      </c>
      <c r="I62" s="6" t="s">
        <v>195</v>
      </c>
      <c r="J62" t="s">
        <v>26</v>
      </c>
    </row>
    <row r="63" spans="1:10" x14ac:dyDescent="0.25">
      <c r="A63" t="s">
        <v>196</v>
      </c>
      <c r="B63" t="s">
        <v>127</v>
      </c>
      <c r="C63" t="s">
        <v>419</v>
      </c>
      <c r="D63" t="s">
        <v>1236</v>
      </c>
      <c r="E63" s="21">
        <v>22060</v>
      </c>
      <c r="F63" s="1" t="str">
        <f ca="1">DATEDIF(TablaDatosAlumno[[#This Row],[FECHA DE NACIMIENTO]],TODAY(),"y") &amp; " años"</f>
        <v>63 años</v>
      </c>
      <c r="G63" s="17">
        <v>5555555</v>
      </c>
      <c r="H63" s="3" t="s">
        <v>46</v>
      </c>
      <c r="I63" s="6" t="s">
        <v>21</v>
      </c>
      <c r="J63" t="s">
        <v>26</v>
      </c>
    </row>
    <row r="64" spans="1:10" x14ac:dyDescent="0.25">
      <c r="A64" t="s">
        <v>199</v>
      </c>
      <c r="B64" t="s">
        <v>127</v>
      </c>
      <c r="C64" t="s">
        <v>45</v>
      </c>
      <c r="D64" t="s">
        <v>1234</v>
      </c>
      <c r="E64" s="21">
        <v>21696</v>
      </c>
      <c r="F64" s="1" t="str">
        <f ca="1">DATEDIF(TablaDatosAlumno[[#This Row],[FECHA DE NACIMIENTO]],TODAY(),"y") &amp; " años"</f>
        <v>64 años</v>
      </c>
      <c r="G64" s="17">
        <v>5555555</v>
      </c>
      <c r="H64" s="3" t="s">
        <v>46</v>
      </c>
      <c r="I64" s="6" t="s">
        <v>51</v>
      </c>
      <c r="J64" t="s">
        <v>26</v>
      </c>
    </row>
    <row r="65" spans="1:10" x14ac:dyDescent="0.25">
      <c r="A65" t="s">
        <v>12712</v>
      </c>
      <c r="B65" t="s">
        <v>1266</v>
      </c>
      <c r="C65" t="s">
        <v>444</v>
      </c>
      <c r="D65" t="s">
        <v>1230</v>
      </c>
      <c r="E65" s="21">
        <v>21332</v>
      </c>
      <c r="F65" s="20" t="str">
        <f ca="1">DATEDIF(TablaDatosAlumno[[#This Row],[FECHA DE NACIMIENTO]],TODAY(),"y") &amp; " años"</f>
        <v>65 años</v>
      </c>
      <c r="G65" s="17">
        <v>5555555</v>
      </c>
      <c r="H65" s="3" t="s">
        <v>46</v>
      </c>
      <c r="I65" s="6" t="s">
        <v>21</v>
      </c>
      <c r="J65" t="s">
        <v>26</v>
      </c>
    </row>
    <row r="66" spans="1:10" x14ac:dyDescent="0.25">
      <c r="A66" t="s">
        <v>202</v>
      </c>
      <c r="B66" t="s">
        <v>405</v>
      </c>
      <c r="C66" t="s">
        <v>1227</v>
      </c>
      <c r="D66" t="s">
        <v>1228</v>
      </c>
      <c r="E66" s="21">
        <v>20968</v>
      </c>
      <c r="F66" s="1" t="str">
        <f ca="1">DATEDIF(TablaDatosAlumno[[#This Row],[FECHA DE NACIMIENTO]],TODAY(),"y") &amp; " años"</f>
        <v>66 años</v>
      </c>
      <c r="G66" s="17">
        <v>5555555</v>
      </c>
      <c r="H66" s="3" t="s">
        <v>46</v>
      </c>
      <c r="I66" s="6" t="s">
        <v>21</v>
      </c>
      <c r="J66" t="s">
        <v>26</v>
      </c>
    </row>
    <row r="67" spans="1:10" x14ac:dyDescent="0.25">
      <c r="A67" t="s">
        <v>205</v>
      </c>
      <c r="B67" t="s">
        <v>55</v>
      </c>
      <c r="C67" t="s">
        <v>680</v>
      </c>
      <c r="D67" t="s">
        <v>1225</v>
      </c>
      <c r="E67" s="21">
        <v>20604</v>
      </c>
      <c r="F67" s="1" t="str">
        <f ca="1">DATEDIF(TablaDatosAlumno[[#This Row],[FECHA DE NACIMIENTO]],TODAY(),"y") &amp; " años"</f>
        <v>67 años</v>
      </c>
      <c r="G67" s="17">
        <v>5555555</v>
      </c>
      <c r="H67" s="3" t="s">
        <v>46</v>
      </c>
      <c r="I67" s="6" t="s">
        <v>78</v>
      </c>
      <c r="J67" t="s">
        <v>26</v>
      </c>
    </row>
    <row r="68" spans="1:10" x14ac:dyDescent="0.25">
      <c r="A68" t="s">
        <v>208</v>
      </c>
      <c r="B68" t="s">
        <v>55</v>
      </c>
      <c r="C68" t="s">
        <v>353</v>
      </c>
      <c r="D68" t="s">
        <v>12748</v>
      </c>
      <c r="E68" s="21">
        <v>20240</v>
      </c>
      <c r="F68" s="20" t="str">
        <f ca="1">DATEDIF(TablaDatosAlumno[[#This Row],[FECHA DE NACIMIENTO]],TODAY(),"y") &amp; " años"</f>
        <v>68 años</v>
      </c>
      <c r="G68" s="17">
        <v>5555555</v>
      </c>
      <c r="H68" s="3" t="s">
        <v>46</v>
      </c>
      <c r="I68" s="6" t="s">
        <v>21</v>
      </c>
      <c r="J68" t="s">
        <v>26</v>
      </c>
    </row>
    <row r="69" spans="1:10" x14ac:dyDescent="0.25">
      <c r="A69" t="s">
        <v>211</v>
      </c>
      <c r="B69" t="s">
        <v>55</v>
      </c>
      <c r="C69" t="s">
        <v>353</v>
      </c>
      <c r="D69" t="s">
        <v>1222</v>
      </c>
      <c r="E69" s="21">
        <v>19876</v>
      </c>
      <c r="F69" s="1" t="str">
        <f ca="1">DATEDIF(TablaDatosAlumno[[#This Row],[FECHA DE NACIMIENTO]],TODAY(),"y") &amp; " años"</f>
        <v>69 años</v>
      </c>
      <c r="G69" s="17">
        <v>5555555</v>
      </c>
      <c r="H69" s="3" t="s">
        <v>46</v>
      </c>
      <c r="I69" s="6" t="s">
        <v>51</v>
      </c>
      <c r="J69" t="s">
        <v>26</v>
      </c>
    </row>
    <row r="70" spans="1:10" x14ac:dyDescent="0.25">
      <c r="A70" t="s">
        <v>214</v>
      </c>
      <c r="B70" t="s">
        <v>55</v>
      </c>
      <c r="C70" t="s">
        <v>503</v>
      </c>
      <c r="D70" t="s">
        <v>1217</v>
      </c>
      <c r="E70" s="21">
        <v>19512</v>
      </c>
      <c r="F70" s="1" t="str">
        <f ca="1">DATEDIF(TablaDatosAlumno[[#This Row],[FECHA DE NACIMIENTO]],TODAY(),"y") &amp; " años"</f>
        <v>70 años</v>
      </c>
      <c r="G70" s="17">
        <v>5555555</v>
      </c>
      <c r="H70" s="3" t="s">
        <v>46</v>
      </c>
      <c r="I70" s="6" t="s">
        <v>21</v>
      </c>
      <c r="J70" t="s">
        <v>26</v>
      </c>
    </row>
    <row r="71" spans="1:10" x14ac:dyDescent="0.25">
      <c r="A71" t="s">
        <v>217</v>
      </c>
      <c r="B71" t="s">
        <v>950</v>
      </c>
      <c r="C71" t="s">
        <v>503</v>
      </c>
      <c r="D71" t="s">
        <v>1217</v>
      </c>
      <c r="E71" s="21">
        <v>19148</v>
      </c>
      <c r="F71" s="1" t="str">
        <f ca="1">DATEDIF(TablaDatosAlumno[[#This Row],[FECHA DE NACIMIENTO]],TODAY(),"y") &amp; " años"</f>
        <v>71 años</v>
      </c>
      <c r="G71" s="17">
        <v>5555555</v>
      </c>
      <c r="H71" s="3" t="s">
        <v>46</v>
      </c>
      <c r="I71" s="6" t="s">
        <v>21</v>
      </c>
      <c r="J71" t="s">
        <v>26</v>
      </c>
    </row>
    <row r="72" spans="1:10" x14ac:dyDescent="0.25">
      <c r="A72" t="s">
        <v>221</v>
      </c>
      <c r="B72" t="s">
        <v>134</v>
      </c>
      <c r="C72" t="s">
        <v>148</v>
      </c>
      <c r="D72" t="s">
        <v>1213</v>
      </c>
      <c r="E72" s="21">
        <v>18784</v>
      </c>
      <c r="F72" s="1" t="str">
        <f ca="1">DATEDIF(TablaDatosAlumno[[#This Row],[FECHA DE NACIMIENTO]],TODAY(),"y") &amp; " años"</f>
        <v>72 años</v>
      </c>
      <c r="G72" s="17">
        <v>5555555</v>
      </c>
      <c r="H72" s="3" t="s">
        <v>46</v>
      </c>
      <c r="I72" s="6" t="s">
        <v>21</v>
      </c>
      <c r="J72" t="s">
        <v>26</v>
      </c>
    </row>
    <row r="73" spans="1:10" x14ac:dyDescent="0.25">
      <c r="A73" t="s">
        <v>223</v>
      </c>
      <c r="B73" t="s">
        <v>134</v>
      </c>
      <c r="C73" t="s">
        <v>560</v>
      </c>
      <c r="D73" t="s">
        <v>1210</v>
      </c>
      <c r="E73" s="21">
        <v>18420</v>
      </c>
      <c r="F73" s="1" t="str">
        <f ca="1">DATEDIF(TablaDatosAlumno[[#This Row],[FECHA DE NACIMIENTO]],TODAY(),"y") &amp; " años"</f>
        <v>73 años</v>
      </c>
      <c r="G73" s="17">
        <v>5555555</v>
      </c>
      <c r="H73" s="3" t="s">
        <v>46</v>
      </c>
      <c r="I73" s="6" t="s">
        <v>226</v>
      </c>
      <c r="J73" t="s">
        <v>26</v>
      </c>
    </row>
    <row r="74" spans="1:10" x14ac:dyDescent="0.25">
      <c r="A74" t="s">
        <v>227</v>
      </c>
      <c r="B74" t="s">
        <v>134</v>
      </c>
      <c r="C74" t="s">
        <v>560</v>
      </c>
      <c r="D74" t="s">
        <v>215</v>
      </c>
      <c r="E74" s="21">
        <v>18056</v>
      </c>
      <c r="F74" s="1" t="str">
        <f ca="1">DATEDIF(TablaDatosAlumno[[#This Row],[FECHA DE NACIMIENTO]],TODAY(),"y") &amp; " años"</f>
        <v>74 años</v>
      </c>
      <c r="G74" s="17">
        <v>5555555</v>
      </c>
      <c r="H74" s="3" t="s">
        <v>46</v>
      </c>
      <c r="I74" s="6" t="s">
        <v>21</v>
      </c>
      <c r="J74" t="s">
        <v>26</v>
      </c>
    </row>
    <row r="75" spans="1:10" x14ac:dyDescent="0.25">
      <c r="A75" t="s">
        <v>231</v>
      </c>
      <c r="B75" t="s">
        <v>134</v>
      </c>
      <c r="C75" t="s">
        <v>126</v>
      </c>
      <c r="D75" t="s">
        <v>1206</v>
      </c>
      <c r="E75" s="21">
        <v>17692</v>
      </c>
      <c r="F75" s="1" t="str">
        <f ca="1">DATEDIF(TablaDatosAlumno[[#This Row],[FECHA DE NACIMIENTO]],TODAY(),"y") &amp; " años"</f>
        <v>75 años</v>
      </c>
      <c r="G75" s="17">
        <v>5555555</v>
      </c>
      <c r="H75" s="3" t="s">
        <v>46</v>
      </c>
      <c r="I75" s="6" t="s">
        <v>21</v>
      </c>
      <c r="J75" t="s">
        <v>26</v>
      </c>
    </row>
    <row r="76" spans="1:10" x14ac:dyDescent="0.25">
      <c r="A76" t="s">
        <v>233</v>
      </c>
      <c r="B76" t="s">
        <v>1040</v>
      </c>
      <c r="C76" t="s">
        <v>881</v>
      </c>
      <c r="D76" t="s">
        <v>1206</v>
      </c>
      <c r="E76" s="21">
        <v>17328</v>
      </c>
      <c r="F76" s="1" t="str">
        <f ca="1">DATEDIF(TablaDatosAlumno[[#This Row],[FECHA DE NACIMIENTO]],TODAY(),"y") &amp; " años"</f>
        <v>76 años</v>
      </c>
      <c r="G76" s="17">
        <v>5555555</v>
      </c>
      <c r="H76" s="3" t="s">
        <v>46</v>
      </c>
      <c r="I76" s="6" t="s">
        <v>60</v>
      </c>
      <c r="J76" t="s">
        <v>26</v>
      </c>
    </row>
    <row r="77" spans="1:10" x14ac:dyDescent="0.25">
      <c r="A77" t="s">
        <v>237</v>
      </c>
      <c r="B77" t="s">
        <v>157</v>
      </c>
      <c r="C77" t="s">
        <v>1107</v>
      </c>
      <c r="D77" t="s">
        <v>1204</v>
      </c>
      <c r="E77" s="21">
        <v>16964</v>
      </c>
      <c r="F77" s="1" t="str">
        <f ca="1">DATEDIF(TablaDatosAlumno[[#This Row],[FECHA DE NACIMIENTO]],TODAY(),"y") &amp; " años"</f>
        <v>77 años</v>
      </c>
      <c r="G77" s="17">
        <v>5555555</v>
      </c>
      <c r="H77" s="3" t="s">
        <v>46</v>
      </c>
      <c r="I77" s="6" t="s">
        <v>21</v>
      </c>
      <c r="J77" t="s">
        <v>26</v>
      </c>
    </row>
    <row r="78" spans="1:10" x14ac:dyDescent="0.25">
      <c r="A78" t="s">
        <v>241</v>
      </c>
      <c r="B78" t="s">
        <v>1221</v>
      </c>
      <c r="C78" t="s">
        <v>1244</v>
      </c>
      <c r="D78" t="s">
        <v>1200</v>
      </c>
      <c r="E78" s="21">
        <v>16600</v>
      </c>
      <c r="F78" s="1" t="str">
        <f ca="1">DATEDIF(TablaDatosAlumno[[#This Row],[FECHA DE NACIMIENTO]],TODAY(),"y") &amp; " años"</f>
        <v>78 años</v>
      </c>
      <c r="G78" s="17">
        <v>5555555</v>
      </c>
      <c r="H78" s="3" t="s">
        <v>46</v>
      </c>
      <c r="I78" s="6" t="s">
        <v>21</v>
      </c>
      <c r="J78" t="s">
        <v>26</v>
      </c>
    </row>
    <row r="79" spans="1:10" x14ac:dyDescent="0.25">
      <c r="A79" t="s">
        <v>245</v>
      </c>
      <c r="B79" t="s">
        <v>200</v>
      </c>
      <c r="C79" t="s">
        <v>1120</v>
      </c>
      <c r="D79" t="s">
        <v>1200</v>
      </c>
      <c r="E79" s="21">
        <v>16236</v>
      </c>
      <c r="F79" s="1" t="str">
        <f ca="1">DATEDIF(TablaDatosAlumno[[#This Row],[FECHA DE NACIMIENTO]],TODAY(),"y") &amp; " años"</f>
        <v>79 años</v>
      </c>
      <c r="G79" s="17">
        <v>5555555</v>
      </c>
      <c r="H79" s="3" t="s">
        <v>46</v>
      </c>
      <c r="I79" s="6" t="s">
        <v>249</v>
      </c>
      <c r="J79" t="s">
        <v>26</v>
      </c>
    </row>
    <row r="80" spans="1:10" x14ac:dyDescent="0.25">
      <c r="A80" t="s">
        <v>250</v>
      </c>
      <c r="B80" t="s">
        <v>200</v>
      </c>
      <c r="C80" t="s">
        <v>1120</v>
      </c>
      <c r="D80" t="s">
        <v>1200</v>
      </c>
      <c r="E80" s="21">
        <v>15872</v>
      </c>
      <c r="F80" s="1" t="str">
        <f ca="1">DATEDIF(TablaDatosAlumno[[#This Row],[FECHA DE NACIMIENTO]],TODAY(),"y") &amp; " años"</f>
        <v>80 años</v>
      </c>
      <c r="G80" s="17">
        <v>5555555</v>
      </c>
      <c r="H80" s="3" t="s">
        <v>46</v>
      </c>
      <c r="I80" s="6" t="s">
        <v>51</v>
      </c>
      <c r="J80" t="s">
        <v>26</v>
      </c>
    </row>
    <row r="81" spans="1:10" x14ac:dyDescent="0.25">
      <c r="A81" t="s">
        <v>252</v>
      </c>
      <c r="B81" t="s">
        <v>1284</v>
      </c>
      <c r="C81" t="s">
        <v>369</v>
      </c>
      <c r="D81" t="s">
        <v>1197</v>
      </c>
      <c r="E81" s="21">
        <v>15508</v>
      </c>
      <c r="F81" s="1" t="str">
        <f ca="1">DATEDIF(TablaDatosAlumno[[#This Row],[FECHA DE NACIMIENTO]],TODAY(),"y") &amp; " años"</f>
        <v>81 años</v>
      </c>
      <c r="G81" s="17">
        <v>5555555</v>
      </c>
      <c r="H81" s="3" t="s">
        <v>46</v>
      </c>
      <c r="I81" s="6" t="s">
        <v>21</v>
      </c>
      <c r="J81" t="s">
        <v>26</v>
      </c>
    </row>
    <row r="82" spans="1:10" x14ac:dyDescent="0.25">
      <c r="A82" t="s">
        <v>254</v>
      </c>
      <c r="B82" t="s">
        <v>842</v>
      </c>
      <c r="C82" t="s">
        <v>1028</v>
      </c>
      <c r="D82" t="s">
        <v>1394</v>
      </c>
      <c r="E82" s="21">
        <v>15144</v>
      </c>
      <c r="F82" s="1" t="str">
        <f ca="1">DATEDIF(TablaDatosAlumno[[#This Row],[FECHA DE NACIMIENTO]],TODAY(),"y") &amp; " años"</f>
        <v>82 años</v>
      </c>
      <c r="G82" s="17">
        <v>5555555</v>
      </c>
      <c r="H82" s="3" t="s">
        <v>46</v>
      </c>
      <c r="I82" s="6" t="s">
        <v>21</v>
      </c>
      <c r="J82" t="s">
        <v>26</v>
      </c>
    </row>
    <row r="83" spans="1:10" x14ac:dyDescent="0.25">
      <c r="A83" t="s">
        <v>257</v>
      </c>
      <c r="B83" s="2" t="s">
        <v>242</v>
      </c>
      <c r="C83" s="2" t="s">
        <v>337</v>
      </c>
      <c r="D83" s="2" t="s">
        <v>1195</v>
      </c>
      <c r="E83" s="21">
        <v>14780</v>
      </c>
      <c r="F83" s="13" t="str">
        <f ca="1">DATEDIF(TablaDatosAlumno[[#This Row],[FECHA DE NACIMIENTO]],TODAY(),"y") &amp; " años"</f>
        <v>83 años</v>
      </c>
      <c r="G83" s="17">
        <v>5555555</v>
      </c>
      <c r="H83" s="3" t="s">
        <v>46</v>
      </c>
      <c r="I83" s="6" t="s">
        <v>21</v>
      </c>
      <c r="J83" t="s">
        <v>26</v>
      </c>
    </row>
    <row r="84" spans="1:10" x14ac:dyDescent="0.25">
      <c r="A84" t="s">
        <v>261</v>
      </c>
      <c r="B84" t="s">
        <v>242</v>
      </c>
      <c r="C84" t="s">
        <v>12865</v>
      </c>
      <c r="D84" t="s">
        <v>1191</v>
      </c>
      <c r="E84" s="21">
        <v>14416</v>
      </c>
      <c r="F84" s="1" t="str">
        <f ca="1">DATEDIF(TablaDatosAlumno[[#This Row],[FECHA DE NACIMIENTO]],TODAY(),"y") &amp; " años"</f>
        <v>84 años</v>
      </c>
      <c r="G84" s="17">
        <v>5555555</v>
      </c>
      <c r="H84" s="3" t="s">
        <v>46</v>
      </c>
      <c r="I84" s="6" t="s">
        <v>51</v>
      </c>
      <c r="J84" t="s">
        <v>26</v>
      </c>
    </row>
    <row r="85" spans="1:10" x14ac:dyDescent="0.25">
      <c r="A85" t="s">
        <v>12847</v>
      </c>
      <c r="B85" t="s">
        <v>242</v>
      </c>
      <c r="C85" t="s">
        <v>105</v>
      </c>
      <c r="D85" t="s">
        <v>1189</v>
      </c>
      <c r="E85" s="21">
        <v>14052</v>
      </c>
      <c r="F85" s="20" t="str">
        <f ca="1">DATEDIF(TablaDatosAlumno[[#This Row],[FECHA DE NACIMIENTO]],TODAY(),"y") &amp; " años"</f>
        <v>85 años</v>
      </c>
      <c r="G85" s="17">
        <v>5555555</v>
      </c>
      <c r="H85" s="3" t="s">
        <v>46</v>
      </c>
      <c r="I85" s="6" t="s">
        <v>21</v>
      </c>
      <c r="J85" t="s">
        <v>26</v>
      </c>
    </row>
    <row r="86" spans="1:10" x14ac:dyDescent="0.25">
      <c r="A86" t="s">
        <v>263</v>
      </c>
      <c r="B86" t="s">
        <v>1339</v>
      </c>
      <c r="C86" t="s">
        <v>105</v>
      </c>
      <c r="D86" t="s">
        <v>1183</v>
      </c>
      <c r="E86" s="21">
        <v>13688</v>
      </c>
      <c r="F86" s="1" t="str">
        <f ca="1">DATEDIF(TablaDatosAlumno[[#This Row],[FECHA DE NACIMIENTO]],TODAY(),"y") &amp; " años"</f>
        <v>86 años</v>
      </c>
      <c r="G86" s="17">
        <v>5555555</v>
      </c>
      <c r="H86" s="3" t="s">
        <v>46</v>
      </c>
      <c r="I86" s="6" t="s">
        <v>78</v>
      </c>
      <c r="J86" t="s">
        <v>26</v>
      </c>
    </row>
    <row r="87" spans="1:10" x14ac:dyDescent="0.25">
      <c r="A87" t="s">
        <v>12783</v>
      </c>
      <c r="B87" t="s">
        <v>12765</v>
      </c>
      <c r="C87" t="s">
        <v>105</v>
      </c>
      <c r="D87" t="s">
        <v>1183</v>
      </c>
      <c r="E87" s="21">
        <v>13324</v>
      </c>
      <c r="F87" s="20" t="str">
        <f ca="1">DATEDIF(TablaDatosAlumno[[#This Row],[FECHA DE NACIMIENTO]],TODAY(),"y") &amp; " años"</f>
        <v>87 años</v>
      </c>
      <c r="G87" s="17">
        <v>5555555</v>
      </c>
      <c r="H87" s="3" t="s">
        <v>46</v>
      </c>
      <c r="I87" s="6" t="s">
        <v>249</v>
      </c>
      <c r="J87" t="s">
        <v>26</v>
      </c>
    </row>
    <row r="88" spans="1:10" x14ac:dyDescent="0.25">
      <c r="A88" t="s">
        <v>266</v>
      </c>
      <c r="B88" t="s">
        <v>632</v>
      </c>
      <c r="C88" t="s">
        <v>105</v>
      </c>
      <c r="D88" t="s">
        <v>1181</v>
      </c>
      <c r="E88" s="21">
        <v>12960</v>
      </c>
      <c r="F88" s="1" t="str">
        <f ca="1">DATEDIF(TablaDatosAlumno[[#This Row],[FECHA DE NACIMIENTO]],TODAY(),"y") &amp; " años"</f>
        <v>88 años</v>
      </c>
      <c r="G88" s="17">
        <v>5555555</v>
      </c>
      <c r="H88" s="3" t="s">
        <v>46</v>
      </c>
      <c r="I88" s="6" t="s">
        <v>21</v>
      </c>
      <c r="J88" t="s">
        <v>26</v>
      </c>
    </row>
    <row r="89" spans="1:10" x14ac:dyDescent="0.25">
      <c r="A89" t="s">
        <v>269</v>
      </c>
      <c r="B89" t="s">
        <v>1022</v>
      </c>
      <c r="C89" t="s">
        <v>105</v>
      </c>
      <c r="D89" t="s">
        <v>12770</v>
      </c>
      <c r="E89" s="21">
        <v>12596</v>
      </c>
      <c r="F89" s="1" t="str">
        <f ca="1">DATEDIF(TablaDatosAlumno[[#This Row],[FECHA DE NACIMIENTO]],TODAY(),"y") &amp; " años"</f>
        <v>89 años</v>
      </c>
      <c r="G89" s="17">
        <v>5555555</v>
      </c>
      <c r="H89" s="3" t="s">
        <v>46</v>
      </c>
      <c r="I89" s="6" t="s">
        <v>21</v>
      </c>
      <c r="J89" t="s">
        <v>26</v>
      </c>
    </row>
    <row r="90" spans="1:10" x14ac:dyDescent="0.25">
      <c r="A90" t="s">
        <v>12806</v>
      </c>
      <c r="B90" t="s">
        <v>468</v>
      </c>
      <c r="C90" t="s">
        <v>105</v>
      </c>
      <c r="D90" t="s">
        <v>1179</v>
      </c>
      <c r="E90" s="21">
        <v>12232</v>
      </c>
      <c r="F90" s="20" t="str">
        <f ca="1">DATEDIF(TablaDatosAlumno[[#This Row],[FECHA DE NACIMIENTO]],TODAY(),"y") &amp; " años"</f>
        <v>90 años</v>
      </c>
      <c r="G90" s="17">
        <v>5555555</v>
      </c>
      <c r="H90" s="3" t="s">
        <v>46</v>
      </c>
      <c r="I90" s="6" t="s">
        <v>21</v>
      </c>
      <c r="J90" t="s">
        <v>26</v>
      </c>
    </row>
    <row r="91" spans="1:10" x14ac:dyDescent="0.25">
      <c r="A91" t="s">
        <v>273</v>
      </c>
      <c r="B91" t="s">
        <v>468</v>
      </c>
      <c r="C91" t="s">
        <v>105</v>
      </c>
      <c r="D91" t="s">
        <v>1177</v>
      </c>
      <c r="E91" s="21">
        <v>11868</v>
      </c>
      <c r="F91" s="1" t="str">
        <f ca="1">DATEDIF(TablaDatosAlumno[[#This Row],[FECHA DE NACIMIENTO]],TODAY(),"y") &amp; " años"</f>
        <v>91 años</v>
      </c>
      <c r="G91" s="17">
        <v>5555555</v>
      </c>
      <c r="H91" s="3" t="s">
        <v>46</v>
      </c>
      <c r="I91" s="6" t="s">
        <v>21</v>
      </c>
      <c r="J91" t="s">
        <v>26</v>
      </c>
    </row>
    <row r="92" spans="1:10" x14ac:dyDescent="0.25">
      <c r="A92" t="s">
        <v>276</v>
      </c>
      <c r="B92" s="2" t="s">
        <v>468</v>
      </c>
      <c r="C92" s="2" t="s">
        <v>105</v>
      </c>
      <c r="D92" s="2" t="s">
        <v>1174</v>
      </c>
      <c r="E92" s="21">
        <v>11504</v>
      </c>
      <c r="F92" s="13" t="str">
        <f ca="1">DATEDIF(TablaDatosAlumno[[#This Row],[FECHA DE NACIMIENTO]],TODAY(),"y") &amp; " años"</f>
        <v>92 años</v>
      </c>
      <c r="G92" s="17">
        <v>5555555</v>
      </c>
      <c r="H92" s="3" t="s">
        <v>46</v>
      </c>
      <c r="I92" s="6" t="s">
        <v>21</v>
      </c>
      <c r="J92" t="s">
        <v>26</v>
      </c>
    </row>
    <row r="93" spans="1:10" x14ac:dyDescent="0.25">
      <c r="A93" t="s">
        <v>12698</v>
      </c>
      <c r="B93" t="s">
        <v>90</v>
      </c>
      <c r="C93" t="s">
        <v>105</v>
      </c>
      <c r="D93" t="s">
        <v>1171</v>
      </c>
      <c r="E93" s="21">
        <v>11140</v>
      </c>
      <c r="F93" s="20" t="str">
        <f ca="1">DATEDIF(TablaDatosAlumno[[#This Row],[FECHA DE NACIMIENTO]],TODAY(),"y") &amp; " años"</f>
        <v>93 años</v>
      </c>
      <c r="G93" s="17">
        <v>5555555</v>
      </c>
      <c r="H93" s="3" t="s">
        <v>46</v>
      </c>
      <c r="I93" s="6" t="s">
        <v>60</v>
      </c>
      <c r="J93" t="s">
        <v>26</v>
      </c>
    </row>
    <row r="94" spans="1:10" x14ac:dyDescent="0.25">
      <c r="A94" t="s">
        <v>280</v>
      </c>
      <c r="B94" t="s">
        <v>90</v>
      </c>
      <c r="C94" t="s">
        <v>105</v>
      </c>
      <c r="D94" t="s">
        <v>1396</v>
      </c>
      <c r="E94" s="21">
        <v>10776</v>
      </c>
      <c r="F94" s="1" t="str">
        <f ca="1">DATEDIF(TablaDatosAlumno[[#This Row],[FECHA DE NACIMIENTO]],TODAY(),"y") &amp; " años"</f>
        <v>94 años</v>
      </c>
      <c r="G94" s="17">
        <v>5555555</v>
      </c>
      <c r="H94" s="3" t="s">
        <v>46</v>
      </c>
      <c r="I94" s="6" t="s">
        <v>21</v>
      </c>
      <c r="J94" t="s">
        <v>26</v>
      </c>
    </row>
    <row r="95" spans="1:10" x14ac:dyDescent="0.25">
      <c r="A95" t="s">
        <v>12743</v>
      </c>
      <c r="B95" t="s">
        <v>90</v>
      </c>
      <c r="C95" t="s">
        <v>234</v>
      </c>
      <c r="D95" t="s">
        <v>1167</v>
      </c>
      <c r="E95" s="21">
        <v>10412</v>
      </c>
      <c r="F95" s="20" t="str">
        <f ca="1">DATEDIF(TablaDatosAlumno[[#This Row],[FECHA DE NACIMIENTO]],TODAY(),"y") &amp; " años"</f>
        <v>95 años</v>
      </c>
      <c r="G95" s="17">
        <v>5555555</v>
      </c>
      <c r="H95" s="3" t="s">
        <v>46</v>
      </c>
      <c r="I95" s="6" t="s">
        <v>21</v>
      </c>
      <c r="J95" t="s">
        <v>26</v>
      </c>
    </row>
    <row r="96" spans="1:10" x14ac:dyDescent="0.25">
      <c r="A96" t="s">
        <v>282</v>
      </c>
      <c r="B96" t="s">
        <v>929</v>
      </c>
      <c r="C96" t="s">
        <v>156</v>
      </c>
      <c r="D96" t="s">
        <v>1167</v>
      </c>
      <c r="E96" s="21">
        <v>10048</v>
      </c>
      <c r="F96" s="1" t="str">
        <f ca="1">DATEDIF(TablaDatosAlumno[[#This Row],[FECHA DE NACIMIENTO]],TODAY(),"y") &amp; " años"</f>
        <v>96 años</v>
      </c>
      <c r="G96" s="17">
        <v>5555555</v>
      </c>
      <c r="H96" s="3" t="s">
        <v>46</v>
      </c>
      <c r="I96" s="6" t="s">
        <v>21</v>
      </c>
      <c r="J96" t="s">
        <v>26</v>
      </c>
    </row>
    <row r="97" spans="1:10" x14ac:dyDescent="0.25">
      <c r="A97" t="s">
        <v>285</v>
      </c>
      <c r="B97" t="s">
        <v>929</v>
      </c>
      <c r="C97" t="s">
        <v>156</v>
      </c>
      <c r="D97" t="s">
        <v>1165</v>
      </c>
      <c r="E97" s="21">
        <v>9684</v>
      </c>
      <c r="F97" s="1" t="str">
        <f ca="1">DATEDIF(TablaDatosAlumno[[#This Row],[FECHA DE NACIMIENTO]],TODAY(),"y") &amp; " años"</f>
        <v>97 años</v>
      </c>
      <c r="G97" s="17">
        <v>5555555</v>
      </c>
      <c r="H97" s="3" t="s">
        <v>46</v>
      </c>
      <c r="I97" s="6" t="s">
        <v>78</v>
      </c>
      <c r="J97" t="s">
        <v>26</v>
      </c>
    </row>
    <row r="98" spans="1:10" x14ac:dyDescent="0.25">
      <c r="A98" t="s">
        <v>288</v>
      </c>
      <c r="B98" t="s">
        <v>929</v>
      </c>
      <c r="C98" t="s">
        <v>1176</v>
      </c>
      <c r="D98" t="s">
        <v>1165</v>
      </c>
      <c r="E98" s="21">
        <v>9320</v>
      </c>
      <c r="F98" s="20" t="str">
        <f ca="1">DATEDIF(TablaDatosAlumno[[#This Row],[FECHA DE NACIMIENTO]],TODAY(),"y") &amp; " años"</f>
        <v>98 años</v>
      </c>
      <c r="G98" s="17">
        <v>5555555</v>
      </c>
      <c r="H98" s="3" t="s">
        <v>46</v>
      </c>
      <c r="I98" s="6" t="s">
        <v>21</v>
      </c>
      <c r="J98" t="s">
        <v>26</v>
      </c>
    </row>
    <row r="99" spans="1:10" x14ac:dyDescent="0.25">
      <c r="A99" t="s">
        <v>290</v>
      </c>
      <c r="B99" s="2" t="s">
        <v>978</v>
      </c>
      <c r="C99" s="2" t="s">
        <v>858</v>
      </c>
      <c r="D99" s="2" t="s">
        <v>1162</v>
      </c>
      <c r="E99" s="21">
        <v>8956</v>
      </c>
      <c r="F99" s="13" t="str">
        <f ca="1">DATEDIF(TablaDatosAlumno[[#This Row],[FECHA DE NACIMIENTO]],TODAY(),"y") &amp; " años"</f>
        <v>99 años</v>
      </c>
      <c r="G99" s="17">
        <v>5555555</v>
      </c>
      <c r="H99" s="3" t="s">
        <v>46</v>
      </c>
      <c r="I99" s="6" t="s">
        <v>21</v>
      </c>
      <c r="J99" t="s">
        <v>26</v>
      </c>
    </row>
    <row r="100" spans="1:10" x14ac:dyDescent="0.25">
      <c r="A100" t="s">
        <v>294</v>
      </c>
      <c r="B100" t="s">
        <v>452</v>
      </c>
      <c r="C100" t="s">
        <v>63</v>
      </c>
      <c r="D100" t="s">
        <v>1159</v>
      </c>
      <c r="E100" s="21">
        <v>8592</v>
      </c>
      <c r="F100" s="1" t="str">
        <f ca="1">DATEDIF(TablaDatosAlumno[[#This Row],[FECHA DE NACIMIENTO]],TODAY(),"y") &amp; " años"</f>
        <v>100 años</v>
      </c>
      <c r="G100" s="17">
        <v>5555555</v>
      </c>
      <c r="H100" s="3" t="s">
        <v>46</v>
      </c>
      <c r="I100" s="6" t="s">
        <v>195</v>
      </c>
      <c r="J100" t="s">
        <v>26</v>
      </c>
    </row>
    <row r="101" spans="1:10" x14ac:dyDescent="0.25">
      <c r="A101" t="s">
        <v>12795</v>
      </c>
      <c r="B101" t="s">
        <v>452</v>
      </c>
      <c r="C101" t="s">
        <v>874</v>
      </c>
      <c r="D101" t="s">
        <v>1156</v>
      </c>
      <c r="E101" s="21">
        <v>8228</v>
      </c>
      <c r="F101" s="20" t="str">
        <f ca="1">DATEDIF(TablaDatosAlumno[[#This Row],[FECHA DE NACIMIENTO]],TODAY(),"y") &amp; " años"</f>
        <v>101 años</v>
      </c>
      <c r="G101" s="17">
        <v>5555555</v>
      </c>
      <c r="H101" s="3" t="s">
        <v>46</v>
      </c>
      <c r="I101" s="6" t="s">
        <v>21</v>
      </c>
      <c r="J101" t="s">
        <v>26</v>
      </c>
    </row>
    <row r="102" spans="1:10" x14ac:dyDescent="0.25">
      <c r="A102" t="s">
        <v>296</v>
      </c>
      <c r="B102" t="s">
        <v>452</v>
      </c>
      <c r="C102" t="s">
        <v>131</v>
      </c>
      <c r="D102" t="s">
        <v>1154</v>
      </c>
      <c r="E102" s="21">
        <v>7864</v>
      </c>
      <c r="F102" s="1" t="str">
        <f ca="1">DATEDIF(TablaDatosAlumno[[#This Row],[FECHA DE NACIMIENTO]],TODAY(),"y") &amp; " años"</f>
        <v>102 años</v>
      </c>
      <c r="G102" s="17">
        <v>5555555</v>
      </c>
      <c r="H102" s="3" t="s">
        <v>46</v>
      </c>
      <c r="I102" s="6" t="s">
        <v>21</v>
      </c>
      <c r="J102" t="s">
        <v>26</v>
      </c>
    </row>
    <row r="103" spans="1:10" x14ac:dyDescent="0.25">
      <c r="A103" t="s">
        <v>300</v>
      </c>
      <c r="B103" t="s">
        <v>730</v>
      </c>
      <c r="C103" t="s">
        <v>131</v>
      </c>
      <c r="D103" t="s">
        <v>1152</v>
      </c>
      <c r="E103" s="21">
        <v>7500</v>
      </c>
      <c r="F103" s="1" t="str">
        <f ca="1">DATEDIF(TablaDatosAlumno[[#This Row],[FECHA DE NACIMIENTO]],TODAY(),"y") &amp; " años"</f>
        <v>103 años</v>
      </c>
      <c r="G103" s="17">
        <v>5555555</v>
      </c>
      <c r="H103" s="3" t="s">
        <v>46</v>
      </c>
      <c r="I103" s="6" t="s">
        <v>21</v>
      </c>
      <c r="J103" t="s">
        <v>26</v>
      </c>
    </row>
    <row r="104" spans="1:10" x14ac:dyDescent="0.25">
      <c r="A104" t="s">
        <v>303</v>
      </c>
      <c r="B104" t="s">
        <v>12753</v>
      </c>
      <c r="C104" t="s">
        <v>438</v>
      </c>
      <c r="D104" t="s">
        <v>1150</v>
      </c>
      <c r="E104" s="21">
        <v>7136</v>
      </c>
      <c r="F104" s="1" t="str">
        <f ca="1">DATEDIF(TablaDatosAlumno[[#This Row],[FECHA DE NACIMIENTO]],TODAY(),"y") &amp; " años"</f>
        <v>104 años</v>
      </c>
      <c r="G104" s="17">
        <v>5555555</v>
      </c>
      <c r="H104" s="3" t="s">
        <v>46</v>
      </c>
      <c r="I104" s="6" t="s">
        <v>306</v>
      </c>
      <c r="J104" t="s">
        <v>26</v>
      </c>
    </row>
    <row r="105" spans="1:10" x14ac:dyDescent="0.25">
      <c r="A105" t="s">
        <v>307</v>
      </c>
      <c r="B105" t="s">
        <v>974</v>
      </c>
      <c r="C105" t="s">
        <v>12805</v>
      </c>
      <c r="D105" t="s">
        <v>1148</v>
      </c>
      <c r="E105" s="21">
        <v>6772</v>
      </c>
      <c r="F105" s="1" t="str">
        <f ca="1">DATEDIF(TablaDatosAlumno[[#This Row],[FECHA DE NACIMIENTO]],TODAY(),"y") &amp; " años"</f>
        <v>105 años</v>
      </c>
      <c r="G105" s="17">
        <v>5555555</v>
      </c>
      <c r="H105" s="3" t="s">
        <v>46</v>
      </c>
      <c r="I105" s="6" t="s">
        <v>21</v>
      </c>
      <c r="J105" t="s">
        <v>26</v>
      </c>
    </row>
    <row r="106" spans="1:10" x14ac:dyDescent="0.25">
      <c r="A106" t="s">
        <v>310</v>
      </c>
      <c r="B106" t="s">
        <v>68</v>
      </c>
      <c r="C106" t="s">
        <v>97</v>
      </c>
      <c r="D106" t="s">
        <v>1146</v>
      </c>
      <c r="E106" s="21">
        <v>6408</v>
      </c>
      <c r="F106" s="1" t="str">
        <f ca="1">DATEDIF(TablaDatosAlumno[[#This Row],[FECHA DE NACIMIENTO]],TODAY(),"y") &amp; " años"</f>
        <v>106 años</v>
      </c>
      <c r="G106" s="17">
        <v>5555555</v>
      </c>
      <c r="H106" s="3" t="s">
        <v>46</v>
      </c>
      <c r="I106" s="6" t="s">
        <v>21</v>
      </c>
      <c r="J106" t="s">
        <v>26</v>
      </c>
    </row>
    <row r="107" spans="1:10" x14ac:dyDescent="0.25">
      <c r="A107" t="s">
        <v>314</v>
      </c>
      <c r="B107" t="s">
        <v>68</v>
      </c>
      <c r="C107" t="s">
        <v>97</v>
      </c>
      <c r="D107" t="s">
        <v>1143</v>
      </c>
      <c r="E107" s="21">
        <v>6044</v>
      </c>
      <c r="F107" s="1" t="str">
        <f ca="1">DATEDIF(TablaDatosAlumno[[#This Row],[FECHA DE NACIMIENTO]],TODAY(),"y") &amp; " años"</f>
        <v>107 años</v>
      </c>
      <c r="G107" s="17">
        <v>5555555</v>
      </c>
      <c r="H107" s="3" t="s">
        <v>46</v>
      </c>
      <c r="I107" s="6" t="s">
        <v>51</v>
      </c>
      <c r="J107" t="s">
        <v>26</v>
      </c>
    </row>
    <row r="108" spans="1:10" x14ac:dyDescent="0.25">
      <c r="A108" t="s">
        <v>316</v>
      </c>
      <c r="B108" t="s">
        <v>278</v>
      </c>
      <c r="C108" t="s">
        <v>594</v>
      </c>
      <c r="D108" t="s">
        <v>1140</v>
      </c>
      <c r="E108" s="21">
        <v>5680</v>
      </c>
      <c r="F108" s="20" t="str">
        <f ca="1">DATEDIF(TablaDatosAlumno[[#This Row],[FECHA DE NACIMIENTO]],TODAY(),"y") &amp; " años"</f>
        <v>108 años</v>
      </c>
      <c r="G108" s="17">
        <v>5555555</v>
      </c>
      <c r="H108" s="3" t="s">
        <v>46</v>
      </c>
      <c r="I108" s="6" t="s">
        <v>21</v>
      </c>
      <c r="J108" t="s">
        <v>26</v>
      </c>
    </row>
    <row r="109" spans="1:10" x14ac:dyDescent="0.25">
      <c r="A109" t="s">
        <v>318</v>
      </c>
      <c r="B109" t="s">
        <v>1366</v>
      </c>
      <c r="C109" t="s">
        <v>12719</v>
      </c>
      <c r="D109" t="s">
        <v>1137</v>
      </c>
      <c r="E109" s="21">
        <v>5316</v>
      </c>
      <c r="F109" s="1" t="str">
        <f ca="1">DATEDIF(TablaDatosAlumno[[#This Row],[FECHA DE NACIMIENTO]],TODAY(),"y") &amp; " años"</f>
        <v>109 años</v>
      </c>
      <c r="G109" s="17">
        <v>5555555</v>
      </c>
      <c r="H109" s="3" t="s">
        <v>46</v>
      </c>
      <c r="I109" s="6" t="s">
        <v>21</v>
      </c>
      <c r="J109" t="s">
        <v>26</v>
      </c>
    </row>
    <row r="110" spans="1:10" x14ac:dyDescent="0.25">
      <c r="A110" t="s">
        <v>322</v>
      </c>
      <c r="B110" t="s">
        <v>398</v>
      </c>
      <c r="C110" t="s">
        <v>186</v>
      </c>
      <c r="D110" t="s">
        <v>1134</v>
      </c>
      <c r="E110" s="21">
        <v>4952</v>
      </c>
      <c r="F110" s="1" t="str">
        <f ca="1">DATEDIF(TablaDatosAlumno[[#This Row],[FECHA DE NACIMIENTO]],TODAY(),"y") &amp; " años"</f>
        <v>110 años</v>
      </c>
      <c r="G110" s="17">
        <v>5555555</v>
      </c>
      <c r="H110" s="3" t="s">
        <v>46</v>
      </c>
      <c r="I110" s="6" t="s">
        <v>78</v>
      </c>
      <c r="J110" t="s">
        <v>26</v>
      </c>
    </row>
    <row r="111" spans="1:10" x14ac:dyDescent="0.25">
      <c r="A111" t="s">
        <v>326</v>
      </c>
      <c r="B111" t="s">
        <v>695</v>
      </c>
      <c r="C111" t="s">
        <v>186</v>
      </c>
      <c r="D111" t="s">
        <v>1131</v>
      </c>
      <c r="E111" s="21">
        <v>4588</v>
      </c>
      <c r="F111" s="1" t="str">
        <f ca="1">DATEDIF(TablaDatosAlumno[[#This Row],[FECHA DE NACIMIENTO]],TODAY(),"y") &amp; " años"</f>
        <v>111 años</v>
      </c>
      <c r="G111" s="17">
        <v>5555555</v>
      </c>
      <c r="H111" s="3" t="s">
        <v>46</v>
      </c>
      <c r="I111" s="6" t="s">
        <v>21</v>
      </c>
      <c r="J111" t="s">
        <v>26</v>
      </c>
    </row>
    <row r="112" spans="1:10" x14ac:dyDescent="0.25">
      <c r="A112" t="s">
        <v>12708</v>
      </c>
      <c r="B112" t="s">
        <v>695</v>
      </c>
      <c r="C112" t="s">
        <v>259</v>
      </c>
      <c r="D112" t="s">
        <v>1129</v>
      </c>
      <c r="E112" s="21">
        <v>4224</v>
      </c>
      <c r="F112" s="20" t="str">
        <f ca="1">DATEDIF(TablaDatosAlumno[[#This Row],[FECHA DE NACIMIENTO]],TODAY(),"y") &amp; " años"</f>
        <v>112 años</v>
      </c>
      <c r="G112" s="17">
        <v>5555555</v>
      </c>
      <c r="H112" s="3" t="s">
        <v>46</v>
      </c>
      <c r="I112" s="6" t="s">
        <v>21</v>
      </c>
      <c r="J112" t="s">
        <v>26</v>
      </c>
    </row>
    <row r="113" spans="1:10" x14ac:dyDescent="0.25">
      <c r="A113" t="s">
        <v>330</v>
      </c>
      <c r="B113" t="s">
        <v>122</v>
      </c>
      <c r="C113" t="s">
        <v>12722</v>
      </c>
      <c r="D113" t="s">
        <v>1123</v>
      </c>
      <c r="E113" s="21">
        <v>3860</v>
      </c>
      <c r="F113" s="1" t="str">
        <f ca="1">DATEDIF(TablaDatosAlumno[[#This Row],[FECHA DE NACIMIENTO]],TODAY(),"y") &amp; " años"</f>
        <v>113 años</v>
      </c>
      <c r="G113" s="17">
        <v>5555555</v>
      </c>
      <c r="H113" s="3" t="s">
        <v>46</v>
      </c>
      <c r="I113" s="6" t="s">
        <v>60</v>
      </c>
      <c r="J113" t="s">
        <v>26</v>
      </c>
    </row>
    <row r="114" spans="1:10" x14ac:dyDescent="0.25">
      <c r="A114" t="s">
        <v>332</v>
      </c>
      <c r="B114" t="s">
        <v>30</v>
      </c>
      <c r="C114" t="s">
        <v>93</v>
      </c>
      <c r="D114" t="s">
        <v>1123</v>
      </c>
      <c r="E114" s="21">
        <v>3496</v>
      </c>
      <c r="F114" s="1" t="str">
        <f ca="1">DATEDIF(TablaDatosAlumno[[#This Row],[FECHA DE NACIMIENTO]],TODAY(),"y") &amp; " años"</f>
        <v>114 años</v>
      </c>
      <c r="G114" s="17">
        <v>5555555</v>
      </c>
      <c r="H114" s="3" t="s">
        <v>46</v>
      </c>
      <c r="I114" s="6" t="s">
        <v>51</v>
      </c>
      <c r="J114" t="s">
        <v>26</v>
      </c>
    </row>
    <row r="115" spans="1:10" x14ac:dyDescent="0.25">
      <c r="A115" t="s">
        <v>334</v>
      </c>
      <c r="B115" t="s">
        <v>30</v>
      </c>
      <c r="C115" t="s">
        <v>93</v>
      </c>
      <c r="D115" t="s">
        <v>1121</v>
      </c>
      <c r="E115" s="21">
        <v>3132</v>
      </c>
      <c r="F115" s="1" t="str">
        <f ca="1">DATEDIF(TablaDatosAlumno[[#This Row],[FECHA DE NACIMIENTO]],TODAY(),"y") &amp; " años"</f>
        <v>115 años</v>
      </c>
      <c r="G115" s="17">
        <v>5555555</v>
      </c>
      <c r="H115" s="3" t="s">
        <v>46</v>
      </c>
      <c r="I115" s="6" t="s">
        <v>51</v>
      </c>
      <c r="J115" t="s">
        <v>26</v>
      </c>
    </row>
    <row r="116" spans="1:10" x14ac:dyDescent="0.25">
      <c r="A116" t="s">
        <v>336</v>
      </c>
      <c r="B116" t="s">
        <v>274</v>
      </c>
      <c r="C116" t="s">
        <v>93</v>
      </c>
      <c r="D116" t="s">
        <v>1118</v>
      </c>
      <c r="E116" s="21">
        <v>2768</v>
      </c>
      <c r="F116" s="1" t="str">
        <f ca="1">DATEDIF(TablaDatosAlumno[[#This Row],[FECHA DE NACIMIENTO]],TODAY(),"y") &amp; " años"</f>
        <v>116 años</v>
      </c>
      <c r="G116" s="17">
        <v>5555555</v>
      </c>
      <c r="H116" s="3" t="s">
        <v>46</v>
      </c>
      <c r="I116" s="6" t="s">
        <v>21</v>
      </c>
      <c r="J116" t="s">
        <v>26</v>
      </c>
    </row>
    <row r="117" spans="1:10" x14ac:dyDescent="0.25">
      <c r="A117" t="s">
        <v>12714</v>
      </c>
      <c r="B117" t="s">
        <v>1194</v>
      </c>
      <c r="C117" t="s">
        <v>93</v>
      </c>
      <c r="D117" t="s">
        <v>1116</v>
      </c>
      <c r="E117" s="21">
        <v>2404</v>
      </c>
      <c r="F117" s="20" t="str">
        <f ca="1">DATEDIF(TablaDatosAlumno[[#This Row],[FECHA DE NACIMIENTO]],TODAY(),"y") &amp; " años"</f>
        <v>117 años</v>
      </c>
      <c r="G117" s="17">
        <v>5555555</v>
      </c>
      <c r="H117" s="3" t="s">
        <v>46</v>
      </c>
      <c r="I117" s="6" t="s">
        <v>21</v>
      </c>
      <c r="J117" t="s">
        <v>26</v>
      </c>
    </row>
    <row r="118" spans="1:10" x14ac:dyDescent="0.25">
      <c r="A118" t="s">
        <v>338</v>
      </c>
      <c r="B118" t="s">
        <v>12763</v>
      </c>
      <c r="C118" t="s">
        <v>1232</v>
      </c>
      <c r="D118" t="s">
        <v>1114</v>
      </c>
      <c r="E118" s="21">
        <v>2040</v>
      </c>
      <c r="F118" s="1" t="str">
        <f ca="1">DATEDIF(TablaDatosAlumno[[#This Row],[FECHA DE NACIMIENTO]],TODAY(),"y") &amp; " años"</f>
        <v>118 años</v>
      </c>
      <c r="G118" s="17">
        <v>5555555</v>
      </c>
      <c r="H118" s="3" t="s">
        <v>46</v>
      </c>
      <c r="I118" s="6" t="s">
        <v>21</v>
      </c>
      <c r="J118" t="s">
        <v>26</v>
      </c>
    </row>
    <row r="119" spans="1:10" x14ac:dyDescent="0.25">
      <c r="A119" t="s">
        <v>12693</v>
      </c>
      <c r="B119" t="s">
        <v>516</v>
      </c>
      <c r="C119" t="s">
        <v>297</v>
      </c>
      <c r="D119" t="s">
        <v>1112</v>
      </c>
      <c r="E119" s="21">
        <v>1676</v>
      </c>
      <c r="F119" s="20" t="str">
        <f ca="1">DATEDIF(TablaDatosAlumno[[#This Row],[FECHA DE NACIMIENTO]],TODAY(),"y") &amp; " años"</f>
        <v>119 años</v>
      </c>
      <c r="G119" s="17">
        <v>5555555</v>
      </c>
      <c r="H119" s="3" t="s">
        <v>46</v>
      </c>
      <c r="I119" s="6" t="s">
        <v>21</v>
      </c>
      <c r="J119" t="s">
        <v>26</v>
      </c>
    </row>
    <row r="120" spans="1:10" x14ac:dyDescent="0.25">
      <c r="A120" t="s">
        <v>340</v>
      </c>
      <c r="B120" t="s">
        <v>356</v>
      </c>
      <c r="C120" t="s">
        <v>548</v>
      </c>
      <c r="D120" t="s">
        <v>1110</v>
      </c>
      <c r="E120" s="21">
        <v>1312</v>
      </c>
      <c r="F120" s="20" t="str">
        <f ca="1">DATEDIF(TablaDatosAlumno[[#This Row],[FECHA DE NACIMIENTO]],TODAY(),"y") &amp; " años"</f>
        <v>120 años</v>
      </c>
      <c r="G120" s="17">
        <v>5555555</v>
      </c>
      <c r="H120" s="3" t="s">
        <v>46</v>
      </c>
      <c r="I120" s="6" t="s">
        <v>1469</v>
      </c>
      <c r="J120" t="s">
        <v>26</v>
      </c>
    </row>
    <row r="121" spans="1:10" x14ac:dyDescent="0.25">
      <c r="A121" t="s">
        <v>342</v>
      </c>
      <c r="B121" t="s">
        <v>308</v>
      </c>
      <c r="C121" t="s">
        <v>14</v>
      </c>
      <c r="D121" t="s">
        <v>1108</v>
      </c>
      <c r="E121" s="21">
        <v>948</v>
      </c>
      <c r="F121" s="1" t="str">
        <f ca="1">DATEDIF(TablaDatosAlumno[[#This Row],[FECHA DE NACIMIENTO]],TODAY(),"y") &amp; " años"</f>
        <v>121 años</v>
      </c>
      <c r="G121" s="17">
        <v>5555555</v>
      </c>
      <c r="H121" s="3" t="s">
        <v>46</v>
      </c>
      <c r="I121" s="6" t="s">
        <v>21</v>
      </c>
      <c r="J121" t="s">
        <v>26</v>
      </c>
    </row>
    <row r="122" spans="1:10" x14ac:dyDescent="0.25">
      <c r="A122" t="s">
        <v>345</v>
      </c>
      <c r="B122" t="s">
        <v>563</v>
      </c>
      <c r="C122" t="s">
        <v>14</v>
      </c>
      <c r="D122" t="s">
        <v>1105</v>
      </c>
      <c r="E122" s="21">
        <v>584</v>
      </c>
      <c r="F122" s="1" t="str">
        <f ca="1">DATEDIF(TablaDatosAlumno[[#This Row],[FECHA DE NACIMIENTO]],TODAY(),"y") &amp; " años"</f>
        <v>122 años</v>
      </c>
      <c r="G122" s="17">
        <v>5555555</v>
      </c>
      <c r="H122" s="3" t="s">
        <v>46</v>
      </c>
      <c r="I122" s="6" t="s">
        <v>21</v>
      </c>
      <c r="J122" t="s">
        <v>26</v>
      </c>
    </row>
    <row r="123" spans="1:10" x14ac:dyDescent="0.25">
      <c r="A123" t="s">
        <v>347</v>
      </c>
      <c r="B123" t="s">
        <v>476</v>
      </c>
      <c r="C123" t="s">
        <v>38</v>
      </c>
      <c r="D123" t="s">
        <v>1102</v>
      </c>
      <c r="E123" s="21">
        <v>220</v>
      </c>
      <c r="F123" s="1" t="str">
        <f ca="1">DATEDIF(TablaDatosAlumno[[#This Row],[FECHA DE NACIMIENTO]],TODAY(),"y") &amp; " años"</f>
        <v>123 años</v>
      </c>
      <c r="G123" s="17">
        <v>5555555</v>
      </c>
      <c r="H123" s="3" t="s">
        <v>46</v>
      </c>
      <c r="I123" s="6" t="s">
        <v>21</v>
      </c>
      <c r="J123" t="s">
        <v>26</v>
      </c>
    </row>
    <row r="124" spans="1:10" x14ac:dyDescent="0.25">
      <c r="A124" t="s">
        <v>351</v>
      </c>
      <c r="B124" t="s">
        <v>476</v>
      </c>
      <c r="C124" t="s">
        <v>38</v>
      </c>
      <c r="D124" t="s">
        <v>1099</v>
      </c>
      <c r="E124" s="21">
        <v>40624</v>
      </c>
      <c r="F124" s="1" t="str">
        <f ca="1">DATEDIF(TablaDatosAlumno[[#This Row],[FECHA DE NACIMIENTO]],TODAY(),"y") &amp; " años"</f>
        <v>12 años</v>
      </c>
      <c r="G124" s="17">
        <v>5555555</v>
      </c>
      <c r="H124" s="3" t="s">
        <v>46</v>
      </c>
      <c r="I124" s="6" t="s">
        <v>195</v>
      </c>
      <c r="J124" t="s">
        <v>26</v>
      </c>
    </row>
    <row r="125" spans="1:10" x14ac:dyDescent="0.25">
      <c r="A125" t="s">
        <v>355</v>
      </c>
      <c r="B125" t="s">
        <v>1390</v>
      </c>
      <c r="C125" t="s">
        <v>38</v>
      </c>
      <c r="D125" t="s">
        <v>1093</v>
      </c>
      <c r="E125" s="21">
        <v>40260</v>
      </c>
      <c r="F125" s="1" t="str">
        <f ca="1">DATEDIF(TablaDatosAlumno[[#This Row],[FECHA DE NACIMIENTO]],TODAY(),"y") &amp; " años"</f>
        <v>13 años</v>
      </c>
      <c r="G125" s="17">
        <v>5555555</v>
      </c>
      <c r="H125" s="3" t="s">
        <v>46</v>
      </c>
      <c r="I125" s="6" t="s">
        <v>21</v>
      </c>
      <c r="J125" t="s">
        <v>26</v>
      </c>
    </row>
    <row r="126" spans="1:10" x14ac:dyDescent="0.25">
      <c r="A126" t="s">
        <v>358</v>
      </c>
      <c r="B126" s="2" t="s">
        <v>49</v>
      </c>
      <c r="C126" s="2" t="s">
        <v>38</v>
      </c>
      <c r="D126" s="2" t="s">
        <v>1093</v>
      </c>
      <c r="E126" s="21">
        <v>39896</v>
      </c>
      <c r="F126" s="13" t="str">
        <f ca="1">DATEDIF(TablaDatosAlumno[[#This Row],[FECHA DE NACIMIENTO]],TODAY(),"y") &amp; " años"</f>
        <v>14 años</v>
      </c>
      <c r="G126" s="17">
        <v>5555555</v>
      </c>
      <c r="H126" s="3" t="s">
        <v>46</v>
      </c>
      <c r="I126" s="6" t="s">
        <v>60</v>
      </c>
      <c r="J126" t="s">
        <v>26</v>
      </c>
    </row>
    <row r="127" spans="1:10" x14ac:dyDescent="0.25">
      <c r="A127" t="s">
        <v>361</v>
      </c>
      <c r="B127" t="s">
        <v>49</v>
      </c>
      <c r="C127" t="s">
        <v>38</v>
      </c>
      <c r="D127" t="s">
        <v>1093</v>
      </c>
      <c r="E127" s="21">
        <v>39532</v>
      </c>
      <c r="F127" s="1" t="str">
        <f ca="1">DATEDIF(TablaDatosAlumno[[#This Row],[FECHA DE NACIMIENTO]],TODAY(),"y") &amp; " años"</f>
        <v>15 años</v>
      </c>
      <c r="G127" s="17">
        <v>5555555</v>
      </c>
      <c r="H127" s="3" t="s">
        <v>46</v>
      </c>
      <c r="I127" s="6" t="s">
        <v>21</v>
      </c>
      <c r="J127" t="s">
        <v>26</v>
      </c>
    </row>
    <row r="128" spans="1:10" x14ac:dyDescent="0.25">
      <c r="A128" t="s">
        <v>364</v>
      </c>
      <c r="B128" t="s">
        <v>49</v>
      </c>
      <c r="C128" t="s">
        <v>38</v>
      </c>
      <c r="D128" t="s">
        <v>1090</v>
      </c>
      <c r="E128" s="21">
        <v>39168</v>
      </c>
      <c r="F128" s="1" t="str">
        <f ca="1">DATEDIF(TablaDatosAlumno[[#This Row],[FECHA DE NACIMIENTO]],TODAY(),"y") &amp; " años"</f>
        <v>16 años</v>
      </c>
      <c r="G128" s="17">
        <v>5555555</v>
      </c>
      <c r="H128" s="3" t="s">
        <v>46</v>
      </c>
      <c r="I128" s="6" t="s">
        <v>21</v>
      </c>
      <c r="J128" t="s">
        <v>26</v>
      </c>
    </row>
    <row r="129" spans="1:10" x14ac:dyDescent="0.25">
      <c r="A129" t="s">
        <v>366</v>
      </c>
      <c r="B129" t="s">
        <v>365</v>
      </c>
      <c r="C129" t="s">
        <v>38</v>
      </c>
      <c r="D129" t="s">
        <v>1088</v>
      </c>
      <c r="E129" s="21">
        <v>38804</v>
      </c>
      <c r="F129" s="1" t="str">
        <f ca="1">DATEDIF(TablaDatosAlumno[[#This Row],[FECHA DE NACIMIENTO]],TODAY(),"y") &amp; " años"</f>
        <v>17 años</v>
      </c>
      <c r="G129" s="17">
        <v>5555555</v>
      </c>
      <c r="H129" s="3" t="s">
        <v>46</v>
      </c>
      <c r="I129" s="6" t="s">
        <v>21</v>
      </c>
      <c r="J129" t="s">
        <v>26</v>
      </c>
    </row>
    <row r="130" spans="1:10" x14ac:dyDescent="0.25">
      <c r="A130" t="s">
        <v>368</v>
      </c>
      <c r="B130" t="s">
        <v>475</v>
      </c>
      <c r="C130" t="s">
        <v>38</v>
      </c>
      <c r="D130" t="s">
        <v>1086</v>
      </c>
      <c r="E130" s="21">
        <v>38440</v>
      </c>
      <c r="F130" s="1" t="str">
        <f ca="1">DATEDIF(TablaDatosAlumno[[#This Row],[FECHA DE NACIMIENTO]],TODAY(),"y") &amp; " años"</f>
        <v>18 años</v>
      </c>
      <c r="G130" s="17">
        <v>5555555</v>
      </c>
      <c r="H130" s="3" t="s">
        <v>46</v>
      </c>
      <c r="I130" s="6" t="s">
        <v>21</v>
      </c>
      <c r="J130" t="s">
        <v>26</v>
      </c>
    </row>
    <row r="131" spans="1:10" x14ac:dyDescent="0.25">
      <c r="A131" t="s">
        <v>372</v>
      </c>
      <c r="B131" t="s">
        <v>803</v>
      </c>
      <c r="C131" t="s">
        <v>38</v>
      </c>
      <c r="D131" t="s">
        <v>1082</v>
      </c>
      <c r="E131" s="21">
        <v>38076</v>
      </c>
      <c r="F131" s="1" t="str">
        <f ca="1">DATEDIF(TablaDatosAlumno[[#This Row],[FECHA DE NACIMIENTO]],TODAY(),"y") &amp; " años"</f>
        <v>19 años</v>
      </c>
      <c r="G131" s="17">
        <v>5555555</v>
      </c>
      <c r="H131" s="3" t="s">
        <v>46</v>
      </c>
      <c r="I131" s="6" t="s">
        <v>21</v>
      </c>
      <c r="J131" t="s">
        <v>26</v>
      </c>
    </row>
    <row r="132" spans="1:10" x14ac:dyDescent="0.25">
      <c r="A132" t="s">
        <v>375</v>
      </c>
      <c r="B132" t="s">
        <v>1233</v>
      </c>
      <c r="C132" t="s">
        <v>38</v>
      </c>
      <c r="D132" t="s">
        <v>1079</v>
      </c>
      <c r="E132" s="21">
        <v>37712</v>
      </c>
      <c r="F132" s="20" t="str">
        <f ca="1">DATEDIF(TablaDatosAlumno[[#This Row],[FECHA DE NACIMIENTO]],TODAY(),"y") &amp; " años"</f>
        <v>20 años</v>
      </c>
      <c r="G132" s="17">
        <v>5555555</v>
      </c>
      <c r="H132" s="3" t="s">
        <v>46</v>
      </c>
      <c r="I132" s="6" t="s">
        <v>21</v>
      </c>
      <c r="J132" t="s">
        <v>26</v>
      </c>
    </row>
    <row r="133" spans="1:10" x14ac:dyDescent="0.25">
      <c r="A133" t="s">
        <v>376</v>
      </c>
      <c r="B133" t="s">
        <v>544</v>
      </c>
      <c r="C133" t="s">
        <v>38</v>
      </c>
      <c r="D133" t="s">
        <v>1076</v>
      </c>
      <c r="E133" s="21">
        <v>37348</v>
      </c>
      <c r="F133" s="1" t="str">
        <f ca="1">DATEDIF(TablaDatosAlumno[[#This Row],[FECHA DE NACIMIENTO]],TODAY(),"y") &amp; " años"</f>
        <v>21 años</v>
      </c>
      <c r="G133" s="17">
        <v>5555555</v>
      </c>
      <c r="H133" s="3" t="s">
        <v>46</v>
      </c>
      <c r="I133" s="6" t="s">
        <v>60</v>
      </c>
      <c r="J133" t="s">
        <v>26</v>
      </c>
    </row>
    <row r="134" spans="1:10" x14ac:dyDescent="0.25">
      <c r="A134" t="s">
        <v>378</v>
      </c>
      <c r="B134" t="s">
        <v>283</v>
      </c>
      <c r="C134" t="s">
        <v>38</v>
      </c>
      <c r="D134" t="s">
        <v>1073</v>
      </c>
      <c r="E134" s="21">
        <v>36984</v>
      </c>
      <c r="F134" s="1" t="str">
        <f ca="1">DATEDIF(TablaDatosAlumno[[#This Row],[FECHA DE NACIMIENTO]],TODAY(),"y") &amp; " años"</f>
        <v>22 años</v>
      </c>
      <c r="G134" s="17">
        <v>5555555</v>
      </c>
      <c r="H134" s="3" t="s">
        <v>46</v>
      </c>
      <c r="I134" s="6" t="s">
        <v>60</v>
      </c>
      <c r="J134" t="s">
        <v>26</v>
      </c>
    </row>
    <row r="135" spans="1:10" x14ac:dyDescent="0.25">
      <c r="A135" t="s">
        <v>380</v>
      </c>
      <c r="B135" t="s">
        <v>283</v>
      </c>
      <c r="C135" t="s">
        <v>38</v>
      </c>
      <c r="D135" t="s">
        <v>1071</v>
      </c>
      <c r="E135" s="21">
        <v>36620</v>
      </c>
      <c r="F135" s="1" t="str">
        <f ca="1">DATEDIF(TablaDatosAlumno[[#This Row],[FECHA DE NACIMIENTO]],TODAY(),"y") &amp; " años"</f>
        <v>23 años</v>
      </c>
      <c r="G135" s="17">
        <v>5555555</v>
      </c>
      <c r="H135" s="3" t="s">
        <v>46</v>
      </c>
      <c r="I135" s="6" t="s">
        <v>21</v>
      </c>
      <c r="J135" t="s">
        <v>26</v>
      </c>
    </row>
    <row r="136" spans="1:10" x14ac:dyDescent="0.25">
      <c r="A136" t="s">
        <v>384</v>
      </c>
      <c r="B136" t="s">
        <v>283</v>
      </c>
      <c r="C136" t="s">
        <v>38</v>
      </c>
      <c r="D136" t="s">
        <v>1066</v>
      </c>
      <c r="E136" s="21">
        <v>36256</v>
      </c>
      <c r="F136" s="1" t="str">
        <f ca="1">DATEDIF(TablaDatosAlumno[[#This Row],[FECHA DE NACIMIENTO]],TODAY(),"y") &amp; " años"</f>
        <v>24 años</v>
      </c>
      <c r="G136" s="17">
        <v>5555555</v>
      </c>
      <c r="H136" s="3" t="s">
        <v>46</v>
      </c>
      <c r="I136" s="6" t="s">
        <v>51</v>
      </c>
      <c r="J136" t="s">
        <v>26</v>
      </c>
    </row>
    <row r="137" spans="1:10" x14ac:dyDescent="0.25">
      <c r="A137" t="s">
        <v>386</v>
      </c>
      <c r="B137" t="s">
        <v>283</v>
      </c>
      <c r="C137" t="s">
        <v>787</v>
      </c>
      <c r="D137" t="s">
        <v>1066</v>
      </c>
      <c r="E137" s="21">
        <v>35892</v>
      </c>
      <c r="F137" s="1" t="str">
        <f ca="1">DATEDIF(TablaDatosAlumno[[#This Row],[FECHA DE NACIMIENTO]],TODAY(),"y") &amp; " años"</f>
        <v>25 años</v>
      </c>
      <c r="G137" s="17">
        <v>5555555</v>
      </c>
      <c r="H137" s="3" t="s">
        <v>46</v>
      </c>
      <c r="I137" s="6" t="s">
        <v>21</v>
      </c>
      <c r="J137" t="s">
        <v>26</v>
      </c>
    </row>
    <row r="138" spans="1:10" x14ac:dyDescent="0.25">
      <c r="A138" t="s">
        <v>389</v>
      </c>
      <c r="B138" t="s">
        <v>283</v>
      </c>
      <c r="C138" t="s">
        <v>787</v>
      </c>
      <c r="D138" t="s">
        <v>1064</v>
      </c>
      <c r="E138" s="21">
        <v>40624</v>
      </c>
      <c r="F138" s="1" t="str">
        <f ca="1">DATEDIF(TablaDatosAlumno[[#This Row],[FECHA DE NACIMIENTO]],TODAY(),"y") &amp; " años"</f>
        <v>12 años</v>
      </c>
      <c r="G138" s="17">
        <v>5555555</v>
      </c>
      <c r="H138" s="3" t="s">
        <v>46</v>
      </c>
      <c r="I138" s="6" t="s">
        <v>21</v>
      </c>
      <c r="J138" t="s">
        <v>26</v>
      </c>
    </row>
    <row r="139" spans="1:10" x14ac:dyDescent="0.25">
      <c r="A139" t="s">
        <v>393</v>
      </c>
      <c r="B139" t="s">
        <v>283</v>
      </c>
      <c r="C139" t="s">
        <v>600</v>
      </c>
      <c r="D139" t="s">
        <v>1061</v>
      </c>
      <c r="E139" s="21">
        <v>40260</v>
      </c>
      <c r="F139" s="1" t="str">
        <f ca="1">DATEDIF(TablaDatosAlumno[[#This Row],[FECHA DE NACIMIENTO]],TODAY(),"y") &amp; " años"</f>
        <v>13 años</v>
      </c>
      <c r="G139" s="17">
        <v>5555555</v>
      </c>
      <c r="H139" s="3" t="s">
        <v>46</v>
      </c>
      <c r="I139" s="6" t="s">
        <v>51</v>
      </c>
      <c r="J139" t="s">
        <v>26</v>
      </c>
    </row>
    <row r="140" spans="1:10" x14ac:dyDescent="0.25">
      <c r="A140" t="s">
        <v>396</v>
      </c>
      <c r="B140" t="s">
        <v>606</v>
      </c>
      <c r="C140" t="s">
        <v>845</v>
      </c>
      <c r="D140" t="s">
        <v>1058</v>
      </c>
      <c r="E140" s="21">
        <v>39896</v>
      </c>
      <c r="F140" s="1" t="str">
        <f ca="1">DATEDIF(TablaDatosAlumno[[#This Row],[FECHA DE NACIMIENTO]],TODAY(),"y") &amp; " años"</f>
        <v>14 años</v>
      </c>
      <c r="G140" s="17">
        <v>5555555</v>
      </c>
      <c r="H140" s="3" t="s">
        <v>46</v>
      </c>
      <c r="I140" s="6" t="s">
        <v>21</v>
      </c>
      <c r="J140" t="s">
        <v>26</v>
      </c>
    </row>
    <row r="141" spans="1:10" x14ac:dyDescent="0.25">
      <c r="A141" t="s">
        <v>400</v>
      </c>
      <c r="B141" t="s">
        <v>606</v>
      </c>
      <c r="C141" t="s">
        <v>992</v>
      </c>
      <c r="D141" t="s">
        <v>1051</v>
      </c>
      <c r="E141" s="21">
        <v>39532</v>
      </c>
      <c r="F141" s="20" t="str">
        <f ca="1">DATEDIF(TablaDatosAlumno[[#This Row],[FECHA DE NACIMIENTO]],TODAY(),"y") &amp; " años"</f>
        <v>15 años</v>
      </c>
      <c r="G141" s="17">
        <v>5555555</v>
      </c>
      <c r="H141" s="3" t="s">
        <v>46</v>
      </c>
      <c r="I141" s="6" t="s">
        <v>249</v>
      </c>
      <c r="J141" t="s">
        <v>26</v>
      </c>
    </row>
    <row r="142" spans="1:10" x14ac:dyDescent="0.25">
      <c r="A142" t="s">
        <v>403</v>
      </c>
      <c r="B142" t="s">
        <v>622</v>
      </c>
      <c r="C142" t="s">
        <v>18</v>
      </c>
      <c r="D142" t="s">
        <v>1051</v>
      </c>
      <c r="E142" s="21">
        <v>39168</v>
      </c>
      <c r="F142" s="1" t="str">
        <f ca="1">DATEDIF(TablaDatosAlumno[[#This Row],[FECHA DE NACIMIENTO]],TODAY(),"y") &amp; " años"</f>
        <v>16 años</v>
      </c>
      <c r="G142" s="17">
        <v>5555555</v>
      </c>
      <c r="H142" s="3" t="s">
        <v>46</v>
      </c>
      <c r="I142" s="6" t="s">
        <v>21</v>
      </c>
      <c r="J142" t="s">
        <v>26</v>
      </c>
    </row>
    <row r="143" spans="1:10" x14ac:dyDescent="0.25">
      <c r="A143" t="s">
        <v>407</v>
      </c>
      <c r="B143" t="s">
        <v>622</v>
      </c>
      <c r="C143" t="s">
        <v>18</v>
      </c>
      <c r="D143" t="s">
        <v>1051</v>
      </c>
      <c r="E143" s="21">
        <v>38804</v>
      </c>
      <c r="F143" s="1" t="str">
        <f ca="1">DATEDIF(TablaDatosAlumno[[#This Row],[FECHA DE NACIMIENTO]],TODAY(),"y") &amp; " años"</f>
        <v>17 años</v>
      </c>
      <c r="G143" s="17">
        <v>5555555</v>
      </c>
      <c r="H143" s="3" t="s">
        <v>46</v>
      </c>
      <c r="I143" s="6" t="s">
        <v>51</v>
      </c>
      <c r="J143" t="s">
        <v>26</v>
      </c>
    </row>
    <row r="144" spans="1:10" x14ac:dyDescent="0.25">
      <c r="A144" t="s">
        <v>410</v>
      </c>
      <c r="B144" t="s">
        <v>1296</v>
      </c>
      <c r="C144" t="s">
        <v>18</v>
      </c>
      <c r="D144" t="s">
        <v>1048</v>
      </c>
      <c r="E144" s="21">
        <v>38440</v>
      </c>
      <c r="F144" s="1" t="str">
        <f ca="1">DATEDIF(TablaDatosAlumno[[#This Row],[FECHA DE NACIMIENTO]],TODAY(),"y") &amp; " años"</f>
        <v>18 años</v>
      </c>
      <c r="G144" s="17">
        <v>5555555</v>
      </c>
      <c r="H144" s="3" t="s">
        <v>46</v>
      </c>
      <c r="I144" s="6" t="s">
        <v>21</v>
      </c>
      <c r="J144" t="s">
        <v>26</v>
      </c>
    </row>
    <row r="145" spans="1:10" x14ac:dyDescent="0.25">
      <c r="A145" t="s">
        <v>12811</v>
      </c>
      <c r="B145" t="s">
        <v>141</v>
      </c>
      <c r="C145" t="s">
        <v>12860</v>
      </c>
      <c r="D145" t="s">
        <v>1045</v>
      </c>
      <c r="E145" s="21">
        <v>38076</v>
      </c>
      <c r="F145" s="20" t="str">
        <f ca="1">DATEDIF(TablaDatosAlumno[[#This Row],[FECHA DE NACIMIENTO]],TODAY(),"y") &amp; " años"</f>
        <v>19 años</v>
      </c>
      <c r="G145" s="17">
        <v>5555555</v>
      </c>
      <c r="H145" s="3" t="s">
        <v>46</v>
      </c>
      <c r="I145" s="6" t="s">
        <v>21</v>
      </c>
      <c r="J145" t="s">
        <v>26</v>
      </c>
    </row>
    <row r="146" spans="1:10" x14ac:dyDescent="0.25">
      <c r="A146" t="s">
        <v>412</v>
      </c>
      <c r="B146" t="s">
        <v>141</v>
      </c>
      <c r="C146" t="s">
        <v>12860</v>
      </c>
      <c r="D146" t="s">
        <v>12764</v>
      </c>
      <c r="E146" s="21">
        <v>37712</v>
      </c>
      <c r="F146" s="1" t="str">
        <f ca="1">DATEDIF(TablaDatosAlumno[[#This Row],[FECHA DE NACIMIENTO]],TODAY(),"y") &amp; " años"</f>
        <v>20 años</v>
      </c>
      <c r="G146" s="17">
        <v>5555555</v>
      </c>
      <c r="H146" s="3" t="s">
        <v>46</v>
      </c>
      <c r="I146" s="6" t="s">
        <v>60</v>
      </c>
      <c r="J146" t="s">
        <v>26</v>
      </c>
    </row>
    <row r="147" spans="1:10" x14ac:dyDescent="0.25">
      <c r="A147" t="s">
        <v>414</v>
      </c>
      <c r="B147" t="s">
        <v>921</v>
      </c>
      <c r="C147" t="s">
        <v>41</v>
      </c>
      <c r="D147" t="s">
        <v>1041</v>
      </c>
      <c r="E147" s="21">
        <v>37348</v>
      </c>
      <c r="F147" s="1" t="str">
        <f ca="1">DATEDIF(TablaDatosAlumno[[#This Row],[FECHA DE NACIMIENTO]],TODAY(),"y") &amp; " años"</f>
        <v>21 años</v>
      </c>
      <c r="G147" s="17">
        <v>5555555</v>
      </c>
      <c r="H147" s="3" t="s">
        <v>46</v>
      </c>
      <c r="I147" s="6" t="s">
        <v>417</v>
      </c>
      <c r="J147" t="s">
        <v>26</v>
      </c>
    </row>
    <row r="148" spans="1:10" x14ac:dyDescent="0.25">
      <c r="A148" t="s">
        <v>418</v>
      </c>
      <c r="B148" t="s">
        <v>954</v>
      </c>
      <c r="C148" t="s">
        <v>41</v>
      </c>
      <c r="D148" t="s">
        <v>1041</v>
      </c>
      <c r="E148" s="21">
        <v>36984</v>
      </c>
      <c r="F148" s="1" t="str">
        <f ca="1">DATEDIF(TablaDatosAlumno[[#This Row],[FECHA DE NACIMIENTO]],TODAY(),"y") &amp; " años"</f>
        <v>22 años</v>
      </c>
      <c r="G148" s="17">
        <v>5555555</v>
      </c>
      <c r="H148" s="3" t="s">
        <v>46</v>
      </c>
      <c r="I148" s="6" t="s">
        <v>78</v>
      </c>
      <c r="J148" t="s">
        <v>26</v>
      </c>
    </row>
    <row r="149" spans="1:10" x14ac:dyDescent="0.25">
      <c r="A149" t="s">
        <v>420</v>
      </c>
      <c r="B149" t="s">
        <v>954</v>
      </c>
      <c r="C149" t="s">
        <v>41</v>
      </c>
      <c r="D149" t="s">
        <v>1038</v>
      </c>
      <c r="E149" s="21">
        <v>36620</v>
      </c>
      <c r="F149" s="1" t="str">
        <f ca="1">DATEDIF(TablaDatosAlumno[[#This Row],[FECHA DE NACIMIENTO]],TODAY(),"y") &amp; " años"</f>
        <v>23 años</v>
      </c>
      <c r="G149" s="17">
        <v>5555555</v>
      </c>
      <c r="H149" s="3" t="s">
        <v>46</v>
      </c>
      <c r="I149" s="6" t="s">
        <v>21</v>
      </c>
      <c r="J149" t="s">
        <v>26</v>
      </c>
    </row>
    <row r="150" spans="1:10" x14ac:dyDescent="0.25">
      <c r="A150" t="s">
        <v>422</v>
      </c>
      <c r="B150" t="s">
        <v>12723</v>
      </c>
      <c r="C150" t="s">
        <v>41</v>
      </c>
      <c r="D150" t="s">
        <v>1036</v>
      </c>
      <c r="E150" s="21">
        <v>36256</v>
      </c>
      <c r="F150" s="1" t="str">
        <f ca="1">DATEDIF(TablaDatosAlumno[[#This Row],[FECHA DE NACIMIENTO]],TODAY(),"y") &amp; " años"</f>
        <v>24 años</v>
      </c>
      <c r="G150" s="17">
        <v>5555555</v>
      </c>
      <c r="H150" s="3" t="s">
        <v>46</v>
      </c>
      <c r="I150" s="6" t="s">
        <v>21</v>
      </c>
      <c r="J150" t="s">
        <v>26</v>
      </c>
    </row>
    <row r="151" spans="1:10" x14ac:dyDescent="0.25">
      <c r="A151" t="s">
        <v>424</v>
      </c>
      <c r="B151" t="s">
        <v>15</v>
      </c>
      <c r="C151" t="s">
        <v>41</v>
      </c>
      <c r="D151" t="s">
        <v>1033</v>
      </c>
      <c r="E151" s="21">
        <v>35892</v>
      </c>
      <c r="F151" s="1" t="str">
        <f ca="1">DATEDIF(TablaDatosAlumno[[#This Row],[FECHA DE NACIMIENTO]],TODAY(),"y") &amp; " años"</f>
        <v>25 años</v>
      </c>
      <c r="G151" s="17">
        <v>5555555</v>
      </c>
      <c r="H151" s="3" t="s">
        <v>46</v>
      </c>
      <c r="I151" s="6" t="s">
        <v>60</v>
      </c>
      <c r="J151" t="s">
        <v>26</v>
      </c>
    </row>
    <row r="152" spans="1:10" x14ac:dyDescent="0.25">
      <c r="A152" t="s">
        <v>12801</v>
      </c>
      <c r="B152" t="s">
        <v>15</v>
      </c>
      <c r="C152" t="s">
        <v>1069</v>
      </c>
      <c r="D152" t="s">
        <v>1031</v>
      </c>
      <c r="E152" s="21">
        <v>40624</v>
      </c>
      <c r="F152" s="20" t="str">
        <f ca="1">DATEDIF(TablaDatosAlumno[[#This Row],[FECHA DE NACIMIENTO]],TODAY(),"y") &amp; " años"</f>
        <v>12 años</v>
      </c>
      <c r="G152" s="17">
        <v>5555555</v>
      </c>
      <c r="H152" s="3" t="s">
        <v>46</v>
      </c>
      <c r="I152" s="6" t="s">
        <v>21</v>
      </c>
      <c r="J152" t="s">
        <v>26</v>
      </c>
    </row>
    <row r="153" spans="1:10" x14ac:dyDescent="0.25">
      <c r="A153" t="s">
        <v>12752</v>
      </c>
      <c r="B153" t="s">
        <v>15</v>
      </c>
      <c r="C153" t="s">
        <v>12781</v>
      </c>
      <c r="D153" t="s">
        <v>1026</v>
      </c>
      <c r="E153" s="21">
        <v>40260</v>
      </c>
      <c r="F153" s="20" t="str">
        <f ca="1">DATEDIF(TablaDatosAlumno[[#This Row],[FECHA DE NACIMIENTO]],TODAY(),"y") &amp; " años"</f>
        <v>13 años</v>
      </c>
      <c r="G153" s="17">
        <v>5555555</v>
      </c>
      <c r="H153" s="3" t="s">
        <v>46</v>
      </c>
      <c r="I153" s="6" t="s">
        <v>458</v>
      </c>
      <c r="J153" t="s">
        <v>26</v>
      </c>
    </row>
    <row r="154" spans="1:10" x14ac:dyDescent="0.25">
      <c r="A154" t="s">
        <v>426</v>
      </c>
      <c r="B154" t="s">
        <v>15</v>
      </c>
      <c r="C154" t="s">
        <v>390</v>
      </c>
      <c r="D154" t="s">
        <v>1026</v>
      </c>
      <c r="E154" s="21">
        <v>39896</v>
      </c>
      <c r="F154" s="1" t="str">
        <f ca="1">DATEDIF(TablaDatosAlumno[[#This Row],[FECHA DE NACIMIENTO]],TODAY(),"y") &amp; " años"</f>
        <v>14 años</v>
      </c>
      <c r="G154" s="17">
        <v>5555555</v>
      </c>
      <c r="H154" s="3" t="s">
        <v>46</v>
      </c>
      <c r="I154" s="6" t="s">
        <v>21</v>
      </c>
      <c r="J154" t="s">
        <v>26</v>
      </c>
    </row>
    <row r="155" spans="1:10" x14ac:dyDescent="0.25">
      <c r="A155" t="s">
        <v>430</v>
      </c>
      <c r="B155" t="s">
        <v>15</v>
      </c>
      <c r="C155" t="s">
        <v>932</v>
      </c>
      <c r="D155" t="s">
        <v>12697</v>
      </c>
      <c r="E155" s="21">
        <v>39532</v>
      </c>
      <c r="F155" s="1" t="str">
        <f ca="1">DATEDIF(TablaDatosAlumno[[#This Row],[FECHA DE NACIMIENTO]],TODAY(),"y") &amp; " años"</f>
        <v>15 años</v>
      </c>
      <c r="G155" s="17">
        <v>5555555</v>
      </c>
      <c r="H155" s="3" t="s">
        <v>46</v>
      </c>
      <c r="I155" s="6" t="s">
        <v>21</v>
      </c>
      <c r="J155" t="s">
        <v>26</v>
      </c>
    </row>
    <row r="156" spans="1:10" x14ac:dyDescent="0.25">
      <c r="A156" t="s">
        <v>432</v>
      </c>
      <c r="B156" t="s">
        <v>15</v>
      </c>
      <c r="C156" t="s">
        <v>540</v>
      </c>
      <c r="D156" t="s">
        <v>1023</v>
      </c>
      <c r="E156" s="21">
        <v>39168</v>
      </c>
      <c r="F156" s="1" t="str">
        <f ca="1">DATEDIF(TablaDatosAlumno[[#This Row],[FECHA DE NACIMIENTO]],TODAY(),"y") &amp; " años"</f>
        <v>16 años</v>
      </c>
      <c r="G156" s="17">
        <v>5555555</v>
      </c>
      <c r="H156" s="3" t="s">
        <v>46</v>
      </c>
      <c r="I156" s="6" t="s">
        <v>21</v>
      </c>
      <c r="J156" t="s">
        <v>26</v>
      </c>
    </row>
    <row r="157" spans="1:10" x14ac:dyDescent="0.25">
      <c r="A157" t="s">
        <v>434</v>
      </c>
      <c r="B157" t="s">
        <v>15</v>
      </c>
      <c r="C157" t="s">
        <v>1276</v>
      </c>
      <c r="D157" t="s">
        <v>1018</v>
      </c>
      <c r="E157" s="21">
        <v>38804</v>
      </c>
      <c r="F157" s="1" t="str">
        <f ca="1">DATEDIF(TablaDatosAlumno[[#This Row],[FECHA DE NACIMIENTO]],TODAY(),"y") &amp; " años"</f>
        <v>17 años</v>
      </c>
      <c r="G157" s="17">
        <v>5555555</v>
      </c>
      <c r="H157" s="3" t="s">
        <v>46</v>
      </c>
      <c r="I157" s="6" t="s">
        <v>21</v>
      </c>
      <c r="J157" t="s">
        <v>26</v>
      </c>
    </row>
    <row r="158" spans="1:10" x14ac:dyDescent="0.25">
      <c r="A158" t="s">
        <v>437</v>
      </c>
      <c r="B158" t="s">
        <v>15</v>
      </c>
      <c r="C158" t="s">
        <v>138</v>
      </c>
      <c r="D158" t="s">
        <v>1018</v>
      </c>
      <c r="E158" s="21">
        <v>38440</v>
      </c>
      <c r="F158" s="1" t="str">
        <f ca="1">DATEDIF(TablaDatosAlumno[[#This Row],[FECHA DE NACIMIENTO]],TODAY(),"y") &amp; " años"</f>
        <v>18 años</v>
      </c>
      <c r="G158" s="17">
        <v>5555555</v>
      </c>
      <c r="H158" s="3" t="s">
        <v>46</v>
      </c>
      <c r="I158" s="6" t="s">
        <v>21</v>
      </c>
      <c r="J158" t="s">
        <v>26</v>
      </c>
    </row>
    <row r="159" spans="1:10" x14ac:dyDescent="0.25">
      <c r="A159" t="s">
        <v>440</v>
      </c>
      <c r="B159" t="s">
        <v>15</v>
      </c>
      <c r="C159" t="s">
        <v>138</v>
      </c>
      <c r="D159" t="s">
        <v>1015</v>
      </c>
      <c r="E159" s="21">
        <v>38076</v>
      </c>
      <c r="F159" s="1" t="str">
        <f ca="1">DATEDIF(TablaDatosAlumno[[#This Row],[FECHA DE NACIMIENTO]],TODAY(),"y") &amp; " años"</f>
        <v>19 años</v>
      </c>
      <c r="G159" s="17">
        <v>5555555</v>
      </c>
      <c r="H159" s="3" t="s">
        <v>46</v>
      </c>
      <c r="I159" s="6" t="s">
        <v>21</v>
      </c>
      <c r="J159" t="s">
        <v>26</v>
      </c>
    </row>
    <row r="160" spans="1:10" x14ac:dyDescent="0.25">
      <c r="A160" t="s">
        <v>12827</v>
      </c>
      <c r="B160" t="s">
        <v>15</v>
      </c>
      <c r="C160" t="s">
        <v>138</v>
      </c>
      <c r="D160" t="s">
        <v>1013</v>
      </c>
      <c r="E160" s="21">
        <v>37712</v>
      </c>
      <c r="F160" s="20" t="str">
        <f ca="1">DATEDIF(TablaDatosAlumno[[#This Row],[FECHA DE NACIMIENTO]],TODAY(),"y") &amp; " años"</f>
        <v>20 años</v>
      </c>
      <c r="G160" s="17">
        <v>5555555</v>
      </c>
      <c r="H160" s="3" t="s">
        <v>46</v>
      </c>
      <c r="I160" s="6" t="s">
        <v>21</v>
      </c>
      <c r="J160" t="s">
        <v>26</v>
      </c>
    </row>
    <row r="161" spans="1:10" x14ac:dyDescent="0.25">
      <c r="A161" t="s">
        <v>12767</v>
      </c>
      <c r="B161" t="s">
        <v>15</v>
      </c>
      <c r="C161" t="s">
        <v>138</v>
      </c>
      <c r="D161" t="s">
        <v>1388</v>
      </c>
      <c r="E161" s="21">
        <v>37348</v>
      </c>
      <c r="F161" s="20" t="str">
        <f ca="1">DATEDIF(TablaDatosAlumno[[#This Row],[FECHA DE NACIMIENTO]],TODAY(),"y") &amp; " años"</f>
        <v>21 años</v>
      </c>
      <c r="G161" s="17">
        <v>5555555</v>
      </c>
      <c r="H161" s="3" t="s">
        <v>46</v>
      </c>
      <c r="I161" s="6" t="s">
        <v>21</v>
      </c>
      <c r="J161" t="s">
        <v>26</v>
      </c>
    </row>
    <row r="162" spans="1:10" x14ac:dyDescent="0.25">
      <c r="A162" t="s">
        <v>443</v>
      </c>
      <c r="B162" t="s">
        <v>15</v>
      </c>
      <c r="C162" t="s">
        <v>138</v>
      </c>
      <c r="D162" t="s">
        <v>1011</v>
      </c>
      <c r="E162" s="21">
        <v>36984</v>
      </c>
      <c r="F162" s="1" t="str">
        <f ca="1">DATEDIF(TablaDatosAlumno[[#This Row],[FECHA DE NACIMIENTO]],TODAY(),"y") &amp; " años"</f>
        <v>22 años</v>
      </c>
      <c r="G162" s="17">
        <v>5555555</v>
      </c>
      <c r="H162" s="3" t="s">
        <v>46</v>
      </c>
      <c r="I162" s="6" t="s">
        <v>21</v>
      </c>
      <c r="J162" t="s">
        <v>26</v>
      </c>
    </row>
    <row r="163" spans="1:10" x14ac:dyDescent="0.25">
      <c r="A163" t="s">
        <v>446</v>
      </c>
      <c r="B163" t="s">
        <v>15</v>
      </c>
      <c r="C163" t="s">
        <v>138</v>
      </c>
      <c r="D163" t="s">
        <v>1008</v>
      </c>
      <c r="E163" s="21">
        <v>36620</v>
      </c>
      <c r="F163" s="1" t="str">
        <f ca="1">DATEDIF(TablaDatosAlumno[[#This Row],[FECHA DE NACIMIENTO]],TODAY(),"y") &amp; " años"</f>
        <v>23 años</v>
      </c>
      <c r="G163" s="17">
        <v>5555555</v>
      </c>
      <c r="H163" s="3" t="s">
        <v>46</v>
      </c>
      <c r="I163" s="6" t="s">
        <v>78</v>
      </c>
      <c r="J163" t="s">
        <v>26</v>
      </c>
    </row>
    <row r="164" spans="1:10" x14ac:dyDescent="0.25">
      <c r="A164" t="s">
        <v>449</v>
      </c>
      <c r="B164" t="s">
        <v>15</v>
      </c>
      <c r="C164" t="s">
        <v>138</v>
      </c>
      <c r="D164" t="s">
        <v>1008</v>
      </c>
      <c r="E164" s="21">
        <v>36256</v>
      </c>
      <c r="F164" s="20" t="str">
        <f ca="1">DATEDIF(TablaDatosAlumno[[#This Row],[FECHA DE NACIMIENTO]],TODAY(),"y") &amp; " años"</f>
        <v>24 años</v>
      </c>
      <c r="G164" s="17">
        <v>5555555</v>
      </c>
      <c r="H164" s="3" t="s">
        <v>46</v>
      </c>
      <c r="I164" s="6" t="s">
        <v>21</v>
      </c>
      <c r="J164" t="s">
        <v>26</v>
      </c>
    </row>
    <row r="165" spans="1:10" x14ac:dyDescent="0.25">
      <c r="A165" t="s">
        <v>451</v>
      </c>
      <c r="B165" t="s">
        <v>15</v>
      </c>
      <c r="C165" t="s">
        <v>138</v>
      </c>
      <c r="D165" t="s">
        <v>1005</v>
      </c>
      <c r="E165" s="21">
        <v>35892</v>
      </c>
      <c r="F165" s="1" t="str">
        <f ca="1">DATEDIF(TablaDatosAlumno[[#This Row],[FECHA DE NACIMIENTO]],TODAY(),"y") &amp; " años"</f>
        <v>25 años</v>
      </c>
      <c r="G165" s="17">
        <v>5555555</v>
      </c>
      <c r="H165" s="3" t="s">
        <v>46</v>
      </c>
      <c r="I165" s="6" t="s">
        <v>21</v>
      </c>
      <c r="J165" t="s">
        <v>26</v>
      </c>
    </row>
    <row r="166" spans="1:10" x14ac:dyDescent="0.25">
      <c r="A166" t="s">
        <v>455</v>
      </c>
      <c r="B166" t="s">
        <v>15</v>
      </c>
      <c r="C166" t="s">
        <v>138</v>
      </c>
      <c r="D166" t="s">
        <v>1001</v>
      </c>
      <c r="E166" s="21">
        <v>40624</v>
      </c>
      <c r="F166" s="1" t="str">
        <f ca="1">DATEDIF(TablaDatosAlumno[[#This Row],[FECHA DE NACIMIENTO]],TODAY(),"y") &amp; " años"</f>
        <v>12 años</v>
      </c>
      <c r="G166" s="17">
        <v>5555555</v>
      </c>
      <c r="H166" s="3" t="s">
        <v>46</v>
      </c>
      <c r="I166" s="6" t="s">
        <v>458</v>
      </c>
      <c r="J166" t="s">
        <v>26</v>
      </c>
    </row>
    <row r="167" spans="1:10" x14ac:dyDescent="0.25">
      <c r="A167" t="s">
        <v>459</v>
      </c>
      <c r="B167" t="s">
        <v>15</v>
      </c>
      <c r="C167" t="s">
        <v>1021</v>
      </c>
      <c r="D167" t="s">
        <v>1001</v>
      </c>
      <c r="E167" s="21">
        <v>40260</v>
      </c>
      <c r="F167" s="1" t="str">
        <f ca="1">DATEDIF(TablaDatosAlumno[[#This Row],[FECHA DE NACIMIENTO]],TODAY(),"y") &amp; " años"</f>
        <v>13 años</v>
      </c>
      <c r="G167" s="17">
        <v>5555555</v>
      </c>
      <c r="H167" s="3" t="s">
        <v>46</v>
      </c>
      <c r="I167" s="6" t="s">
        <v>21</v>
      </c>
      <c r="J167" t="s">
        <v>26</v>
      </c>
    </row>
    <row r="168" spans="1:10" x14ac:dyDescent="0.25">
      <c r="A168" t="s">
        <v>461</v>
      </c>
      <c r="B168" t="s">
        <v>15</v>
      </c>
      <c r="C168" t="s">
        <v>1021</v>
      </c>
      <c r="D168" t="s">
        <v>999</v>
      </c>
      <c r="E168" s="21">
        <v>39896</v>
      </c>
      <c r="F168" s="1" t="str">
        <f ca="1">DATEDIF(TablaDatosAlumno[[#This Row],[FECHA DE NACIMIENTO]],TODAY(),"y") &amp; " años"</f>
        <v>14 años</v>
      </c>
      <c r="G168" s="17">
        <v>5555555</v>
      </c>
      <c r="H168" s="3" t="s">
        <v>46</v>
      </c>
      <c r="I168" s="6" t="s">
        <v>21</v>
      </c>
      <c r="J168" t="s">
        <v>26</v>
      </c>
    </row>
    <row r="169" spans="1:10" x14ac:dyDescent="0.25">
      <c r="A169" t="s">
        <v>12713</v>
      </c>
      <c r="B169" t="s">
        <v>171</v>
      </c>
      <c r="C169" t="s">
        <v>1021</v>
      </c>
      <c r="D169" t="s">
        <v>996</v>
      </c>
      <c r="E169" s="21">
        <v>39532</v>
      </c>
      <c r="F169" s="20" t="str">
        <f ca="1">DATEDIF(TablaDatosAlumno[[#This Row],[FECHA DE NACIMIENTO]],TODAY(),"y") &amp; " años"</f>
        <v>15 años</v>
      </c>
      <c r="G169" s="17">
        <v>5555555</v>
      </c>
      <c r="H169" s="3" t="s">
        <v>46</v>
      </c>
      <c r="I169" s="6" t="s">
        <v>60</v>
      </c>
      <c r="J169" t="s">
        <v>26</v>
      </c>
    </row>
    <row r="170" spans="1:10" x14ac:dyDescent="0.25">
      <c r="A170" t="s">
        <v>12819</v>
      </c>
      <c r="B170" t="s">
        <v>171</v>
      </c>
      <c r="C170" t="s">
        <v>1274</v>
      </c>
      <c r="D170" t="s">
        <v>996</v>
      </c>
      <c r="E170" s="21">
        <v>39168</v>
      </c>
      <c r="F170" s="20" t="str">
        <f ca="1">DATEDIF(TablaDatosAlumno[[#This Row],[FECHA DE NACIMIENTO]],TODAY(),"y") &amp; " años"</f>
        <v>16 años</v>
      </c>
      <c r="G170" s="17">
        <v>5555555</v>
      </c>
      <c r="H170" s="3" t="s">
        <v>46</v>
      </c>
      <c r="I170" s="6" t="s">
        <v>21</v>
      </c>
      <c r="J170" t="s">
        <v>26</v>
      </c>
    </row>
    <row r="171" spans="1:10" x14ac:dyDescent="0.25">
      <c r="A171" t="s">
        <v>464</v>
      </c>
      <c r="B171" t="s">
        <v>171</v>
      </c>
      <c r="C171" t="s">
        <v>656</v>
      </c>
      <c r="D171" t="s">
        <v>993</v>
      </c>
      <c r="E171" s="21">
        <v>38804</v>
      </c>
      <c r="F171" s="1" t="str">
        <f ca="1">DATEDIF(TablaDatosAlumno[[#This Row],[FECHA DE NACIMIENTO]],TODAY(),"y") &amp; " años"</f>
        <v>17 años</v>
      </c>
      <c r="G171" s="17">
        <v>5555555</v>
      </c>
      <c r="H171" s="3" t="s">
        <v>46</v>
      </c>
      <c r="I171" s="6" t="s">
        <v>21</v>
      </c>
      <c r="J171" t="s">
        <v>26</v>
      </c>
    </row>
    <row r="172" spans="1:10" x14ac:dyDescent="0.25">
      <c r="A172" t="s">
        <v>467</v>
      </c>
      <c r="B172" t="s">
        <v>1289</v>
      </c>
      <c r="C172" t="s">
        <v>656</v>
      </c>
      <c r="D172" t="s">
        <v>989</v>
      </c>
      <c r="E172" s="21">
        <v>38440</v>
      </c>
      <c r="F172" s="1" t="str">
        <f ca="1">DATEDIF(TablaDatosAlumno[[#This Row],[FECHA DE NACIMIENTO]],TODAY(),"y") &amp; " años"</f>
        <v>18 años</v>
      </c>
      <c r="G172" s="17">
        <v>5555555</v>
      </c>
      <c r="H172" s="3" t="s">
        <v>46</v>
      </c>
      <c r="I172" s="6" t="s">
        <v>179</v>
      </c>
      <c r="J172" t="s">
        <v>26</v>
      </c>
    </row>
    <row r="173" spans="1:10" x14ac:dyDescent="0.25">
      <c r="A173" t="s">
        <v>470</v>
      </c>
      <c r="B173" t="s">
        <v>837</v>
      </c>
      <c r="C173" t="s">
        <v>656</v>
      </c>
      <c r="D173" t="s">
        <v>985</v>
      </c>
      <c r="E173" s="21">
        <v>38076</v>
      </c>
      <c r="F173" s="1" t="str">
        <f ca="1">DATEDIF(TablaDatosAlumno[[#This Row],[FECHA DE NACIMIENTO]],TODAY(),"y") &amp; " años"</f>
        <v>19 años</v>
      </c>
      <c r="G173" s="17">
        <v>5555555</v>
      </c>
      <c r="H173" s="3" t="s">
        <v>46</v>
      </c>
      <c r="I173" s="6" t="s">
        <v>21</v>
      </c>
      <c r="J173" t="s">
        <v>26</v>
      </c>
    </row>
    <row r="174" spans="1:10" x14ac:dyDescent="0.25">
      <c r="A174" t="s">
        <v>472</v>
      </c>
      <c r="B174" t="s">
        <v>837</v>
      </c>
      <c r="C174" t="s">
        <v>1145</v>
      </c>
      <c r="D174" t="s">
        <v>983</v>
      </c>
      <c r="E174" s="21">
        <v>37712</v>
      </c>
      <c r="F174" s="1" t="str">
        <f ca="1">DATEDIF(TablaDatosAlumno[[#This Row],[FECHA DE NACIMIENTO]],TODAY(),"y") &amp; " años"</f>
        <v>20 años</v>
      </c>
      <c r="G174" s="17">
        <v>5555555</v>
      </c>
      <c r="H174" s="3" t="s">
        <v>46</v>
      </c>
      <c r="I174" s="6" t="s">
        <v>21</v>
      </c>
      <c r="J174" t="s">
        <v>26</v>
      </c>
    </row>
    <row r="175" spans="1:10" x14ac:dyDescent="0.25">
      <c r="A175" t="s">
        <v>474</v>
      </c>
      <c r="B175" t="s">
        <v>1263</v>
      </c>
      <c r="C175" t="s">
        <v>690</v>
      </c>
      <c r="D175" t="s">
        <v>979</v>
      </c>
      <c r="E175" s="21">
        <v>37348</v>
      </c>
      <c r="F175" s="1" t="str">
        <f ca="1">DATEDIF(TablaDatosAlumno[[#This Row],[FECHA DE NACIMIENTO]],TODAY(),"y") &amp; " años"</f>
        <v>21 años</v>
      </c>
      <c r="G175" s="17">
        <v>5555555</v>
      </c>
      <c r="H175" s="3" t="s">
        <v>46</v>
      </c>
      <c r="I175" s="6" t="s">
        <v>21</v>
      </c>
      <c r="J175" t="s">
        <v>26</v>
      </c>
    </row>
    <row r="176" spans="1:10" x14ac:dyDescent="0.25">
      <c r="A176" t="s">
        <v>478</v>
      </c>
      <c r="B176" t="s">
        <v>203</v>
      </c>
      <c r="C176" t="s">
        <v>381</v>
      </c>
      <c r="D176" t="s">
        <v>972</v>
      </c>
      <c r="E176" s="21">
        <v>36984</v>
      </c>
      <c r="F176" s="1" t="str">
        <f ca="1">DATEDIF(TablaDatosAlumno[[#This Row],[FECHA DE NACIMIENTO]],TODAY(),"y") &amp; " años"</f>
        <v>22 años</v>
      </c>
      <c r="G176" s="17">
        <v>5555555</v>
      </c>
      <c r="H176" s="3" t="s">
        <v>46</v>
      </c>
      <c r="I176" s="6" t="s">
        <v>21</v>
      </c>
      <c r="J176" t="s">
        <v>26</v>
      </c>
    </row>
    <row r="177" spans="1:10" x14ac:dyDescent="0.25">
      <c r="A177" t="s">
        <v>481</v>
      </c>
      <c r="B177" t="s">
        <v>203</v>
      </c>
      <c r="C177" t="s">
        <v>185</v>
      </c>
      <c r="D177" t="s">
        <v>972</v>
      </c>
      <c r="E177" s="21">
        <v>36620</v>
      </c>
      <c r="F177" s="1" t="str">
        <f ca="1">DATEDIF(TablaDatosAlumno[[#This Row],[FECHA DE NACIMIENTO]],TODAY(),"y") &amp; " años"</f>
        <v>23 años</v>
      </c>
      <c r="G177" s="17">
        <v>5555555</v>
      </c>
      <c r="H177" s="3" t="s">
        <v>46</v>
      </c>
      <c r="I177" s="6" t="s">
        <v>21</v>
      </c>
      <c r="J177" t="s">
        <v>26</v>
      </c>
    </row>
    <row r="178" spans="1:10" x14ac:dyDescent="0.25">
      <c r="A178" t="s">
        <v>484</v>
      </c>
      <c r="B178" t="s">
        <v>203</v>
      </c>
      <c r="C178" t="s">
        <v>700</v>
      </c>
      <c r="D178" t="s">
        <v>972</v>
      </c>
      <c r="E178" s="21">
        <v>36256</v>
      </c>
      <c r="F178" s="1" t="str">
        <f ca="1">DATEDIF(TablaDatosAlumno[[#This Row],[FECHA DE NACIMIENTO]],TODAY(),"y") &amp; " años"</f>
        <v>24 años</v>
      </c>
      <c r="G178" s="17">
        <v>5555555</v>
      </c>
      <c r="H178" s="3" t="s">
        <v>46</v>
      </c>
      <c r="I178" s="6" t="s">
        <v>179</v>
      </c>
      <c r="J178" t="s">
        <v>26</v>
      </c>
    </row>
    <row r="179" spans="1:10" x14ac:dyDescent="0.25">
      <c r="A179" t="s">
        <v>487</v>
      </c>
      <c r="B179" t="s">
        <v>312</v>
      </c>
      <c r="C179" t="s">
        <v>411</v>
      </c>
      <c r="D179" t="s">
        <v>967</v>
      </c>
      <c r="E179" s="21">
        <v>35892</v>
      </c>
      <c r="F179" s="1" t="str">
        <f ca="1">DATEDIF(TablaDatosAlumno[[#This Row],[FECHA DE NACIMIENTO]],TODAY(),"y") &amp; " años"</f>
        <v>25 años</v>
      </c>
      <c r="G179" s="17">
        <v>5555555</v>
      </c>
      <c r="H179" s="3" t="s">
        <v>46</v>
      </c>
      <c r="I179" s="6" t="s">
        <v>21</v>
      </c>
      <c r="J179" t="s">
        <v>26</v>
      </c>
    </row>
    <row r="180" spans="1:10" x14ac:dyDescent="0.25">
      <c r="A180" t="s">
        <v>12775</v>
      </c>
      <c r="B180" t="s">
        <v>167</v>
      </c>
      <c r="C180" t="s">
        <v>96</v>
      </c>
      <c r="D180" t="s">
        <v>967</v>
      </c>
      <c r="E180" s="21">
        <v>40624</v>
      </c>
      <c r="F180" s="20" t="str">
        <f ca="1">DATEDIF(TablaDatosAlumno[[#This Row],[FECHA DE NACIMIENTO]],TODAY(),"y") &amp; " años"</f>
        <v>12 años</v>
      </c>
      <c r="G180" s="17">
        <v>5555555</v>
      </c>
      <c r="H180" s="3" t="s">
        <v>46</v>
      </c>
      <c r="I180" s="6" t="s">
        <v>21</v>
      </c>
      <c r="J180" t="s">
        <v>26</v>
      </c>
    </row>
    <row r="181" spans="1:10" x14ac:dyDescent="0.25">
      <c r="A181" t="s">
        <v>12825</v>
      </c>
      <c r="B181" t="s">
        <v>167</v>
      </c>
      <c r="C181" t="s">
        <v>631</v>
      </c>
      <c r="D181" t="s">
        <v>962</v>
      </c>
      <c r="E181" s="21">
        <v>40260</v>
      </c>
      <c r="F181" s="20" t="str">
        <f ca="1">DATEDIF(TablaDatosAlumno[[#This Row],[FECHA DE NACIMIENTO]],TODAY(),"y") &amp; " años"</f>
        <v>13 años</v>
      </c>
      <c r="G181" s="17">
        <v>5555555</v>
      </c>
      <c r="H181" s="3" t="s">
        <v>46</v>
      </c>
      <c r="I181" s="6" t="s">
        <v>458</v>
      </c>
      <c r="J181" t="s">
        <v>26</v>
      </c>
    </row>
    <row r="182" spans="1:10" x14ac:dyDescent="0.25">
      <c r="A182" t="s">
        <v>12859</v>
      </c>
      <c r="B182" t="s">
        <v>167</v>
      </c>
      <c r="C182" t="s">
        <v>631</v>
      </c>
      <c r="D182" t="s">
        <v>962</v>
      </c>
      <c r="E182" s="21">
        <v>39896</v>
      </c>
      <c r="F182" s="20" t="str">
        <f ca="1">DATEDIF(TablaDatosAlumno[[#This Row],[FECHA DE NACIMIENTO]],TODAY(),"y") &amp; " años"</f>
        <v>14 años</v>
      </c>
      <c r="G182" s="17">
        <v>5555555</v>
      </c>
      <c r="H182" s="3" t="s">
        <v>46</v>
      </c>
      <c r="I182" s="6" t="s">
        <v>21</v>
      </c>
      <c r="J182" t="s">
        <v>26</v>
      </c>
    </row>
    <row r="183" spans="1:10" x14ac:dyDescent="0.25">
      <c r="A183" t="s">
        <v>489</v>
      </c>
      <c r="B183" t="s">
        <v>167</v>
      </c>
      <c r="C183" t="s">
        <v>100</v>
      </c>
      <c r="D183" t="s">
        <v>959</v>
      </c>
      <c r="E183" s="21">
        <v>39532</v>
      </c>
      <c r="F183" s="1" t="str">
        <f ca="1">DATEDIF(TablaDatosAlumno[[#This Row],[FECHA DE NACIMIENTO]],TODAY(),"y") &amp; " años"</f>
        <v>15 años</v>
      </c>
      <c r="G183" s="17">
        <v>5555555</v>
      </c>
      <c r="H183" s="3" t="s">
        <v>46</v>
      </c>
      <c r="I183" s="6" t="s">
        <v>21</v>
      </c>
      <c r="J183" t="s">
        <v>26</v>
      </c>
    </row>
    <row r="184" spans="1:10" x14ac:dyDescent="0.25">
      <c r="A184" t="s">
        <v>491</v>
      </c>
      <c r="B184" t="s">
        <v>167</v>
      </c>
      <c r="C184" t="s">
        <v>1063</v>
      </c>
      <c r="D184" t="s">
        <v>955</v>
      </c>
      <c r="E184" s="21">
        <v>39168</v>
      </c>
      <c r="F184" s="1" t="str">
        <f ca="1">DATEDIF(TablaDatosAlumno[[#This Row],[FECHA DE NACIMIENTO]],TODAY(),"y") &amp; " años"</f>
        <v>16 años</v>
      </c>
      <c r="G184" s="17">
        <v>5555555</v>
      </c>
      <c r="H184" s="3" t="s">
        <v>46</v>
      </c>
      <c r="I184" s="6" t="s">
        <v>21</v>
      </c>
      <c r="J184" t="s">
        <v>26</v>
      </c>
    </row>
    <row r="185" spans="1:10" x14ac:dyDescent="0.25">
      <c r="A185" t="s">
        <v>493</v>
      </c>
      <c r="B185" t="s">
        <v>167</v>
      </c>
      <c r="C185" t="s">
        <v>152</v>
      </c>
      <c r="D185" t="s">
        <v>955</v>
      </c>
      <c r="E185" s="21">
        <v>38804</v>
      </c>
      <c r="F185" s="1" t="str">
        <f ca="1">DATEDIF(TablaDatosAlumno[[#This Row],[FECHA DE NACIMIENTO]],TODAY(),"y") &amp; " años"</f>
        <v>17 años</v>
      </c>
      <c r="G185" s="17">
        <v>5555555</v>
      </c>
      <c r="H185" s="3" t="s">
        <v>46</v>
      </c>
      <c r="I185" s="6" t="s">
        <v>21</v>
      </c>
      <c r="J185" t="s">
        <v>26</v>
      </c>
    </row>
    <row r="186" spans="1:10" x14ac:dyDescent="0.25">
      <c r="A186" t="s">
        <v>496</v>
      </c>
      <c r="B186" t="s">
        <v>24</v>
      </c>
      <c r="C186" t="s">
        <v>152</v>
      </c>
      <c r="D186" t="s">
        <v>951</v>
      </c>
      <c r="E186" s="21">
        <v>38440</v>
      </c>
      <c r="F186" s="1" t="str">
        <f ca="1">DATEDIF(TablaDatosAlumno[[#This Row],[FECHA DE NACIMIENTO]],TODAY(),"y") &amp; " años"</f>
        <v>18 años</v>
      </c>
      <c r="G186" s="17">
        <v>5555555</v>
      </c>
      <c r="H186" s="3" t="s">
        <v>46</v>
      </c>
      <c r="I186" s="6" t="s">
        <v>78</v>
      </c>
      <c r="J186" t="s">
        <v>26</v>
      </c>
    </row>
    <row r="187" spans="1:10" x14ac:dyDescent="0.25">
      <c r="A187" t="s">
        <v>499</v>
      </c>
      <c r="B187" t="s">
        <v>24</v>
      </c>
      <c r="C187" t="s">
        <v>152</v>
      </c>
      <c r="D187" t="s">
        <v>945</v>
      </c>
      <c r="E187" s="21">
        <v>38076</v>
      </c>
      <c r="F187" s="1" t="str">
        <f ca="1">DATEDIF(TablaDatosAlumno[[#This Row],[FECHA DE NACIMIENTO]],TODAY(),"y") &amp; " años"</f>
        <v>19 años</v>
      </c>
      <c r="G187" s="17">
        <v>5555555</v>
      </c>
      <c r="H187" s="3" t="s">
        <v>46</v>
      </c>
      <c r="I187" s="6" t="s">
        <v>60</v>
      </c>
      <c r="J187" t="s">
        <v>26</v>
      </c>
    </row>
    <row r="188" spans="1:10" x14ac:dyDescent="0.25">
      <c r="A188" t="s">
        <v>502</v>
      </c>
      <c r="B188" t="s">
        <v>24</v>
      </c>
      <c r="C188" t="s">
        <v>152</v>
      </c>
      <c r="D188" t="s">
        <v>945</v>
      </c>
      <c r="E188" s="21">
        <v>37712</v>
      </c>
      <c r="F188" s="1" t="str">
        <f ca="1">DATEDIF(TablaDatosAlumno[[#This Row],[FECHA DE NACIMIENTO]],TODAY(),"y") &amp; " años"</f>
        <v>20 años</v>
      </c>
      <c r="G188" s="17">
        <v>5555555</v>
      </c>
      <c r="H188" s="3" t="s">
        <v>46</v>
      </c>
      <c r="I188" s="6" t="s">
        <v>21</v>
      </c>
      <c r="J188" t="s">
        <v>26</v>
      </c>
    </row>
    <row r="189" spans="1:10" x14ac:dyDescent="0.25">
      <c r="A189" t="s">
        <v>505</v>
      </c>
      <c r="B189" t="s">
        <v>24</v>
      </c>
      <c r="C189" t="s">
        <v>152</v>
      </c>
      <c r="D189" t="s">
        <v>943</v>
      </c>
      <c r="E189" s="21">
        <v>37348</v>
      </c>
      <c r="F189" s="1" t="str">
        <f ca="1">DATEDIF(TablaDatosAlumno[[#This Row],[FECHA DE NACIMIENTO]],TODAY(),"y") &amp; " años"</f>
        <v>21 años</v>
      </c>
      <c r="G189" s="17">
        <v>5555555</v>
      </c>
      <c r="H189" s="3" t="s">
        <v>46</v>
      </c>
      <c r="I189" s="6" t="s">
        <v>21</v>
      </c>
      <c r="J189" t="s">
        <v>26</v>
      </c>
    </row>
    <row r="190" spans="1:10" x14ac:dyDescent="0.25">
      <c r="A190" t="s">
        <v>12755</v>
      </c>
      <c r="B190" t="s">
        <v>24</v>
      </c>
      <c r="C190" t="s">
        <v>152</v>
      </c>
      <c r="D190" t="s">
        <v>939</v>
      </c>
      <c r="E190" s="21">
        <v>36984</v>
      </c>
      <c r="F190" s="20" t="str">
        <f ca="1">DATEDIF(TablaDatosAlumno[[#This Row],[FECHA DE NACIMIENTO]],TODAY(),"y") &amp; " años"</f>
        <v>22 años</v>
      </c>
      <c r="G190" s="17">
        <v>5555555</v>
      </c>
      <c r="H190" s="3" t="s">
        <v>46</v>
      </c>
      <c r="I190" s="6" t="s">
        <v>21</v>
      </c>
      <c r="J190" t="s">
        <v>26</v>
      </c>
    </row>
    <row r="191" spans="1:10" x14ac:dyDescent="0.25">
      <c r="A191" t="s">
        <v>508</v>
      </c>
      <c r="B191" t="s">
        <v>24</v>
      </c>
      <c r="C191" t="s">
        <v>152</v>
      </c>
      <c r="D191" t="s">
        <v>937</v>
      </c>
      <c r="E191" s="21">
        <v>36620</v>
      </c>
      <c r="F191" s="1" t="str">
        <f ca="1">DATEDIF(TablaDatosAlumno[[#This Row],[FECHA DE NACIMIENTO]],TODAY(),"y") &amp; " años"</f>
        <v>23 años</v>
      </c>
      <c r="G191" s="17">
        <v>5555555</v>
      </c>
      <c r="H191" s="3" t="s">
        <v>46</v>
      </c>
      <c r="I191" s="6" t="s">
        <v>78</v>
      </c>
      <c r="J191" t="s">
        <v>26</v>
      </c>
    </row>
    <row r="192" spans="1:10" x14ac:dyDescent="0.25">
      <c r="A192" t="s">
        <v>511</v>
      </c>
      <c r="B192" t="s">
        <v>24</v>
      </c>
      <c r="C192" t="s">
        <v>152</v>
      </c>
      <c r="D192" t="s">
        <v>933</v>
      </c>
      <c r="E192" s="21">
        <v>36256</v>
      </c>
      <c r="F192" s="1" t="str">
        <f ca="1">DATEDIF(TablaDatosAlumno[[#This Row],[FECHA DE NACIMIENTO]],TODAY(),"y") &amp; " años"</f>
        <v>24 años</v>
      </c>
      <c r="G192" s="17">
        <v>5555555</v>
      </c>
      <c r="H192" s="3" t="s">
        <v>46</v>
      </c>
      <c r="I192" s="6" t="s">
        <v>21</v>
      </c>
      <c r="J192" t="s">
        <v>26</v>
      </c>
    </row>
    <row r="193" spans="1:10" x14ac:dyDescent="0.25">
      <c r="A193" t="s">
        <v>515</v>
      </c>
      <c r="B193" t="s">
        <v>24</v>
      </c>
      <c r="C193" t="s">
        <v>152</v>
      </c>
      <c r="D193" t="s">
        <v>933</v>
      </c>
      <c r="E193" s="21">
        <v>35892</v>
      </c>
      <c r="F193" s="1" t="str">
        <f ca="1">DATEDIF(TablaDatosAlumno[[#This Row],[FECHA DE NACIMIENTO]],TODAY(),"y") &amp; " años"</f>
        <v>25 años</v>
      </c>
      <c r="G193" s="17">
        <v>5555555</v>
      </c>
      <c r="H193" s="3" t="s">
        <v>46</v>
      </c>
      <c r="I193" s="6" t="s">
        <v>21</v>
      </c>
      <c r="J193" t="s">
        <v>26</v>
      </c>
    </row>
    <row r="194" spans="1:10" x14ac:dyDescent="0.25">
      <c r="A194" t="s">
        <v>518</v>
      </c>
      <c r="B194" t="s">
        <v>24</v>
      </c>
      <c r="C194" t="s">
        <v>152</v>
      </c>
      <c r="D194" t="s">
        <v>930</v>
      </c>
      <c r="E194" s="21">
        <v>40624</v>
      </c>
      <c r="F194" s="1" t="str">
        <f ca="1">DATEDIF(TablaDatosAlumno[[#This Row],[FECHA DE NACIMIENTO]],TODAY(),"y") &amp; " años"</f>
        <v>12 años</v>
      </c>
      <c r="G194" s="17">
        <v>5555555</v>
      </c>
      <c r="H194" s="3" t="s">
        <v>46</v>
      </c>
      <c r="I194" s="6" t="s">
        <v>21</v>
      </c>
      <c r="J194" t="s">
        <v>26</v>
      </c>
    </row>
    <row r="195" spans="1:10" x14ac:dyDescent="0.25">
      <c r="A195" t="s">
        <v>521</v>
      </c>
      <c r="B195" t="s">
        <v>24</v>
      </c>
      <c r="C195" t="s">
        <v>509</v>
      </c>
      <c r="D195" t="s">
        <v>924</v>
      </c>
      <c r="E195" s="21">
        <v>40260</v>
      </c>
      <c r="F195" s="1" t="str">
        <f ca="1">DATEDIF(TablaDatosAlumno[[#This Row],[FECHA DE NACIMIENTO]],TODAY(),"y") &amp; " años"</f>
        <v>13 años</v>
      </c>
      <c r="G195" s="17">
        <v>5555555</v>
      </c>
      <c r="H195" s="3" t="s">
        <v>46</v>
      </c>
      <c r="I195" s="6" t="s">
        <v>51</v>
      </c>
      <c r="J195" t="s">
        <v>26</v>
      </c>
    </row>
    <row r="196" spans="1:10" x14ac:dyDescent="0.25">
      <c r="A196" t="s">
        <v>523</v>
      </c>
      <c r="B196" t="s">
        <v>24</v>
      </c>
      <c r="C196" t="s">
        <v>270</v>
      </c>
      <c r="D196" t="s">
        <v>924</v>
      </c>
      <c r="E196" s="21">
        <v>39896</v>
      </c>
      <c r="F196" s="1" t="str">
        <f ca="1">DATEDIF(TablaDatosAlumno[[#This Row],[FECHA DE NACIMIENTO]],TODAY(),"y") &amp; " años"</f>
        <v>14 años</v>
      </c>
      <c r="G196" s="17">
        <v>5555555</v>
      </c>
      <c r="H196" s="3" t="s">
        <v>46</v>
      </c>
      <c r="I196" s="6" t="s">
        <v>51</v>
      </c>
      <c r="J196" t="s">
        <v>26</v>
      </c>
    </row>
    <row r="197" spans="1:10" x14ac:dyDescent="0.25">
      <c r="A197" t="s">
        <v>527</v>
      </c>
      <c r="B197" t="s">
        <v>24</v>
      </c>
      <c r="C197" t="s">
        <v>270</v>
      </c>
      <c r="D197" t="s">
        <v>922</v>
      </c>
      <c r="E197" s="21">
        <v>39532</v>
      </c>
      <c r="F197" s="1" t="str">
        <f ca="1">DATEDIF(TablaDatosAlumno[[#This Row],[FECHA DE NACIMIENTO]],TODAY(),"y") &amp; " años"</f>
        <v>15 años</v>
      </c>
      <c r="G197" s="17">
        <v>5555555</v>
      </c>
      <c r="H197" s="3" t="s">
        <v>46</v>
      </c>
      <c r="I197" s="6" t="s">
        <v>51</v>
      </c>
      <c r="J197" t="s">
        <v>26</v>
      </c>
    </row>
    <row r="198" spans="1:10" x14ac:dyDescent="0.25">
      <c r="A198" t="s">
        <v>12726</v>
      </c>
      <c r="B198" t="s">
        <v>24</v>
      </c>
      <c r="C198" t="s">
        <v>270</v>
      </c>
      <c r="D198" t="s">
        <v>919</v>
      </c>
      <c r="E198" s="21">
        <v>39168</v>
      </c>
      <c r="F198" s="20" t="str">
        <f ca="1">DATEDIF(TablaDatosAlumno[[#This Row],[FECHA DE NACIMIENTO]],TODAY(),"y") &amp; " años"</f>
        <v>16 años</v>
      </c>
      <c r="G198" s="17">
        <v>5555555</v>
      </c>
      <c r="H198" s="3" t="s">
        <v>46</v>
      </c>
      <c r="I198" s="6" t="s">
        <v>458</v>
      </c>
      <c r="J198" t="s">
        <v>26</v>
      </c>
    </row>
    <row r="199" spans="1:10" x14ac:dyDescent="0.25">
      <c r="A199" t="s">
        <v>529</v>
      </c>
      <c r="B199" t="s">
        <v>24</v>
      </c>
      <c r="C199" t="s">
        <v>1125</v>
      </c>
      <c r="D199" t="s">
        <v>12786</v>
      </c>
      <c r="E199" s="21">
        <v>38804</v>
      </c>
      <c r="F199" s="1" t="str">
        <f ca="1">DATEDIF(TablaDatosAlumno[[#This Row],[FECHA DE NACIMIENTO]],TODAY(),"y") &amp; " años"</f>
        <v>17 años</v>
      </c>
      <c r="G199" s="17">
        <v>5555555</v>
      </c>
      <c r="H199" s="3" t="s">
        <v>46</v>
      </c>
      <c r="I199" s="6" t="s">
        <v>306</v>
      </c>
      <c r="J199" t="s">
        <v>26</v>
      </c>
    </row>
    <row r="200" spans="1:10" x14ac:dyDescent="0.25">
      <c r="A200" t="s">
        <v>532</v>
      </c>
      <c r="B200" t="s">
        <v>24</v>
      </c>
      <c r="C200" t="s">
        <v>1125</v>
      </c>
      <c r="D200" t="s">
        <v>916</v>
      </c>
      <c r="E200" s="21">
        <v>38440</v>
      </c>
      <c r="F200" s="1" t="str">
        <f ca="1">DATEDIF(TablaDatosAlumno[[#This Row],[FECHA DE NACIMIENTO]],TODAY(),"y") &amp; " años"</f>
        <v>18 años</v>
      </c>
      <c r="G200" s="17">
        <v>5555555</v>
      </c>
      <c r="H200" s="3" t="s">
        <v>46</v>
      </c>
      <c r="I200" s="6" t="s">
        <v>51</v>
      </c>
      <c r="J200" t="s">
        <v>26</v>
      </c>
    </row>
    <row r="201" spans="1:10" x14ac:dyDescent="0.25">
      <c r="A201" t="s">
        <v>12760</v>
      </c>
      <c r="B201" t="s">
        <v>859</v>
      </c>
      <c r="C201" t="s">
        <v>1125</v>
      </c>
      <c r="D201" t="s">
        <v>912</v>
      </c>
      <c r="E201" s="21">
        <v>38076</v>
      </c>
      <c r="F201" s="20" t="str">
        <f ca="1">DATEDIF(TablaDatosAlumno[[#This Row],[FECHA DE NACIMIENTO]],TODAY(),"y") &amp; " años"</f>
        <v>19 años</v>
      </c>
      <c r="G201" s="17">
        <v>5555555</v>
      </c>
      <c r="H201" s="3" t="s">
        <v>46</v>
      </c>
      <c r="I201" s="6" t="s">
        <v>78</v>
      </c>
      <c r="J201" t="s">
        <v>26</v>
      </c>
    </row>
    <row r="202" spans="1:10" x14ac:dyDescent="0.25">
      <c r="A202" t="s">
        <v>534</v>
      </c>
      <c r="B202" t="s">
        <v>12756</v>
      </c>
      <c r="C202" t="s">
        <v>1125</v>
      </c>
      <c r="D202" t="s">
        <v>12737</v>
      </c>
      <c r="E202" s="21">
        <v>37712</v>
      </c>
      <c r="F202" s="1" t="str">
        <f ca="1">DATEDIF(TablaDatosAlumno[[#This Row],[FECHA DE NACIMIENTO]],TODAY(),"y") &amp; " años"</f>
        <v>20 años</v>
      </c>
      <c r="G202" s="17">
        <v>5555555</v>
      </c>
      <c r="H202" s="3" t="s">
        <v>46</v>
      </c>
      <c r="I202" s="6" t="s">
        <v>21</v>
      </c>
      <c r="J202" t="s">
        <v>26</v>
      </c>
    </row>
    <row r="203" spans="1:10" x14ac:dyDescent="0.25">
      <c r="A203" t="s">
        <v>537</v>
      </c>
      <c r="B203" t="s">
        <v>12687</v>
      </c>
      <c r="C203" t="s">
        <v>710</v>
      </c>
      <c r="D203" t="s">
        <v>12799</v>
      </c>
      <c r="E203" s="21">
        <v>37348</v>
      </c>
      <c r="F203" s="1" t="str">
        <f ca="1">DATEDIF(TablaDatosAlumno[[#This Row],[FECHA DE NACIMIENTO]],TODAY(),"y") &amp; " años"</f>
        <v>21 años</v>
      </c>
      <c r="G203" s="17">
        <v>5555555</v>
      </c>
      <c r="H203" s="3" t="s">
        <v>46</v>
      </c>
      <c r="I203" s="6" t="s">
        <v>21</v>
      </c>
      <c r="J203" t="s">
        <v>26</v>
      </c>
    </row>
    <row r="204" spans="1:10" x14ac:dyDescent="0.25">
      <c r="A204" t="s">
        <v>539</v>
      </c>
      <c r="B204" t="s">
        <v>564</v>
      </c>
      <c r="C204" t="s">
        <v>710</v>
      </c>
      <c r="D204" t="s">
        <v>910</v>
      </c>
      <c r="E204" s="21">
        <v>36984</v>
      </c>
      <c r="F204" s="1" t="str">
        <f ca="1">DATEDIF(TablaDatosAlumno[[#This Row],[FECHA DE NACIMIENTO]],TODAY(),"y") &amp; " años"</f>
        <v>22 años</v>
      </c>
      <c r="G204" s="17">
        <v>5555555</v>
      </c>
      <c r="H204" s="3" t="s">
        <v>46</v>
      </c>
      <c r="I204" s="6" t="s">
        <v>21</v>
      </c>
      <c r="J204" t="s">
        <v>26</v>
      </c>
    </row>
    <row r="205" spans="1:10" x14ac:dyDescent="0.25">
      <c r="A205" t="s">
        <v>543</v>
      </c>
      <c r="B205" t="s">
        <v>555</v>
      </c>
      <c r="C205" t="s">
        <v>710</v>
      </c>
      <c r="D205" t="s">
        <v>908</v>
      </c>
      <c r="E205" s="21">
        <v>36620</v>
      </c>
      <c r="F205" s="1" t="str">
        <f ca="1">DATEDIF(TablaDatosAlumno[[#This Row],[FECHA DE NACIMIENTO]],TODAY(),"y") &amp; " años"</f>
        <v>23 años</v>
      </c>
      <c r="G205" s="17">
        <v>5555555</v>
      </c>
      <c r="H205" s="3" t="s">
        <v>46</v>
      </c>
      <c r="I205" s="6" t="s">
        <v>21</v>
      </c>
      <c r="J205" t="s">
        <v>26</v>
      </c>
    </row>
    <row r="206" spans="1:10" x14ac:dyDescent="0.25">
      <c r="A206" t="s">
        <v>547</v>
      </c>
      <c r="B206" t="s">
        <v>555</v>
      </c>
      <c r="C206" t="s">
        <v>343</v>
      </c>
      <c r="D206" t="s">
        <v>905</v>
      </c>
      <c r="E206" s="21">
        <v>36256</v>
      </c>
      <c r="F206" s="1" t="str">
        <f ca="1">DATEDIF(TablaDatosAlumno[[#This Row],[FECHA DE NACIMIENTO]],TODAY(),"y") &amp; " años"</f>
        <v>24 años</v>
      </c>
      <c r="G206" s="17">
        <v>5555555</v>
      </c>
      <c r="H206" s="3" t="s">
        <v>46</v>
      </c>
      <c r="I206" s="6" t="s">
        <v>21</v>
      </c>
      <c r="J206" t="s">
        <v>26</v>
      </c>
    </row>
    <row r="207" spans="1:10" x14ac:dyDescent="0.25">
      <c r="A207" t="s">
        <v>549</v>
      </c>
      <c r="B207" t="s">
        <v>555</v>
      </c>
      <c r="C207" t="s">
        <v>425</v>
      </c>
      <c r="D207" t="s">
        <v>902</v>
      </c>
      <c r="E207" s="21">
        <v>35892</v>
      </c>
      <c r="F207" s="1" t="str">
        <f ca="1">DATEDIF(TablaDatosAlumno[[#This Row],[FECHA DE NACIMIENTO]],TODAY(),"y") &amp; " años"</f>
        <v>25 años</v>
      </c>
      <c r="G207" s="17">
        <v>5555555</v>
      </c>
      <c r="H207" s="3" t="s">
        <v>46</v>
      </c>
      <c r="I207" s="6" t="s">
        <v>553</v>
      </c>
      <c r="J207" t="s">
        <v>26</v>
      </c>
    </row>
    <row r="208" spans="1:10" x14ac:dyDescent="0.25">
      <c r="A208" t="s">
        <v>554</v>
      </c>
      <c r="B208" t="s">
        <v>116</v>
      </c>
      <c r="C208" t="s">
        <v>425</v>
      </c>
      <c r="D208" t="s">
        <v>899</v>
      </c>
      <c r="E208" s="21">
        <v>40624</v>
      </c>
      <c r="F208" s="20" t="str">
        <f ca="1">DATEDIF(TablaDatosAlumno[[#This Row],[FECHA DE NACIMIENTO]],TODAY(),"y") &amp; " años"</f>
        <v>12 años</v>
      </c>
      <c r="G208" s="17">
        <v>5555555</v>
      </c>
      <c r="H208" s="3" t="s">
        <v>46</v>
      </c>
      <c r="I208" s="6" t="s">
        <v>21</v>
      </c>
      <c r="J208" t="s">
        <v>26</v>
      </c>
    </row>
    <row r="209" spans="1:10" x14ac:dyDescent="0.25">
      <c r="A209" t="s">
        <v>557</v>
      </c>
      <c r="B209" t="s">
        <v>116</v>
      </c>
      <c r="C209" t="s">
        <v>425</v>
      </c>
      <c r="D209" t="s">
        <v>896</v>
      </c>
      <c r="E209" s="21">
        <v>40260</v>
      </c>
      <c r="F209" s="1" t="str">
        <f ca="1">DATEDIF(TablaDatosAlumno[[#This Row],[FECHA DE NACIMIENTO]],TODAY(),"y") &amp; " años"</f>
        <v>13 años</v>
      </c>
      <c r="G209" s="17">
        <v>5555555</v>
      </c>
      <c r="H209" s="3" t="s">
        <v>46</v>
      </c>
      <c r="I209" s="6" t="s">
        <v>21</v>
      </c>
      <c r="J209" t="s">
        <v>26</v>
      </c>
    </row>
    <row r="210" spans="1:10" x14ac:dyDescent="0.25">
      <c r="A210" t="s">
        <v>559</v>
      </c>
      <c r="B210" t="s">
        <v>116</v>
      </c>
      <c r="C210" t="s">
        <v>425</v>
      </c>
      <c r="D210" t="s">
        <v>893</v>
      </c>
      <c r="E210" s="21">
        <v>39896</v>
      </c>
      <c r="F210" s="1" t="str">
        <f ca="1">DATEDIF(TablaDatosAlumno[[#This Row],[FECHA DE NACIMIENTO]],TODAY(),"y") &amp; " años"</f>
        <v>14 años</v>
      </c>
      <c r="G210" s="17">
        <v>5555555</v>
      </c>
      <c r="H210" s="3" t="s">
        <v>46</v>
      </c>
      <c r="I210" s="6" t="s">
        <v>21</v>
      </c>
      <c r="J210" t="s">
        <v>26</v>
      </c>
    </row>
    <row r="211" spans="1:10" x14ac:dyDescent="0.25">
      <c r="A211" t="s">
        <v>562</v>
      </c>
      <c r="B211" t="s">
        <v>116</v>
      </c>
      <c r="C211" t="s">
        <v>319</v>
      </c>
      <c r="D211" t="s">
        <v>891</v>
      </c>
      <c r="E211" s="21">
        <v>39532</v>
      </c>
      <c r="F211" s="1" t="str">
        <f ca="1">DATEDIF(TablaDatosAlumno[[#This Row],[FECHA DE NACIMIENTO]],TODAY(),"y") &amp; " años"</f>
        <v>15 años</v>
      </c>
      <c r="G211" s="17">
        <v>5555555</v>
      </c>
      <c r="H211" s="3" t="s">
        <v>46</v>
      </c>
      <c r="I211" s="6" t="s">
        <v>195</v>
      </c>
      <c r="J211" t="s">
        <v>26</v>
      </c>
    </row>
    <row r="212" spans="1:10" x14ac:dyDescent="0.25">
      <c r="A212" t="s">
        <v>566</v>
      </c>
      <c r="B212" t="s">
        <v>116</v>
      </c>
      <c r="C212" t="s">
        <v>319</v>
      </c>
      <c r="D212" t="s">
        <v>887</v>
      </c>
      <c r="E212" s="21">
        <v>39168</v>
      </c>
      <c r="F212" s="1" t="str">
        <f ca="1">DATEDIF(TablaDatosAlumno[[#This Row],[FECHA DE NACIMIENTO]],TODAY(),"y") &amp; " años"</f>
        <v>16 años</v>
      </c>
      <c r="G212" s="17">
        <v>5555555</v>
      </c>
      <c r="H212" s="3" t="s">
        <v>46</v>
      </c>
      <c r="I212" s="6" t="s">
        <v>21</v>
      </c>
      <c r="J212" t="s">
        <v>26</v>
      </c>
    </row>
    <row r="213" spans="1:10" x14ac:dyDescent="0.25">
      <c r="A213" t="s">
        <v>568</v>
      </c>
      <c r="B213" t="s">
        <v>116</v>
      </c>
      <c r="C213" t="s">
        <v>597</v>
      </c>
      <c r="D213" t="s">
        <v>12793</v>
      </c>
      <c r="E213" s="21">
        <v>38804</v>
      </c>
      <c r="F213" s="1" t="str">
        <f ca="1">DATEDIF(TablaDatosAlumno[[#This Row],[FECHA DE NACIMIENTO]],TODAY(),"y") &amp; " años"</f>
        <v>17 años</v>
      </c>
      <c r="G213" s="17">
        <v>5555555</v>
      </c>
      <c r="H213" s="3" t="s">
        <v>46</v>
      </c>
      <c r="I213" s="6" t="s">
        <v>21</v>
      </c>
      <c r="J213" t="s">
        <v>26</v>
      </c>
    </row>
    <row r="214" spans="1:10" x14ac:dyDescent="0.25">
      <c r="A214" t="s">
        <v>572</v>
      </c>
      <c r="B214" t="s">
        <v>116</v>
      </c>
      <c r="C214" t="s">
        <v>1010</v>
      </c>
      <c r="D214" t="s">
        <v>885</v>
      </c>
      <c r="E214" s="21">
        <v>38440</v>
      </c>
      <c r="F214" s="1" t="str">
        <f ca="1">DATEDIF(TablaDatosAlumno[[#This Row],[FECHA DE NACIMIENTO]],TODAY(),"y") &amp; " años"</f>
        <v>18 años</v>
      </c>
      <c r="G214" s="17">
        <v>5555555</v>
      </c>
      <c r="H214" s="3" t="s">
        <v>46</v>
      </c>
      <c r="I214" s="6" t="s">
        <v>21</v>
      </c>
      <c r="J214" t="s">
        <v>26</v>
      </c>
    </row>
    <row r="215" spans="1:10" x14ac:dyDescent="0.25">
      <c r="A215" t="s">
        <v>575</v>
      </c>
      <c r="B215" t="s">
        <v>116</v>
      </c>
      <c r="C215" t="s">
        <v>447</v>
      </c>
      <c r="D215" t="s">
        <v>883</v>
      </c>
      <c r="E215" s="21">
        <v>38076</v>
      </c>
      <c r="F215" s="1" t="str">
        <f ca="1">DATEDIF(TablaDatosAlumno[[#This Row],[FECHA DE NACIMIENTO]],TODAY(),"y") &amp; " años"</f>
        <v>19 años</v>
      </c>
      <c r="G215" s="17">
        <v>5555555</v>
      </c>
      <c r="H215" s="3" t="s">
        <v>46</v>
      </c>
      <c r="I215" s="6" t="s">
        <v>577</v>
      </c>
      <c r="J215" t="s">
        <v>26</v>
      </c>
    </row>
    <row r="216" spans="1:10" x14ac:dyDescent="0.25">
      <c r="A216" t="s">
        <v>578</v>
      </c>
      <c r="B216" t="s">
        <v>836</v>
      </c>
      <c r="C216" t="s">
        <v>447</v>
      </c>
      <c r="D216" t="s">
        <v>12846</v>
      </c>
      <c r="E216" s="21">
        <v>37712</v>
      </c>
      <c r="F216" s="1" t="str">
        <f ca="1">DATEDIF(TablaDatosAlumno[[#This Row],[FECHA DE NACIMIENTO]],TODAY(),"y") &amp; " años"</f>
        <v>20 años</v>
      </c>
      <c r="G216" s="17">
        <v>5555555</v>
      </c>
      <c r="H216" s="3" t="s">
        <v>46</v>
      </c>
      <c r="I216" s="6" t="s">
        <v>21</v>
      </c>
      <c r="J216" t="s">
        <v>26</v>
      </c>
    </row>
    <row r="217" spans="1:10" x14ac:dyDescent="0.25">
      <c r="A217" t="s">
        <v>582</v>
      </c>
      <c r="B217" t="s">
        <v>12704</v>
      </c>
      <c r="C217" t="s">
        <v>447</v>
      </c>
      <c r="D217" t="s">
        <v>879</v>
      </c>
      <c r="E217" s="21">
        <v>37348</v>
      </c>
      <c r="F217" s="1" t="str">
        <f ca="1">DATEDIF(TablaDatosAlumno[[#This Row],[FECHA DE NACIMIENTO]],TODAY(),"y") &amp; " años"</f>
        <v>21 años</v>
      </c>
      <c r="G217" s="17">
        <v>5555555</v>
      </c>
      <c r="H217" s="3" t="s">
        <v>46</v>
      </c>
      <c r="I217" s="6" t="s">
        <v>21</v>
      </c>
      <c r="J217" t="s">
        <v>26</v>
      </c>
    </row>
    <row r="218" spans="1:10" x14ac:dyDescent="0.25">
      <c r="A218" t="s">
        <v>584</v>
      </c>
      <c r="B218" t="s">
        <v>104</v>
      </c>
      <c r="C218" t="s">
        <v>328</v>
      </c>
      <c r="D218" t="s">
        <v>877</v>
      </c>
      <c r="E218" s="21">
        <v>36984</v>
      </c>
      <c r="F218" s="1" t="str">
        <f ca="1">DATEDIF(TablaDatosAlumno[[#This Row],[FECHA DE NACIMIENTO]],TODAY(),"y") &amp; " años"</f>
        <v>22 años</v>
      </c>
      <c r="G218" s="17">
        <v>5555555</v>
      </c>
      <c r="H218" s="3" t="s">
        <v>46</v>
      </c>
      <c r="I218" s="6" t="s">
        <v>78</v>
      </c>
      <c r="J218" t="s">
        <v>26</v>
      </c>
    </row>
    <row r="219" spans="1:10" x14ac:dyDescent="0.25">
      <c r="A219" t="s">
        <v>586</v>
      </c>
      <c r="B219" t="s">
        <v>104</v>
      </c>
      <c r="C219" t="s">
        <v>328</v>
      </c>
      <c r="D219" t="s">
        <v>877</v>
      </c>
      <c r="E219" s="21">
        <v>36620</v>
      </c>
      <c r="F219" s="1" t="str">
        <f ca="1">DATEDIF(TablaDatosAlumno[[#This Row],[FECHA DE NACIMIENTO]],TODAY(),"y") &amp; " años"</f>
        <v>23 años</v>
      </c>
      <c r="G219" s="17">
        <v>5555555</v>
      </c>
      <c r="H219" s="3" t="s">
        <v>46</v>
      </c>
      <c r="I219" s="6" t="s">
        <v>21</v>
      </c>
      <c r="J219" t="s">
        <v>26</v>
      </c>
    </row>
    <row r="220" spans="1:10" x14ac:dyDescent="0.25">
      <c r="A220" t="s">
        <v>12826</v>
      </c>
      <c r="B220" t="s">
        <v>104</v>
      </c>
      <c r="C220" t="s">
        <v>1053</v>
      </c>
      <c r="D220" t="s">
        <v>875</v>
      </c>
      <c r="E220" s="21">
        <v>36256</v>
      </c>
      <c r="F220" s="20" t="str">
        <f ca="1">DATEDIF(TablaDatosAlumno[[#This Row],[FECHA DE NACIMIENTO]],TODAY(),"y") &amp; " años"</f>
        <v>24 años</v>
      </c>
      <c r="G220" s="17">
        <v>5555555</v>
      </c>
      <c r="H220" s="3" t="s">
        <v>46</v>
      </c>
      <c r="I220" s="6" t="s">
        <v>21</v>
      </c>
      <c r="J220" t="s">
        <v>26</v>
      </c>
    </row>
    <row r="221" spans="1:10" x14ac:dyDescent="0.25">
      <c r="A221" t="s">
        <v>588</v>
      </c>
      <c r="B221" t="s">
        <v>104</v>
      </c>
      <c r="C221" t="s">
        <v>646</v>
      </c>
      <c r="D221" t="s">
        <v>872</v>
      </c>
      <c r="E221" s="21">
        <v>35892</v>
      </c>
      <c r="F221" s="1" t="str">
        <f ca="1">DATEDIF(TablaDatosAlumno[[#This Row],[FECHA DE NACIMIENTO]],TODAY(),"y") &amp; " años"</f>
        <v>25 años</v>
      </c>
      <c r="G221" s="17">
        <v>5555555</v>
      </c>
      <c r="H221" s="3" t="s">
        <v>46</v>
      </c>
      <c r="I221" s="6" t="s">
        <v>417</v>
      </c>
      <c r="J221" t="s">
        <v>26</v>
      </c>
    </row>
    <row r="222" spans="1:10" x14ac:dyDescent="0.25">
      <c r="A222" t="s">
        <v>590</v>
      </c>
      <c r="B222" t="s">
        <v>104</v>
      </c>
      <c r="C222" t="s">
        <v>646</v>
      </c>
      <c r="D222" t="s">
        <v>869</v>
      </c>
      <c r="E222" s="21">
        <v>40624</v>
      </c>
      <c r="F222" s="1" t="str">
        <f ca="1">DATEDIF(TablaDatosAlumno[[#This Row],[FECHA DE NACIMIENTO]],TODAY(),"y") &amp; " años"</f>
        <v>12 años</v>
      </c>
      <c r="G222" s="17">
        <v>5555555</v>
      </c>
      <c r="H222" s="3" t="s">
        <v>46</v>
      </c>
      <c r="I222" s="6" t="s">
        <v>60</v>
      </c>
      <c r="J222" t="s">
        <v>26</v>
      </c>
    </row>
    <row r="223" spans="1:10" x14ac:dyDescent="0.25">
      <c r="A223" t="s">
        <v>12690</v>
      </c>
      <c r="B223" t="s">
        <v>104</v>
      </c>
      <c r="C223" t="s">
        <v>1251</v>
      </c>
      <c r="D223" t="s">
        <v>866</v>
      </c>
      <c r="E223" s="21">
        <v>40260</v>
      </c>
      <c r="F223" s="20" t="str">
        <f ca="1">DATEDIF(TablaDatosAlumno[[#This Row],[FECHA DE NACIMIENTO]],TODAY(),"y") &amp; " años"</f>
        <v>13 años</v>
      </c>
      <c r="G223" s="17">
        <v>5555555</v>
      </c>
      <c r="H223" s="3" t="s">
        <v>46</v>
      </c>
      <c r="I223" s="6" t="s">
        <v>458</v>
      </c>
      <c r="J223" t="s">
        <v>26</v>
      </c>
    </row>
    <row r="224" spans="1:10" x14ac:dyDescent="0.25">
      <c r="A224" t="s">
        <v>593</v>
      </c>
      <c r="B224" t="s">
        <v>104</v>
      </c>
      <c r="C224" t="s">
        <v>1169</v>
      </c>
      <c r="D224" t="s">
        <v>864</v>
      </c>
      <c r="E224" s="21">
        <v>39896</v>
      </c>
      <c r="F224" s="1" t="str">
        <f ca="1">DATEDIF(TablaDatosAlumno[[#This Row],[FECHA DE NACIMIENTO]],TODAY(),"y") &amp; " años"</f>
        <v>14 años</v>
      </c>
      <c r="G224" s="17">
        <v>5555555</v>
      </c>
      <c r="H224" s="3" t="s">
        <v>46</v>
      </c>
      <c r="I224" s="6" t="s">
        <v>21</v>
      </c>
      <c r="J224" t="s">
        <v>26</v>
      </c>
    </row>
    <row r="225" spans="1:10" x14ac:dyDescent="0.25">
      <c r="A225" t="s">
        <v>596</v>
      </c>
      <c r="B225" t="s">
        <v>104</v>
      </c>
      <c r="C225" t="s">
        <v>640</v>
      </c>
      <c r="D225" t="s">
        <v>862</v>
      </c>
      <c r="E225" s="21">
        <v>39532</v>
      </c>
      <c r="F225" s="1" t="str">
        <f ca="1">DATEDIF(TablaDatosAlumno[[#This Row],[FECHA DE NACIMIENTO]],TODAY(),"y") &amp; " años"</f>
        <v>15 años</v>
      </c>
      <c r="G225" s="17">
        <v>5555555</v>
      </c>
      <c r="H225" s="3" t="s">
        <v>46</v>
      </c>
      <c r="I225" s="6" t="s">
        <v>21</v>
      </c>
      <c r="J225" t="s">
        <v>26</v>
      </c>
    </row>
    <row r="226" spans="1:10" x14ac:dyDescent="0.25">
      <c r="A226" t="s">
        <v>599</v>
      </c>
      <c r="B226" t="s">
        <v>104</v>
      </c>
      <c r="C226" t="s">
        <v>1057</v>
      </c>
      <c r="D226" t="s">
        <v>860</v>
      </c>
      <c r="E226" s="21">
        <v>39168</v>
      </c>
      <c r="F226" s="1" t="str">
        <f ca="1">DATEDIF(TablaDatosAlumno[[#This Row],[FECHA DE NACIMIENTO]],TODAY(),"y") &amp; " años"</f>
        <v>16 años</v>
      </c>
      <c r="G226" s="17">
        <v>5555555</v>
      </c>
      <c r="H226" s="3" t="s">
        <v>46</v>
      </c>
      <c r="I226" s="6" t="s">
        <v>21</v>
      </c>
      <c r="J226" t="s">
        <v>26</v>
      </c>
    </row>
    <row r="227" spans="1:10" x14ac:dyDescent="0.25">
      <c r="A227" t="s">
        <v>602</v>
      </c>
      <c r="B227" t="s">
        <v>104</v>
      </c>
      <c r="C227" t="s">
        <v>1240</v>
      </c>
      <c r="D227" t="s">
        <v>856</v>
      </c>
      <c r="E227" s="21">
        <v>38804</v>
      </c>
      <c r="F227" s="1" t="str">
        <f ca="1">DATEDIF(TablaDatosAlumno[[#This Row],[FECHA DE NACIMIENTO]],TODAY(),"y") &amp; " años"</f>
        <v>17 años</v>
      </c>
      <c r="G227" s="17">
        <v>5555555</v>
      </c>
      <c r="H227" s="3" t="s">
        <v>46</v>
      </c>
      <c r="I227" s="6" t="s">
        <v>51</v>
      </c>
      <c r="J227" t="s">
        <v>26</v>
      </c>
    </row>
    <row r="228" spans="1:10" x14ac:dyDescent="0.25">
      <c r="A228" t="s">
        <v>605</v>
      </c>
      <c r="B228" t="s">
        <v>12845</v>
      </c>
      <c r="C228" t="s">
        <v>12785</v>
      </c>
      <c r="D228" t="s">
        <v>853</v>
      </c>
      <c r="E228" s="21">
        <v>38440</v>
      </c>
      <c r="F228" s="1" t="str">
        <f ca="1">DATEDIF(TablaDatosAlumno[[#This Row],[FECHA DE NACIMIENTO]],TODAY(),"y") &amp; " años"</f>
        <v>18 años</v>
      </c>
      <c r="G228" s="17">
        <v>5555555</v>
      </c>
      <c r="H228" s="3" t="s">
        <v>46</v>
      </c>
      <c r="I228" s="6" t="s">
        <v>21</v>
      </c>
      <c r="J228" t="s">
        <v>26</v>
      </c>
    </row>
    <row r="229" spans="1:10" x14ac:dyDescent="0.25">
      <c r="A229" t="s">
        <v>12800</v>
      </c>
      <c r="B229" t="s">
        <v>292</v>
      </c>
      <c r="C229" t="s">
        <v>12785</v>
      </c>
      <c r="D229" t="s">
        <v>850</v>
      </c>
      <c r="E229" s="21">
        <v>38076</v>
      </c>
      <c r="F229" s="20" t="str">
        <f ca="1">DATEDIF(TablaDatosAlumno[[#This Row],[FECHA DE NACIMIENTO]],TODAY(),"y") &amp; " años"</f>
        <v>19 años</v>
      </c>
      <c r="G229" s="17">
        <v>5555555</v>
      </c>
      <c r="H229" s="3" t="s">
        <v>46</v>
      </c>
      <c r="I229" s="6" t="s">
        <v>21</v>
      </c>
      <c r="J229" t="s">
        <v>26</v>
      </c>
    </row>
    <row r="230" spans="1:10" x14ac:dyDescent="0.25">
      <c r="A230" t="s">
        <v>608</v>
      </c>
      <c r="B230" t="s">
        <v>841</v>
      </c>
      <c r="C230" t="s">
        <v>482</v>
      </c>
      <c r="D230" t="s">
        <v>850</v>
      </c>
      <c r="E230" s="21">
        <v>37712</v>
      </c>
      <c r="F230" s="1" t="str">
        <f ca="1">DATEDIF(TablaDatosAlumno[[#This Row],[FECHA DE NACIMIENTO]],TODAY(),"y") &amp; " años"</f>
        <v>20 años</v>
      </c>
      <c r="G230" s="17">
        <v>5555555</v>
      </c>
      <c r="H230" s="3" t="s">
        <v>46</v>
      </c>
      <c r="I230" s="6" t="s">
        <v>249</v>
      </c>
      <c r="J230" t="s">
        <v>26</v>
      </c>
    </row>
    <row r="231" spans="1:10" x14ac:dyDescent="0.25">
      <c r="A231" t="s">
        <v>610</v>
      </c>
      <c r="B231" t="s">
        <v>456</v>
      </c>
      <c r="C231" t="s">
        <v>482</v>
      </c>
      <c r="D231" t="s">
        <v>850</v>
      </c>
      <c r="E231" s="21">
        <v>37348</v>
      </c>
      <c r="F231" s="1" t="str">
        <f ca="1">DATEDIF(TablaDatosAlumno[[#This Row],[FECHA DE NACIMIENTO]],TODAY(),"y") &amp; " años"</f>
        <v>21 años</v>
      </c>
      <c r="G231" s="17">
        <v>5555555</v>
      </c>
      <c r="H231" s="3" t="s">
        <v>46</v>
      </c>
      <c r="I231" s="6" t="s">
        <v>21</v>
      </c>
      <c r="J231" t="s">
        <v>26</v>
      </c>
    </row>
    <row r="232" spans="1:10" x14ac:dyDescent="0.25">
      <c r="A232" t="s">
        <v>613</v>
      </c>
      <c r="B232" t="s">
        <v>456</v>
      </c>
      <c r="C232" t="s">
        <v>482</v>
      </c>
      <c r="D232" t="s">
        <v>847</v>
      </c>
      <c r="E232" s="21">
        <v>36984</v>
      </c>
      <c r="F232" s="1" t="str">
        <f ca="1">DATEDIF(TablaDatosAlumno[[#This Row],[FECHA DE NACIMIENTO]],TODAY(),"y") &amp; " años"</f>
        <v>22 años</v>
      </c>
      <c r="G232" s="17">
        <v>5555555</v>
      </c>
      <c r="H232" s="3" t="s">
        <v>46</v>
      </c>
      <c r="I232" s="6" t="s">
        <v>21</v>
      </c>
      <c r="J232" t="s">
        <v>26</v>
      </c>
    </row>
    <row r="233" spans="1:10" x14ac:dyDescent="0.25">
      <c r="A233" t="s">
        <v>617</v>
      </c>
      <c r="B233" t="s">
        <v>456</v>
      </c>
      <c r="C233" t="s">
        <v>995</v>
      </c>
      <c r="D233" t="s">
        <v>843</v>
      </c>
      <c r="E233" s="21">
        <v>36620</v>
      </c>
      <c r="F233" s="1" t="str">
        <f ca="1">DATEDIF(TablaDatosAlumno[[#This Row],[FECHA DE NACIMIENTO]],TODAY(),"y") &amp; " años"</f>
        <v>23 años</v>
      </c>
      <c r="G233" s="17">
        <v>5555555</v>
      </c>
      <c r="H233" s="3" t="s">
        <v>46</v>
      </c>
      <c r="I233" s="6" t="s">
        <v>21</v>
      </c>
      <c r="J233" t="s">
        <v>26</v>
      </c>
    </row>
    <row r="234" spans="1:10" x14ac:dyDescent="0.25">
      <c r="A234" t="s">
        <v>620</v>
      </c>
      <c r="B234" t="s">
        <v>723</v>
      </c>
      <c r="C234" t="s">
        <v>668</v>
      </c>
      <c r="D234" t="s">
        <v>839</v>
      </c>
      <c r="E234" s="21">
        <v>36256</v>
      </c>
      <c r="F234" s="1" t="str">
        <f ca="1">DATEDIF(TablaDatosAlumno[[#This Row],[FECHA DE NACIMIENTO]],TODAY(),"y") &amp; " años"</f>
        <v>24 años</v>
      </c>
      <c r="G234" s="17">
        <v>5555555</v>
      </c>
      <c r="H234" s="3" t="s">
        <v>46</v>
      </c>
      <c r="I234" s="6" t="s">
        <v>21</v>
      </c>
      <c r="J234" t="s">
        <v>26</v>
      </c>
    </row>
    <row r="235" spans="1:10" x14ac:dyDescent="0.25">
      <c r="A235" t="s">
        <v>624</v>
      </c>
      <c r="B235" t="s">
        <v>12778</v>
      </c>
      <c r="C235" t="s">
        <v>550</v>
      </c>
      <c r="D235" t="s">
        <v>834</v>
      </c>
      <c r="E235" s="21">
        <v>35892</v>
      </c>
      <c r="F235" s="1" t="str">
        <f ca="1">DATEDIF(TablaDatosAlumno[[#This Row],[FECHA DE NACIMIENTO]],TODAY(),"y") &amp; " años"</f>
        <v>25 años</v>
      </c>
      <c r="G235" s="17">
        <v>5555555</v>
      </c>
      <c r="H235" s="3" t="s">
        <v>46</v>
      </c>
      <c r="I235" s="6" t="s">
        <v>21</v>
      </c>
      <c r="J235" t="s">
        <v>26</v>
      </c>
    </row>
    <row r="236" spans="1:10" x14ac:dyDescent="0.25">
      <c r="A236" t="s">
        <v>627</v>
      </c>
      <c r="B236" t="s">
        <v>222</v>
      </c>
      <c r="C236" t="s">
        <v>1085</v>
      </c>
      <c r="D236" t="s">
        <v>834</v>
      </c>
      <c r="E236" s="21">
        <v>40624</v>
      </c>
      <c r="F236" s="1" t="str">
        <f ca="1">DATEDIF(TablaDatosAlumno[[#This Row],[FECHA DE NACIMIENTO]],TODAY(),"y") &amp; " años"</f>
        <v>12 años</v>
      </c>
      <c r="G236" s="17">
        <v>5555555</v>
      </c>
      <c r="H236" s="3" t="s">
        <v>46</v>
      </c>
      <c r="I236" s="6" t="s">
        <v>21</v>
      </c>
      <c r="J236" t="s">
        <v>26</v>
      </c>
    </row>
    <row r="237" spans="1:10" x14ac:dyDescent="0.25">
      <c r="A237" t="s">
        <v>630</v>
      </c>
      <c r="B237" t="s">
        <v>222</v>
      </c>
      <c r="C237" t="s">
        <v>784</v>
      </c>
      <c r="D237" t="s">
        <v>831</v>
      </c>
      <c r="E237" s="21">
        <v>40260</v>
      </c>
      <c r="F237" s="20" t="str">
        <f ca="1">DATEDIF(TablaDatosAlumno[[#This Row],[FECHA DE NACIMIENTO]],TODAY(),"y") &amp; " años"</f>
        <v>13 años</v>
      </c>
      <c r="G237" s="17">
        <v>5555555</v>
      </c>
      <c r="H237" s="3" t="s">
        <v>46</v>
      </c>
      <c r="I237" s="6" t="s">
        <v>51</v>
      </c>
      <c r="J237" t="s">
        <v>26</v>
      </c>
    </row>
    <row r="238" spans="1:10" x14ac:dyDescent="0.25">
      <c r="A238" t="s">
        <v>634</v>
      </c>
      <c r="B238" t="s">
        <v>212</v>
      </c>
      <c r="C238" t="s">
        <v>1224</v>
      </c>
      <c r="D238" t="s">
        <v>829</v>
      </c>
      <c r="E238" s="21">
        <v>39896</v>
      </c>
      <c r="F238" s="1" t="str">
        <f ca="1">DATEDIF(TablaDatosAlumno[[#This Row],[FECHA DE NACIMIENTO]],TODAY(),"y") &amp; " años"</f>
        <v>14 años</v>
      </c>
      <c r="G238" s="17">
        <v>5555555</v>
      </c>
      <c r="H238" s="3" t="s">
        <v>46</v>
      </c>
      <c r="I238" s="6" t="s">
        <v>21</v>
      </c>
      <c r="J238" t="s">
        <v>26</v>
      </c>
    </row>
    <row r="239" spans="1:10" x14ac:dyDescent="0.25">
      <c r="A239" t="s">
        <v>637</v>
      </c>
      <c r="B239" t="s">
        <v>898</v>
      </c>
      <c r="C239" t="s">
        <v>428</v>
      </c>
      <c r="D239" t="s">
        <v>825</v>
      </c>
      <c r="E239" s="21">
        <v>39532</v>
      </c>
      <c r="F239" s="1" t="str">
        <f ca="1">DATEDIF(TablaDatosAlumno[[#This Row],[FECHA DE NACIMIENTO]],TODAY(),"y") &amp; " años"</f>
        <v>15 años</v>
      </c>
      <c r="G239" s="17">
        <v>5555555</v>
      </c>
      <c r="H239" s="3" t="s">
        <v>46</v>
      </c>
      <c r="I239" s="6" t="s">
        <v>577</v>
      </c>
      <c r="J239" t="s">
        <v>26</v>
      </c>
    </row>
    <row r="240" spans="1:10" x14ac:dyDescent="0.25">
      <c r="A240" t="s">
        <v>639</v>
      </c>
      <c r="B240" t="s">
        <v>73</v>
      </c>
      <c r="C240" t="s">
        <v>573</v>
      </c>
      <c r="D240" t="s">
        <v>825</v>
      </c>
      <c r="E240" s="21">
        <v>39168</v>
      </c>
      <c r="F240" s="1" t="str">
        <f ca="1">DATEDIF(TablaDatosAlumno[[#This Row],[FECHA DE NACIMIENTO]],TODAY(),"y") &amp; " años"</f>
        <v>16 años</v>
      </c>
      <c r="G240" s="17">
        <v>5555555</v>
      </c>
      <c r="H240" s="3" t="s">
        <v>46</v>
      </c>
      <c r="I240" s="6" t="s">
        <v>306</v>
      </c>
      <c r="J240" t="s">
        <v>26</v>
      </c>
    </row>
    <row r="241" spans="1:10" x14ac:dyDescent="0.25">
      <c r="A241" t="s">
        <v>642</v>
      </c>
      <c r="B241" t="s">
        <v>73</v>
      </c>
      <c r="C241" t="s">
        <v>657</v>
      </c>
      <c r="D241" t="s">
        <v>12867</v>
      </c>
      <c r="E241" s="21">
        <v>38804</v>
      </c>
      <c r="F241" s="1" t="str">
        <f ca="1">DATEDIF(TablaDatosAlumno[[#This Row],[FECHA DE NACIMIENTO]],TODAY(),"y") &amp; " años"</f>
        <v>17 años</v>
      </c>
      <c r="G241" s="17">
        <v>5555555</v>
      </c>
      <c r="H241" s="3" t="s">
        <v>46</v>
      </c>
      <c r="I241" s="6" t="s">
        <v>21</v>
      </c>
      <c r="J241" t="s">
        <v>26</v>
      </c>
    </row>
    <row r="242" spans="1:10" x14ac:dyDescent="0.25">
      <c r="A242" t="s">
        <v>645</v>
      </c>
      <c r="B242" t="s">
        <v>73</v>
      </c>
      <c r="C242" t="s">
        <v>404</v>
      </c>
      <c r="D242" t="s">
        <v>823</v>
      </c>
      <c r="E242" s="21">
        <v>38440</v>
      </c>
      <c r="F242" s="1" t="str">
        <f ca="1">DATEDIF(TablaDatosAlumno[[#This Row],[FECHA DE NACIMIENTO]],TODAY(),"y") &amp; " años"</f>
        <v>18 años</v>
      </c>
      <c r="G242" s="17">
        <v>5555555</v>
      </c>
      <c r="H242" s="3" t="s">
        <v>46</v>
      </c>
      <c r="I242" s="6" t="s">
        <v>21</v>
      </c>
      <c r="J242" t="s">
        <v>26</v>
      </c>
    </row>
    <row r="243" spans="1:10" x14ac:dyDescent="0.25">
      <c r="A243" t="s">
        <v>12717</v>
      </c>
      <c r="B243" t="s">
        <v>73</v>
      </c>
      <c r="C243" t="s">
        <v>404</v>
      </c>
      <c r="D243" t="s">
        <v>820</v>
      </c>
      <c r="E243" s="21">
        <v>38076</v>
      </c>
      <c r="F243" s="20" t="s">
        <v>12721</v>
      </c>
      <c r="G243" s="17">
        <v>5555555</v>
      </c>
      <c r="H243" s="3" t="s">
        <v>46</v>
      </c>
      <c r="I243" s="6" t="s">
        <v>249</v>
      </c>
      <c r="J243" t="s">
        <v>26</v>
      </c>
    </row>
    <row r="244" spans="1:10" x14ac:dyDescent="0.25">
      <c r="A244" t="s">
        <v>649</v>
      </c>
      <c r="B244" t="s">
        <v>73</v>
      </c>
      <c r="C244" t="s">
        <v>404</v>
      </c>
      <c r="D244" t="s">
        <v>817</v>
      </c>
      <c r="E244" s="21">
        <v>37712</v>
      </c>
      <c r="F244" s="1" t="str">
        <f ca="1">DATEDIF(TablaDatosAlumno[[#This Row],[FECHA DE NACIMIENTO]],TODAY(),"y") &amp; " años"</f>
        <v>20 años</v>
      </c>
      <c r="G244" s="17">
        <v>5555555</v>
      </c>
      <c r="H244" s="3" t="s">
        <v>46</v>
      </c>
      <c r="I244" s="6" t="s">
        <v>21</v>
      </c>
      <c r="J244" t="s">
        <v>26</v>
      </c>
    </row>
    <row r="245" spans="1:10" x14ac:dyDescent="0.25">
      <c r="A245" t="s">
        <v>652</v>
      </c>
      <c r="B245" t="s">
        <v>73</v>
      </c>
      <c r="C245" t="s">
        <v>404</v>
      </c>
      <c r="D245" t="s">
        <v>815</v>
      </c>
      <c r="E245" s="21">
        <v>37348</v>
      </c>
      <c r="F245" s="1" t="str">
        <f ca="1">DATEDIF(TablaDatosAlumno[[#This Row],[FECHA DE NACIMIENTO]],TODAY(),"y") &amp; " años"</f>
        <v>21 años</v>
      </c>
      <c r="G245" s="17">
        <v>5555555</v>
      </c>
      <c r="H245" s="3" t="s">
        <v>46</v>
      </c>
      <c r="I245" s="6" t="s">
        <v>21</v>
      </c>
      <c r="J245" t="s">
        <v>26</v>
      </c>
    </row>
    <row r="246" spans="1:10" x14ac:dyDescent="0.25">
      <c r="A246" t="s">
        <v>655</v>
      </c>
      <c r="B246" t="s">
        <v>73</v>
      </c>
      <c r="C246" t="s">
        <v>1047</v>
      </c>
      <c r="D246" t="s">
        <v>812</v>
      </c>
      <c r="E246" s="21">
        <v>36984</v>
      </c>
      <c r="F246" s="1" t="str">
        <f ca="1">DATEDIF(TablaDatosAlumno[[#This Row],[FECHA DE NACIMIENTO]],TODAY(),"y") &amp; " años"</f>
        <v>22 años</v>
      </c>
      <c r="G246" s="17">
        <v>5555555</v>
      </c>
      <c r="H246" s="3" t="s">
        <v>46</v>
      </c>
      <c r="I246" s="6" t="s">
        <v>21</v>
      </c>
      <c r="J246" t="s">
        <v>26</v>
      </c>
    </row>
    <row r="247" spans="1:10" x14ac:dyDescent="0.25">
      <c r="A247" t="s">
        <v>659</v>
      </c>
      <c r="B247" t="s">
        <v>73</v>
      </c>
      <c r="C247" t="s">
        <v>614</v>
      </c>
      <c r="D247" t="s">
        <v>810</v>
      </c>
      <c r="E247" s="21">
        <v>36620</v>
      </c>
      <c r="F247" s="1" t="str">
        <f ca="1">DATEDIF(TablaDatosAlumno[[#This Row],[FECHA DE NACIMIENTO]],TODAY(),"y") &amp; " años"</f>
        <v>23 años</v>
      </c>
      <c r="G247" s="17">
        <v>5555555</v>
      </c>
      <c r="H247" s="3" t="s">
        <v>46</v>
      </c>
      <c r="I247" s="6" t="s">
        <v>21</v>
      </c>
      <c r="J247" t="s">
        <v>26</v>
      </c>
    </row>
    <row r="248" spans="1:10" x14ac:dyDescent="0.25">
      <c r="A248" t="s">
        <v>662</v>
      </c>
      <c r="B248" t="s">
        <v>73</v>
      </c>
      <c r="C248" t="s">
        <v>614</v>
      </c>
      <c r="D248" t="s">
        <v>12724</v>
      </c>
      <c r="E248" s="21">
        <v>36256</v>
      </c>
      <c r="F248" s="1" t="str">
        <f ca="1">DATEDIF(TablaDatosAlumno[[#This Row],[FECHA DE NACIMIENTO]],TODAY(),"y") &amp; " años"</f>
        <v>24 años</v>
      </c>
      <c r="G248" s="17">
        <v>5555555</v>
      </c>
      <c r="H248" s="3" t="s">
        <v>46</v>
      </c>
      <c r="I248" s="6" t="s">
        <v>21</v>
      </c>
      <c r="J248" t="s">
        <v>26</v>
      </c>
    </row>
    <row r="249" spans="1:10" x14ac:dyDescent="0.25">
      <c r="A249" t="s">
        <v>12733</v>
      </c>
      <c r="B249" t="s">
        <v>73</v>
      </c>
      <c r="C249" t="s">
        <v>1281</v>
      </c>
      <c r="D249" t="s">
        <v>807</v>
      </c>
      <c r="E249" s="21">
        <v>35892</v>
      </c>
      <c r="F249" s="20" t="str">
        <f ca="1">DATEDIF(TablaDatosAlumno[[#This Row],[FECHA DE NACIMIENTO]],TODAY(),"y") &amp; " años"</f>
        <v>25 años</v>
      </c>
      <c r="G249" s="17">
        <v>5555555</v>
      </c>
      <c r="H249" s="3" t="s">
        <v>46</v>
      </c>
      <c r="I249" s="6" t="s">
        <v>1469</v>
      </c>
      <c r="J249" t="s">
        <v>26</v>
      </c>
    </row>
    <row r="250" spans="1:10" x14ac:dyDescent="0.25">
      <c r="A250" t="s">
        <v>664</v>
      </c>
      <c r="B250" t="s">
        <v>73</v>
      </c>
      <c r="C250" t="s">
        <v>941</v>
      </c>
      <c r="D250" t="s">
        <v>804</v>
      </c>
      <c r="E250" s="21">
        <v>40624</v>
      </c>
      <c r="F250" s="1" t="str">
        <f ca="1">DATEDIF(TablaDatosAlumno[[#This Row],[FECHA DE NACIMIENTO]],TODAY(),"y") &amp; " años"</f>
        <v>12 años</v>
      </c>
      <c r="G250" s="17">
        <v>5555555</v>
      </c>
      <c r="H250" s="3" t="s">
        <v>46</v>
      </c>
      <c r="I250" s="6" t="s">
        <v>21</v>
      </c>
      <c r="J250" t="s">
        <v>26</v>
      </c>
    </row>
    <row r="251" spans="1:10" x14ac:dyDescent="0.25">
      <c r="A251" t="s">
        <v>666</v>
      </c>
      <c r="B251" s="2" t="s">
        <v>81</v>
      </c>
      <c r="C251" s="2" t="s">
        <v>512</v>
      </c>
      <c r="D251" s="2" t="s">
        <v>800</v>
      </c>
      <c r="E251" s="21">
        <v>40260</v>
      </c>
      <c r="F251" s="13" t="str">
        <f ca="1">DATEDIF(TablaDatosAlumno[[#This Row],[FECHA DE NACIMIENTO]],TODAY(),"y") &amp; " años"</f>
        <v>13 años</v>
      </c>
      <c r="G251" s="17">
        <v>5555555</v>
      </c>
      <c r="H251" s="3" t="s">
        <v>46</v>
      </c>
      <c r="I251" s="6" t="s">
        <v>21</v>
      </c>
      <c r="J251" t="s">
        <v>26</v>
      </c>
    </row>
    <row r="252" spans="1:10" x14ac:dyDescent="0.25">
      <c r="A252" t="s">
        <v>670</v>
      </c>
      <c r="B252" t="s">
        <v>81</v>
      </c>
      <c r="C252" t="s">
        <v>647</v>
      </c>
      <c r="D252" t="s">
        <v>797</v>
      </c>
      <c r="E252" s="21">
        <v>39896</v>
      </c>
      <c r="F252" s="1" t="str">
        <f ca="1">DATEDIF(TablaDatosAlumno[[#This Row],[FECHA DE NACIMIENTO]],TODAY(),"y") &amp; " años"</f>
        <v>14 años</v>
      </c>
      <c r="G252" s="17">
        <v>5555555</v>
      </c>
      <c r="H252" s="3" t="s">
        <v>46</v>
      </c>
      <c r="I252" s="6" t="s">
        <v>21</v>
      </c>
      <c r="J252" t="s">
        <v>26</v>
      </c>
    </row>
    <row r="253" spans="1:10" x14ac:dyDescent="0.25">
      <c r="A253" t="s">
        <v>673</v>
      </c>
      <c r="B253" s="2" t="s">
        <v>81</v>
      </c>
      <c r="C253" s="2" t="s">
        <v>352</v>
      </c>
      <c r="D253" s="2" t="s">
        <v>794</v>
      </c>
      <c r="E253" s="21">
        <v>39532</v>
      </c>
      <c r="F253" s="13" t="str">
        <f ca="1">DATEDIF(TablaDatosAlumno[[#This Row],[FECHA DE NACIMIENTO]],TODAY(),"y") &amp; " años"</f>
        <v>15 años</v>
      </c>
      <c r="G253" s="17">
        <v>5555555</v>
      </c>
      <c r="H253" s="3" t="s">
        <v>46</v>
      </c>
      <c r="I253" s="6" t="s">
        <v>78</v>
      </c>
      <c r="J253" t="s">
        <v>26</v>
      </c>
    </row>
    <row r="254" spans="1:10" x14ac:dyDescent="0.25">
      <c r="A254" t="s">
        <v>676</v>
      </c>
      <c r="B254" s="2" t="s">
        <v>81</v>
      </c>
      <c r="C254" s="2" t="s">
        <v>166</v>
      </c>
      <c r="D254" s="2" t="s">
        <v>791</v>
      </c>
      <c r="E254" s="21">
        <v>39168</v>
      </c>
      <c r="F254" s="13" t="str">
        <f ca="1">DATEDIF(TablaDatosAlumno[[#This Row],[FECHA DE NACIMIENTO]],TODAY(),"y") &amp; " años"</f>
        <v>16 años</v>
      </c>
      <c r="G254" s="17">
        <v>5555555</v>
      </c>
      <c r="H254" s="3" t="s">
        <v>46</v>
      </c>
      <c r="I254" s="6" t="s">
        <v>21</v>
      </c>
      <c r="J254" t="s">
        <v>26</v>
      </c>
    </row>
    <row r="255" spans="1:10" x14ac:dyDescent="0.25">
      <c r="A255" t="s">
        <v>679</v>
      </c>
      <c r="B255" t="s">
        <v>1245</v>
      </c>
      <c r="C255" t="s">
        <v>246</v>
      </c>
      <c r="D255" t="s">
        <v>788</v>
      </c>
      <c r="E255" s="21">
        <v>38804</v>
      </c>
      <c r="F255" s="1" t="str">
        <f ca="1">DATEDIF(TablaDatosAlumno[[#This Row],[FECHA DE NACIMIENTO]],TODAY(),"y") &amp; " años"</f>
        <v>17 años</v>
      </c>
      <c r="G255" s="17">
        <v>5555555</v>
      </c>
      <c r="H255" s="3" t="s">
        <v>46</v>
      </c>
      <c r="I255" s="6" t="s">
        <v>226</v>
      </c>
      <c r="J255" t="s">
        <v>26</v>
      </c>
    </row>
    <row r="256" spans="1:10" x14ac:dyDescent="0.25">
      <c r="A256" t="s">
        <v>683</v>
      </c>
      <c r="B256" t="s">
        <v>702</v>
      </c>
      <c r="C256" t="s">
        <v>479</v>
      </c>
      <c r="D256" t="s">
        <v>785</v>
      </c>
      <c r="E256" s="21">
        <v>38440</v>
      </c>
      <c r="F256" s="1" t="str">
        <f ca="1">DATEDIF(TablaDatosAlumno[[#This Row],[FECHA DE NACIMIENTO]],TODAY(),"y") &amp; " años"</f>
        <v>18 años</v>
      </c>
      <c r="G256" s="17">
        <v>5555555</v>
      </c>
      <c r="H256" s="3" t="s">
        <v>46</v>
      </c>
      <c r="I256" s="6" t="s">
        <v>21</v>
      </c>
      <c r="J256" t="s">
        <v>26</v>
      </c>
    </row>
    <row r="257" spans="1:10" x14ac:dyDescent="0.25">
      <c r="A257" t="s">
        <v>12771</v>
      </c>
      <c r="B257" t="s">
        <v>12866</v>
      </c>
      <c r="C257" t="s">
        <v>370</v>
      </c>
      <c r="D257" t="s">
        <v>12773</v>
      </c>
      <c r="E257" s="21">
        <v>38076</v>
      </c>
      <c r="F257" s="20" t="str">
        <f ca="1">DATEDIF(TablaDatosAlumno[[#This Row],[FECHA DE NACIMIENTO]],TODAY(),"y") &amp; " años"</f>
        <v>19 años</v>
      </c>
      <c r="G257" s="17">
        <v>5555555</v>
      </c>
      <c r="H257" s="3" t="s">
        <v>46</v>
      </c>
      <c r="I257" s="6" t="s">
        <v>21</v>
      </c>
      <c r="J257" t="s">
        <v>26</v>
      </c>
    </row>
    <row r="258" spans="1:10" x14ac:dyDescent="0.25">
      <c r="A258" t="s">
        <v>12790</v>
      </c>
      <c r="B258" t="s">
        <v>408</v>
      </c>
      <c r="C258" t="s">
        <v>370</v>
      </c>
      <c r="D258" t="s">
        <v>782</v>
      </c>
      <c r="E258" s="21">
        <v>37712</v>
      </c>
      <c r="F258" s="20" t="str">
        <f ca="1">DATEDIF(TablaDatosAlumno[[#This Row],[FECHA DE NACIMIENTO]],TODAY(),"y") &amp; " años"</f>
        <v>20 años</v>
      </c>
      <c r="G258" s="17">
        <v>5555555</v>
      </c>
      <c r="H258" s="3" t="s">
        <v>46</v>
      </c>
      <c r="I258" s="6" t="s">
        <v>21</v>
      </c>
      <c r="J258" t="s">
        <v>26</v>
      </c>
    </row>
    <row r="259" spans="1:10" x14ac:dyDescent="0.25">
      <c r="A259" t="s">
        <v>686</v>
      </c>
      <c r="B259" t="s">
        <v>965</v>
      </c>
      <c r="C259" t="s">
        <v>370</v>
      </c>
      <c r="D259" t="s">
        <v>780</v>
      </c>
      <c r="E259" s="21">
        <v>37348</v>
      </c>
      <c r="F259" s="1" t="str">
        <f ca="1">DATEDIF(TablaDatosAlumno[[#This Row],[FECHA DE NACIMIENTO]],TODAY(),"y") &amp; " años"</f>
        <v>21 años</v>
      </c>
      <c r="G259" s="17">
        <v>5555555</v>
      </c>
      <c r="H259" s="3" t="s">
        <v>46</v>
      </c>
      <c r="I259" s="6" t="s">
        <v>51</v>
      </c>
      <c r="J259" t="s">
        <v>26</v>
      </c>
    </row>
    <row r="260" spans="1:10" x14ac:dyDescent="0.25">
      <c r="A260" t="s">
        <v>689</v>
      </c>
      <c r="B260" t="s">
        <v>982</v>
      </c>
      <c r="C260" t="s">
        <v>48</v>
      </c>
      <c r="D260" t="s">
        <v>776</v>
      </c>
      <c r="E260" s="21">
        <v>36984</v>
      </c>
      <c r="F260" s="1" t="str">
        <f ca="1">DATEDIF(TablaDatosAlumno[[#This Row],[FECHA DE NACIMIENTO]],TODAY(),"y") &amp; " años"</f>
        <v>22 años</v>
      </c>
      <c r="G260" s="17">
        <v>5555555</v>
      </c>
      <c r="H260" s="3" t="s">
        <v>46</v>
      </c>
      <c r="I260" s="6" t="s">
        <v>21</v>
      </c>
      <c r="J260" t="s">
        <v>26</v>
      </c>
    </row>
    <row r="261" spans="1:10" x14ac:dyDescent="0.25">
      <c r="A261" t="s">
        <v>692</v>
      </c>
      <c r="B261" t="s">
        <v>1164</v>
      </c>
      <c r="C261" t="s">
        <v>48</v>
      </c>
      <c r="D261" t="s">
        <v>771</v>
      </c>
      <c r="E261" s="21">
        <v>36620</v>
      </c>
      <c r="F261" s="1" t="str">
        <f ca="1">DATEDIF(TablaDatosAlumno[[#This Row],[FECHA DE NACIMIENTO]],TODAY(),"y") &amp; " años"</f>
        <v>23 años</v>
      </c>
      <c r="G261" s="17">
        <v>5555555</v>
      </c>
      <c r="H261" s="3" t="s">
        <v>46</v>
      </c>
      <c r="I261" s="6" t="s">
        <v>21</v>
      </c>
      <c r="J261" t="s">
        <v>26</v>
      </c>
    </row>
    <row r="262" spans="1:10" x14ac:dyDescent="0.25">
      <c r="A262" t="s">
        <v>694</v>
      </c>
      <c r="B262" t="s">
        <v>34</v>
      </c>
      <c r="C262" t="s">
        <v>48</v>
      </c>
      <c r="D262" t="s">
        <v>771</v>
      </c>
      <c r="E262" s="21">
        <v>36256</v>
      </c>
      <c r="F262" s="1" t="str">
        <f ca="1">DATEDIF(TablaDatosAlumno[[#This Row],[FECHA DE NACIMIENTO]],TODAY(),"y") &amp; " años"</f>
        <v>24 años</v>
      </c>
      <c r="G262" s="17">
        <v>5555555</v>
      </c>
      <c r="H262" s="3" t="s">
        <v>46</v>
      </c>
      <c r="I262" s="6" t="s">
        <v>51</v>
      </c>
      <c r="J262" t="s">
        <v>26</v>
      </c>
    </row>
    <row r="263" spans="1:10" x14ac:dyDescent="0.25">
      <c r="A263" t="s">
        <v>697</v>
      </c>
      <c r="B263" t="s">
        <v>827</v>
      </c>
      <c r="C263" t="s">
        <v>253</v>
      </c>
      <c r="D263" t="s">
        <v>771</v>
      </c>
      <c r="E263" s="21">
        <v>35892</v>
      </c>
      <c r="F263" s="1" t="str">
        <f ca="1">DATEDIF(TablaDatosAlumno[[#This Row],[FECHA DE NACIMIENTO]],TODAY(),"y") &amp; " años"</f>
        <v>25 años</v>
      </c>
      <c r="G263" s="17">
        <v>5555555</v>
      </c>
      <c r="H263" s="3" t="s">
        <v>46</v>
      </c>
      <c r="I263" s="6" t="s">
        <v>306</v>
      </c>
      <c r="J263" t="s">
        <v>26</v>
      </c>
    </row>
    <row r="264" spans="1:10" x14ac:dyDescent="0.25">
      <c r="A264" t="s">
        <v>699</v>
      </c>
      <c r="B264" t="s">
        <v>513</v>
      </c>
      <c r="C264" t="s">
        <v>379</v>
      </c>
      <c r="D264" t="s">
        <v>769</v>
      </c>
      <c r="E264" s="21">
        <v>40624</v>
      </c>
      <c r="F264" s="1" t="str">
        <f ca="1">DATEDIF(TablaDatosAlumno[[#This Row],[FECHA DE NACIMIENTO]],TODAY(),"y") &amp; " años"</f>
        <v>12 años</v>
      </c>
      <c r="G264" s="17">
        <v>5555555</v>
      </c>
      <c r="H264" s="3" t="s">
        <v>46</v>
      </c>
      <c r="I264" s="6" t="s">
        <v>306</v>
      </c>
      <c r="J264" t="s">
        <v>26</v>
      </c>
    </row>
    <row r="265" spans="1:10" x14ac:dyDescent="0.25">
      <c r="A265" t="s">
        <v>701</v>
      </c>
      <c r="B265" t="s">
        <v>513</v>
      </c>
      <c r="C265" t="s">
        <v>243</v>
      </c>
      <c r="D265" t="s">
        <v>767</v>
      </c>
      <c r="E265" s="21">
        <v>40260</v>
      </c>
      <c r="F265" s="1" t="str">
        <f ca="1">DATEDIF(TablaDatosAlumno[[#This Row],[FECHA DE NACIMIENTO]],TODAY(),"y") &amp; " años"</f>
        <v>13 años</v>
      </c>
      <c r="G265" s="17">
        <v>5555555</v>
      </c>
      <c r="H265" s="3" t="s">
        <v>46</v>
      </c>
      <c r="I265" s="6" t="s">
        <v>21</v>
      </c>
      <c r="J265" t="s">
        <v>26</v>
      </c>
    </row>
    <row r="266" spans="1:10" x14ac:dyDescent="0.25">
      <c r="A266" t="s">
        <v>704</v>
      </c>
      <c r="B266" t="s">
        <v>513</v>
      </c>
      <c r="C266" t="s">
        <v>243</v>
      </c>
      <c r="D266" t="s">
        <v>764</v>
      </c>
      <c r="E266" s="21">
        <v>39896</v>
      </c>
      <c r="F266" s="1" t="str">
        <f ca="1">DATEDIF(TablaDatosAlumno[[#This Row],[FECHA DE NACIMIENTO]],TODAY(),"y") &amp; " años"</f>
        <v>14 años</v>
      </c>
      <c r="G266" s="17">
        <v>5555555</v>
      </c>
      <c r="H266" s="3" t="s">
        <v>46</v>
      </c>
      <c r="I266" s="6" t="s">
        <v>51</v>
      </c>
      <c r="J266" t="s">
        <v>26</v>
      </c>
    </row>
    <row r="267" spans="1:10" x14ac:dyDescent="0.25">
      <c r="A267" t="s">
        <v>707</v>
      </c>
      <c r="B267" t="s">
        <v>763</v>
      </c>
      <c r="C267" t="s">
        <v>243</v>
      </c>
      <c r="D267" t="s">
        <v>761</v>
      </c>
      <c r="E267" s="21">
        <v>39532</v>
      </c>
      <c r="F267" s="1" t="str">
        <f ca="1">DATEDIF(TablaDatosAlumno[[#This Row],[FECHA DE NACIMIENTO]],TODAY(),"y") &amp; " años"</f>
        <v>15 años</v>
      </c>
      <c r="G267" s="17">
        <v>5555555</v>
      </c>
      <c r="H267" s="3" t="s">
        <v>46</v>
      </c>
      <c r="I267" s="6" t="s">
        <v>21</v>
      </c>
      <c r="J267" t="s">
        <v>26</v>
      </c>
    </row>
    <row r="268" spans="1:10" x14ac:dyDescent="0.25">
      <c r="A268" t="s">
        <v>709</v>
      </c>
      <c r="B268" t="s">
        <v>763</v>
      </c>
      <c r="C268" t="s">
        <v>243</v>
      </c>
      <c r="D268" t="s">
        <v>759</v>
      </c>
      <c r="E268" s="21">
        <v>39168</v>
      </c>
      <c r="F268" s="1" t="str">
        <f ca="1">DATEDIF(TablaDatosAlumno[[#This Row],[FECHA DE NACIMIENTO]],TODAY(),"y") &amp; " años"</f>
        <v>16 años</v>
      </c>
      <c r="G268" s="17">
        <v>5555555</v>
      </c>
      <c r="H268" s="3" t="s">
        <v>46</v>
      </c>
      <c r="I268" s="6" t="s">
        <v>21</v>
      </c>
      <c r="J268" t="s">
        <v>26</v>
      </c>
    </row>
    <row r="269" spans="1:10" x14ac:dyDescent="0.25">
      <c r="A269" t="s">
        <v>712</v>
      </c>
      <c r="B269" t="s">
        <v>907</v>
      </c>
      <c r="C269" t="s">
        <v>1161</v>
      </c>
      <c r="D269" t="s">
        <v>756</v>
      </c>
      <c r="E269" s="21">
        <v>38804</v>
      </c>
      <c r="F269" s="1" t="str">
        <f ca="1">DATEDIF(TablaDatosAlumno[[#This Row],[FECHA DE NACIMIENTO]],TODAY(),"y") &amp; " años"</f>
        <v>17 años</v>
      </c>
      <c r="G269" s="17">
        <v>5555555</v>
      </c>
      <c r="H269" s="3" t="s">
        <v>46</v>
      </c>
      <c r="I269" s="6" t="s">
        <v>21</v>
      </c>
      <c r="J269" t="s">
        <v>26</v>
      </c>
    </row>
    <row r="270" spans="1:10" x14ac:dyDescent="0.25">
      <c r="A270" t="s">
        <v>714</v>
      </c>
      <c r="B270" t="s">
        <v>726</v>
      </c>
      <c r="C270" t="s">
        <v>524</v>
      </c>
      <c r="D270" t="s">
        <v>753</v>
      </c>
      <c r="E270" s="21">
        <v>38440</v>
      </c>
      <c r="F270" s="1" t="str">
        <f ca="1">DATEDIF(TablaDatosAlumno[[#This Row],[FECHA DE NACIMIENTO]],TODAY(),"y") &amp; " años"</f>
        <v>18 años</v>
      </c>
      <c r="G270" s="17">
        <v>5555555</v>
      </c>
      <c r="H270" s="3" t="s">
        <v>46</v>
      </c>
      <c r="I270" s="6" t="s">
        <v>21</v>
      </c>
      <c r="J270" t="s">
        <v>26</v>
      </c>
    </row>
    <row r="271" spans="1:10" x14ac:dyDescent="0.25">
      <c r="A271" t="s">
        <v>716</v>
      </c>
      <c r="B271" t="s">
        <v>174</v>
      </c>
      <c r="C271" t="s">
        <v>591</v>
      </c>
      <c r="D271" t="s">
        <v>751</v>
      </c>
      <c r="E271" s="21">
        <v>38076</v>
      </c>
      <c r="F271" s="1" t="str">
        <f ca="1">DATEDIF(TablaDatosAlumno[[#This Row],[FECHA DE NACIMIENTO]],TODAY(),"y") &amp; " años"</f>
        <v>19 años</v>
      </c>
      <c r="G271" s="17">
        <v>5555555</v>
      </c>
      <c r="H271" s="3" t="s">
        <v>46</v>
      </c>
      <c r="I271" s="6" t="s">
        <v>21</v>
      </c>
      <c r="J271" t="s">
        <v>26</v>
      </c>
    </row>
    <row r="272" spans="1:10" x14ac:dyDescent="0.25">
      <c r="A272" t="s">
        <v>718</v>
      </c>
      <c r="B272" t="s">
        <v>174</v>
      </c>
      <c r="C272" t="s">
        <v>591</v>
      </c>
      <c r="D272" t="s">
        <v>1393</v>
      </c>
      <c r="E272" s="21">
        <v>37712</v>
      </c>
      <c r="F272" s="1" t="str">
        <f ca="1">DATEDIF(TablaDatosAlumno[[#This Row],[FECHA DE NACIMIENTO]],TODAY(),"y") &amp; " años"</f>
        <v>20 años</v>
      </c>
      <c r="G272" s="17">
        <v>5555555</v>
      </c>
      <c r="H272" s="3" t="s">
        <v>46</v>
      </c>
      <c r="I272" s="6" t="s">
        <v>51</v>
      </c>
      <c r="J272" t="s">
        <v>26</v>
      </c>
    </row>
    <row r="273" spans="1:10" x14ac:dyDescent="0.25">
      <c r="A273" t="s">
        <v>12706</v>
      </c>
      <c r="B273" t="s">
        <v>174</v>
      </c>
      <c r="C273" t="s">
        <v>23</v>
      </c>
      <c r="D273" t="s">
        <v>1393</v>
      </c>
      <c r="E273" s="21">
        <v>37348</v>
      </c>
      <c r="F273" s="20" t="str">
        <f ca="1">DATEDIF(TablaDatosAlumno[[#This Row],[FECHA DE NACIMIENTO]],TODAY(),"y") &amp; " años"</f>
        <v>21 años</v>
      </c>
      <c r="G273" s="17">
        <v>5555555</v>
      </c>
      <c r="H273" s="3" t="s">
        <v>46</v>
      </c>
      <c r="I273" s="6" t="s">
        <v>21</v>
      </c>
      <c r="J273" t="s">
        <v>26</v>
      </c>
    </row>
    <row r="274" spans="1:10" x14ac:dyDescent="0.25">
      <c r="A274" t="s">
        <v>12732</v>
      </c>
      <c r="B274" t="s">
        <v>174</v>
      </c>
      <c r="C274" t="s">
        <v>23</v>
      </c>
      <c r="D274" t="s">
        <v>748</v>
      </c>
      <c r="E274" s="21">
        <v>36984</v>
      </c>
      <c r="F274" s="20" t="str">
        <f ca="1">DATEDIF(TablaDatosAlumno[[#This Row],[FECHA DE NACIMIENTO]],TODAY(),"y") &amp; " años"</f>
        <v>22 años</v>
      </c>
      <c r="G274" s="17">
        <v>5555555</v>
      </c>
      <c r="H274" s="3" t="s">
        <v>46</v>
      </c>
      <c r="I274" s="6" t="s">
        <v>21</v>
      </c>
      <c r="J274" t="s">
        <v>26</v>
      </c>
    </row>
    <row r="275" spans="1:10" x14ac:dyDescent="0.25">
      <c r="A275" t="s">
        <v>722</v>
      </c>
      <c r="B275" t="s">
        <v>174</v>
      </c>
      <c r="C275" t="s">
        <v>23</v>
      </c>
      <c r="D275" t="s">
        <v>744</v>
      </c>
      <c r="E275" s="21">
        <v>36620</v>
      </c>
      <c r="F275" s="1" t="str">
        <f ca="1">DATEDIF(TablaDatosAlumno[[#This Row],[FECHA DE NACIMIENTO]],TODAY(),"y") &amp; " años"</f>
        <v>23 años</v>
      </c>
      <c r="G275" s="17">
        <v>5555555</v>
      </c>
      <c r="H275" s="3" t="s">
        <v>46</v>
      </c>
      <c r="I275" s="6" t="s">
        <v>21</v>
      </c>
      <c r="J275" t="s">
        <v>26</v>
      </c>
    </row>
    <row r="276" spans="1:10" x14ac:dyDescent="0.25">
      <c r="A276" t="s">
        <v>725</v>
      </c>
      <c r="B276" t="s">
        <v>174</v>
      </c>
      <c r="C276" t="s">
        <v>23</v>
      </c>
      <c r="D276" t="s">
        <v>12705</v>
      </c>
      <c r="E276" s="21">
        <v>36256</v>
      </c>
      <c r="F276" s="1" t="str">
        <f ca="1">DATEDIF(TablaDatosAlumno[[#This Row],[FECHA DE NACIMIENTO]],TODAY(),"y") &amp; " años"</f>
        <v>24 años</v>
      </c>
      <c r="G276" s="17">
        <v>5555555</v>
      </c>
      <c r="H276" s="3" t="s">
        <v>46</v>
      </c>
      <c r="I276" s="6" t="s">
        <v>51</v>
      </c>
      <c r="J276" t="s">
        <v>26</v>
      </c>
    </row>
    <row r="277" spans="1:10" x14ac:dyDescent="0.25">
      <c r="A277" t="s">
        <v>728</v>
      </c>
      <c r="B277" t="s">
        <v>174</v>
      </c>
      <c r="C277" t="s">
        <v>23</v>
      </c>
      <c r="D277" t="s">
        <v>741</v>
      </c>
      <c r="E277" s="21">
        <v>35892</v>
      </c>
      <c r="F277" s="1" t="str">
        <f ca="1">DATEDIF(TablaDatosAlumno[[#This Row],[FECHA DE NACIMIENTO]],TODAY(),"y") &amp; " años"</f>
        <v>25 años</v>
      </c>
      <c r="G277" s="17">
        <v>5555555</v>
      </c>
      <c r="H277" s="3" t="s">
        <v>46</v>
      </c>
      <c r="I277" s="6" t="s">
        <v>21</v>
      </c>
      <c r="J277" t="s">
        <v>26</v>
      </c>
    </row>
    <row r="278" spans="1:10" x14ac:dyDescent="0.25">
      <c r="A278" t="s">
        <v>732</v>
      </c>
      <c r="B278" t="s">
        <v>174</v>
      </c>
      <c r="C278" t="s">
        <v>23</v>
      </c>
      <c r="D278" t="s">
        <v>741</v>
      </c>
      <c r="E278" s="21">
        <v>40624</v>
      </c>
      <c r="F278" s="1" t="str">
        <f ca="1">DATEDIF(TablaDatosAlumno[[#This Row],[FECHA DE NACIMIENTO]],TODAY(),"y") &amp; " años"</f>
        <v>12 años</v>
      </c>
      <c r="G278" s="17">
        <v>5555555</v>
      </c>
      <c r="H278" s="3" t="s">
        <v>46</v>
      </c>
      <c r="I278" s="6" t="s">
        <v>21</v>
      </c>
      <c r="J278" t="s">
        <v>26</v>
      </c>
    </row>
    <row r="279" spans="1:10" x14ac:dyDescent="0.25">
      <c r="A279" t="s">
        <v>734</v>
      </c>
      <c r="B279" t="s">
        <v>174</v>
      </c>
      <c r="C279" t="s">
        <v>23</v>
      </c>
      <c r="D279" t="s">
        <v>739</v>
      </c>
      <c r="E279" s="21">
        <v>40260</v>
      </c>
      <c r="F279" s="1" t="str">
        <f ca="1">DATEDIF(TablaDatosAlumno[[#This Row],[FECHA DE NACIMIENTO]],TODAY(),"y") &amp; " años"</f>
        <v>13 años</v>
      </c>
      <c r="G279" s="17">
        <v>5555555</v>
      </c>
      <c r="H279" s="3" t="s">
        <v>46</v>
      </c>
      <c r="I279" s="6" t="s">
        <v>21</v>
      </c>
      <c r="J279" t="s">
        <v>26</v>
      </c>
    </row>
    <row r="280" spans="1:10" x14ac:dyDescent="0.25">
      <c r="A280" t="s">
        <v>738</v>
      </c>
      <c r="B280" t="s">
        <v>174</v>
      </c>
      <c r="C280" t="s">
        <v>23</v>
      </c>
      <c r="D280" t="s">
        <v>737</v>
      </c>
      <c r="E280" s="21">
        <v>39896</v>
      </c>
      <c r="F280" s="1" t="str">
        <f ca="1">DATEDIF(TablaDatosAlumno[[#This Row],[FECHA DE NACIMIENTO]],TODAY(),"y") &amp; " años"</f>
        <v>14 años</v>
      </c>
      <c r="G280" s="17">
        <v>5555555</v>
      </c>
      <c r="H280" s="3" t="s">
        <v>46</v>
      </c>
      <c r="I280" s="6" t="s">
        <v>51</v>
      </c>
      <c r="J280" t="s">
        <v>26</v>
      </c>
    </row>
    <row r="281" spans="1:10" x14ac:dyDescent="0.25">
      <c r="A281" t="s">
        <v>740</v>
      </c>
      <c r="B281" t="s">
        <v>174</v>
      </c>
      <c r="C281" t="s">
        <v>23</v>
      </c>
      <c r="D281" t="s">
        <v>733</v>
      </c>
      <c r="E281" s="21">
        <v>39532</v>
      </c>
      <c r="F281" s="1" t="str">
        <f ca="1">DATEDIF(TablaDatosAlumno[[#This Row],[FECHA DE NACIMIENTO]],TODAY(),"y") &amp; " años"</f>
        <v>15 años</v>
      </c>
      <c r="G281" s="17">
        <v>5555555</v>
      </c>
      <c r="H281" s="3" t="s">
        <v>46</v>
      </c>
      <c r="I281" s="6" t="s">
        <v>51</v>
      </c>
      <c r="J281" t="s">
        <v>26</v>
      </c>
    </row>
    <row r="282" spans="1:10" x14ac:dyDescent="0.25">
      <c r="A282" t="s">
        <v>742</v>
      </c>
      <c r="B282" t="s">
        <v>174</v>
      </c>
      <c r="C282" t="s">
        <v>23</v>
      </c>
      <c r="D282" t="s">
        <v>731</v>
      </c>
      <c r="E282" s="21">
        <v>39168</v>
      </c>
      <c r="F282" s="1" t="str">
        <f ca="1">DATEDIF(TablaDatosAlumno[[#This Row],[FECHA DE NACIMIENTO]],TODAY(),"y") &amp; " años"</f>
        <v>16 años</v>
      </c>
      <c r="G282" s="17">
        <v>5555555</v>
      </c>
      <c r="H282" s="3" t="s">
        <v>46</v>
      </c>
      <c r="I282" s="6" t="s">
        <v>51</v>
      </c>
      <c r="J282" t="s">
        <v>26</v>
      </c>
    </row>
    <row r="283" spans="1:10" x14ac:dyDescent="0.25">
      <c r="A283" t="s">
        <v>12703</v>
      </c>
      <c r="B283" t="s">
        <v>174</v>
      </c>
      <c r="C283" t="s">
        <v>23</v>
      </c>
      <c r="D283" t="s">
        <v>727</v>
      </c>
      <c r="E283" s="21">
        <v>38804</v>
      </c>
      <c r="F283" s="20" t="str">
        <f ca="1">DATEDIF(TablaDatosAlumno[[#This Row],[FECHA DE NACIMIENTO]],TODAY(),"y") &amp; " años"</f>
        <v>17 años</v>
      </c>
      <c r="G283" s="17">
        <v>5555555</v>
      </c>
      <c r="H283" s="3" t="s">
        <v>46</v>
      </c>
      <c r="I283" s="6" t="s">
        <v>21</v>
      </c>
      <c r="J283" t="s">
        <v>26</v>
      </c>
    </row>
    <row r="284" spans="1:10" x14ac:dyDescent="0.25">
      <c r="A284" t="s">
        <v>743</v>
      </c>
      <c r="B284" t="s">
        <v>349</v>
      </c>
      <c r="C284" t="s">
        <v>23</v>
      </c>
      <c r="D284" t="s">
        <v>724</v>
      </c>
      <c r="E284" s="21">
        <v>38440</v>
      </c>
      <c r="F284" s="1" t="str">
        <f ca="1">DATEDIF(TablaDatosAlumno[[#This Row],[FECHA DE NACIMIENTO]],TODAY(),"y") &amp; " años"</f>
        <v>18 años</v>
      </c>
      <c r="G284" s="17">
        <v>5555555</v>
      </c>
      <c r="H284" s="3" t="s">
        <v>46</v>
      </c>
      <c r="I284" s="6" t="s">
        <v>21</v>
      </c>
      <c r="J284" t="s">
        <v>26</v>
      </c>
    </row>
    <row r="285" spans="1:10" x14ac:dyDescent="0.25">
      <c r="A285" t="s">
        <v>745</v>
      </c>
      <c r="B285" t="s">
        <v>766</v>
      </c>
      <c r="C285" t="s">
        <v>23</v>
      </c>
      <c r="D285" t="s">
        <v>1389</v>
      </c>
      <c r="E285" s="21">
        <v>38076</v>
      </c>
      <c r="F285" s="1" t="str">
        <f ca="1">DATEDIF(TablaDatosAlumno[[#This Row],[FECHA DE NACIMIENTO]],TODAY(),"y") &amp; " años"</f>
        <v>19 años</v>
      </c>
      <c r="G285" s="17">
        <v>5555555</v>
      </c>
      <c r="H285" s="3" t="s">
        <v>46</v>
      </c>
      <c r="I285" s="6" t="s">
        <v>21</v>
      </c>
      <c r="J285" t="s">
        <v>26</v>
      </c>
    </row>
    <row r="286" spans="1:10" x14ac:dyDescent="0.25">
      <c r="A286" t="s">
        <v>12808</v>
      </c>
      <c r="B286" t="s">
        <v>766</v>
      </c>
      <c r="C286" t="s">
        <v>23</v>
      </c>
      <c r="D286" t="s">
        <v>1389</v>
      </c>
      <c r="E286" s="21">
        <v>37712</v>
      </c>
      <c r="F286" s="20" t="str">
        <f ca="1">DATEDIF(TablaDatosAlumno[[#This Row],[FECHA DE NACIMIENTO]],TODAY(),"y") &amp; " años"</f>
        <v>20 años</v>
      </c>
      <c r="G286" s="17">
        <v>5555555</v>
      </c>
      <c r="H286" s="3" t="s">
        <v>46</v>
      </c>
      <c r="I286" s="6" t="s">
        <v>21</v>
      </c>
      <c r="J286" t="s">
        <v>26</v>
      </c>
    </row>
    <row r="287" spans="1:10" x14ac:dyDescent="0.25">
      <c r="A287" t="s">
        <v>12832</v>
      </c>
      <c r="B287" t="s">
        <v>1212</v>
      </c>
      <c r="C287" t="s">
        <v>23</v>
      </c>
      <c r="D287" t="s">
        <v>721</v>
      </c>
      <c r="E287" s="21">
        <v>37348</v>
      </c>
      <c r="F287" s="20" t="str">
        <f ca="1">DATEDIF(TablaDatosAlumno[[#This Row],[FECHA DE NACIMIENTO]],TODAY(),"y") &amp; " años"</f>
        <v>21 años</v>
      </c>
      <c r="G287" s="17">
        <v>5555555</v>
      </c>
      <c r="H287" s="3" t="s">
        <v>46</v>
      </c>
      <c r="I287" s="6" t="s">
        <v>78</v>
      </c>
      <c r="J287" t="s">
        <v>26</v>
      </c>
    </row>
    <row r="288" spans="1:10" x14ac:dyDescent="0.25">
      <c r="A288" t="s">
        <v>749</v>
      </c>
      <c r="B288" t="s">
        <v>1212</v>
      </c>
      <c r="C288" t="s">
        <v>218</v>
      </c>
      <c r="D288" t="s">
        <v>717</v>
      </c>
      <c r="E288" s="21">
        <v>36984</v>
      </c>
      <c r="F288" s="1" t="str">
        <f ca="1">DATEDIF(TablaDatosAlumno[[#This Row],[FECHA DE NACIMIENTO]],TODAY(),"y") &amp; " años"</f>
        <v>22 años</v>
      </c>
      <c r="G288" s="17">
        <v>5555555</v>
      </c>
      <c r="H288" s="3" t="s">
        <v>46</v>
      </c>
      <c r="I288" s="6" t="s">
        <v>21</v>
      </c>
      <c r="J288" t="s">
        <v>26</v>
      </c>
    </row>
    <row r="289" spans="1:10" x14ac:dyDescent="0.25">
      <c r="A289" t="s">
        <v>752</v>
      </c>
      <c r="B289" t="s">
        <v>12718</v>
      </c>
      <c r="C289" t="s">
        <v>218</v>
      </c>
      <c r="D289" t="s">
        <v>713</v>
      </c>
      <c r="E289" s="21">
        <v>36620</v>
      </c>
      <c r="F289" s="1" t="str">
        <f ca="1">DATEDIF(TablaDatosAlumno[[#This Row],[FECHA DE NACIMIENTO]],TODAY(),"y") &amp; " años"</f>
        <v>23 años</v>
      </c>
      <c r="G289" s="17">
        <v>5555555</v>
      </c>
      <c r="H289" s="3" t="s">
        <v>46</v>
      </c>
      <c r="I289" s="6" t="s">
        <v>21</v>
      </c>
      <c r="J289" t="s">
        <v>26</v>
      </c>
    </row>
    <row r="290" spans="1:10" x14ac:dyDescent="0.25">
      <c r="A290" t="s">
        <v>754</v>
      </c>
      <c r="B290" t="s">
        <v>1322</v>
      </c>
      <c r="C290" t="s">
        <v>218</v>
      </c>
      <c r="D290" t="s">
        <v>713</v>
      </c>
      <c r="E290" s="21">
        <v>36256</v>
      </c>
      <c r="F290" s="1" t="str">
        <f ca="1">DATEDIF(TablaDatosAlumno[[#This Row],[FECHA DE NACIMIENTO]],TODAY(),"y") &amp; " años"</f>
        <v>24 años</v>
      </c>
      <c r="G290" s="17">
        <v>5555555</v>
      </c>
      <c r="H290" s="3" t="s">
        <v>46</v>
      </c>
      <c r="I290" s="6" t="s">
        <v>21</v>
      </c>
      <c r="J290" t="s">
        <v>26</v>
      </c>
    </row>
    <row r="291" spans="1:10" x14ac:dyDescent="0.25">
      <c r="A291" t="s">
        <v>757</v>
      </c>
      <c r="B291" t="s">
        <v>1384</v>
      </c>
      <c r="C291" t="s">
        <v>160</v>
      </c>
      <c r="D291" t="s">
        <v>711</v>
      </c>
      <c r="E291" s="21">
        <v>35892</v>
      </c>
      <c r="F291" s="1" t="str">
        <f ca="1">DATEDIF(TablaDatosAlumno[[#This Row],[FECHA DE NACIMIENTO]],TODAY(),"y") &amp; " años"</f>
        <v>25 años</v>
      </c>
      <c r="G291" s="17">
        <v>5555555</v>
      </c>
      <c r="H291" s="3" t="s">
        <v>46</v>
      </c>
      <c r="I291" s="6" t="s">
        <v>21</v>
      </c>
      <c r="J291" t="s">
        <v>26</v>
      </c>
    </row>
    <row r="292" spans="1:10" x14ac:dyDescent="0.25">
      <c r="A292" t="s">
        <v>760</v>
      </c>
      <c r="B292" t="s">
        <v>391</v>
      </c>
      <c r="C292" t="s">
        <v>766</v>
      </c>
      <c r="D292" t="s">
        <v>708</v>
      </c>
      <c r="E292" s="21">
        <v>40624</v>
      </c>
      <c r="F292" s="1" t="str">
        <f ca="1">DATEDIF(TablaDatosAlumno[[#This Row],[FECHA DE NACIMIENTO]],TODAY(),"y") &amp; " años"</f>
        <v>12 años</v>
      </c>
      <c r="G292" s="17">
        <v>5555555</v>
      </c>
      <c r="H292" s="3" t="s">
        <v>46</v>
      </c>
      <c r="I292" s="6" t="s">
        <v>226</v>
      </c>
      <c r="J292" t="s">
        <v>26</v>
      </c>
    </row>
    <row r="293" spans="1:10" x14ac:dyDescent="0.25">
      <c r="A293" t="s">
        <v>762</v>
      </c>
      <c r="B293" t="s">
        <v>120</v>
      </c>
      <c r="C293" t="s">
        <v>348</v>
      </c>
      <c r="D293" t="s">
        <v>706</v>
      </c>
      <c r="E293" s="21">
        <v>40260</v>
      </c>
      <c r="F293" s="1" t="str">
        <f ca="1">DATEDIF(TablaDatosAlumno[[#This Row],[FECHA DE NACIMIENTO]],TODAY(),"y") &amp; " años"</f>
        <v>13 años</v>
      </c>
      <c r="G293" s="17">
        <v>5555555</v>
      </c>
      <c r="H293" s="3" t="s">
        <v>46</v>
      </c>
      <c r="I293" s="6" t="s">
        <v>78</v>
      </c>
      <c r="J293" t="s">
        <v>26</v>
      </c>
    </row>
    <row r="294" spans="1:10" x14ac:dyDescent="0.25">
      <c r="A294" t="s">
        <v>765</v>
      </c>
      <c r="B294" t="s">
        <v>1029</v>
      </c>
      <c r="C294" t="s">
        <v>849</v>
      </c>
      <c r="D294" t="s">
        <v>703</v>
      </c>
      <c r="E294" s="21">
        <v>39896</v>
      </c>
      <c r="F294" s="1" t="str">
        <f ca="1">DATEDIF(TablaDatosAlumno[[#This Row],[FECHA DE NACIMIENTO]],TODAY(),"y") &amp; " años"</f>
        <v>14 años</v>
      </c>
      <c r="G294" s="17">
        <v>5555555</v>
      </c>
      <c r="H294" s="3" t="s">
        <v>46</v>
      </c>
      <c r="I294" s="6" t="s">
        <v>1157</v>
      </c>
      <c r="J294" t="s">
        <v>26</v>
      </c>
    </row>
    <row r="295" spans="1:10" x14ac:dyDescent="0.25">
      <c r="A295" t="s">
        <v>768</v>
      </c>
      <c r="B295" t="s">
        <v>1301</v>
      </c>
      <c r="C295" t="s">
        <v>349</v>
      </c>
      <c r="D295" t="s">
        <v>698</v>
      </c>
      <c r="E295" s="21">
        <v>39532</v>
      </c>
      <c r="F295" s="1" t="str">
        <f ca="1">DATEDIF(TablaDatosAlumno[[#This Row],[FECHA DE NACIMIENTO]],TODAY(),"y") &amp; " años"</f>
        <v>15 años</v>
      </c>
      <c r="G295" s="17">
        <v>5555555</v>
      </c>
      <c r="H295" s="3" t="s">
        <v>46</v>
      </c>
      <c r="I295" s="6" t="s">
        <v>21</v>
      </c>
      <c r="J295" t="s">
        <v>26</v>
      </c>
    </row>
    <row r="296" spans="1:10" x14ac:dyDescent="0.25">
      <c r="A296" t="s">
        <v>770</v>
      </c>
      <c r="B296" t="s">
        <v>1139</v>
      </c>
      <c r="C296" t="s">
        <v>755</v>
      </c>
      <c r="D296" t="s">
        <v>698</v>
      </c>
      <c r="E296" s="21">
        <v>39168</v>
      </c>
      <c r="F296" s="1" t="str">
        <f ca="1">DATEDIF(TablaDatosAlumno[[#This Row],[FECHA DE NACIMIENTO]],TODAY(),"y") &amp; " años"</f>
        <v>16 años</v>
      </c>
      <c r="G296" s="17">
        <v>5555555</v>
      </c>
      <c r="H296" s="3" t="s">
        <v>46</v>
      </c>
      <c r="I296" s="6" t="s">
        <v>60</v>
      </c>
      <c r="J296" t="s">
        <v>26</v>
      </c>
    </row>
    <row r="297" spans="1:10" x14ac:dyDescent="0.25">
      <c r="A297" t="s">
        <v>772</v>
      </c>
      <c r="B297" t="s">
        <v>1078</v>
      </c>
      <c r="C297" t="s">
        <v>301</v>
      </c>
      <c r="D297" t="s">
        <v>696</v>
      </c>
      <c r="E297" s="21">
        <v>38804</v>
      </c>
      <c r="F297" s="1" t="str">
        <f ca="1">DATEDIF(TablaDatosAlumno[[#This Row],[FECHA DE NACIMIENTO]],TODAY(),"y") &amp; " años"</f>
        <v>17 años</v>
      </c>
      <c r="G297" s="17">
        <v>5555555</v>
      </c>
      <c r="H297" s="3" t="s">
        <v>46</v>
      </c>
      <c r="I297" s="6" t="s">
        <v>51</v>
      </c>
      <c r="J297" t="s">
        <v>26</v>
      </c>
    </row>
    <row r="298" spans="1:10" x14ac:dyDescent="0.25">
      <c r="A298" t="s">
        <v>12794</v>
      </c>
      <c r="B298" t="s">
        <v>23</v>
      </c>
      <c r="C298" t="s">
        <v>301</v>
      </c>
      <c r="D298" t="s">
        <v>693</v>
      </c>
      <c r="E298" s="21">
        <v>38440</v>
      </c>
      <c r="F298" s="20" t="str">
        <f ca="1">DATEDIF(TablaDatosAlumno[[#This Row],[FECHA DE NACIMIENTO]],TODAY(),"y") &amp; " años"</f>
        <v>18 años</v>
      </c>
      <c r="G298" s="17">
        <v>5555555</v>
      </c>
      <c r="H298" s="3" t="s">
        <v>46</v>
      </c>
      <c r="I298" s="6" t="s">
        <v>249</v>
      </c>
      <c r="J298" t="s">
        <v>26</v>
      </c>
    </row>
    <row r="299" spans="1:10" x14ac:dyDescent="0.25">
      <c r="A299" t="s">
        <v>774</v>
      </c>
      <c r="B299" t="s">
        <v>23</v>
      </c>
      <c r="C299" t="s">
        <v>174</v>
      </c>
      <c r="D299" t="s">
        <v>688</v>
      </c>
      <c r="E299" s="21">
        <v>38076</v>
      </c>
      <c r="F299" s="1" t="str">
        <f ca="1">DATEDIF(TablaDatosAlumno[[#This Row],[FECHA DE NACIMIENTO]],TODAY(),"y") &amp; " años"</f>
        <v>19 años</v>
      </c>
      <c r="G299" s="17">
        <v>5555555</v>
      </c>
      <c r="H299" s="3" t="s">
        <v>46</v>
      </c>
      <c r="I299" s="6" t="s">
        <v>21</v>
      </c>
      <c r="J299" t="s">
        <v>26</v>
      </c>
    </row>
    <row r="300" spans="1:10" x14ac:dyDescent="0.25">
      <c r="A300" t="s">
        <v>777</v>
      </c>
      <c r="B300" t="s">
        <v>23</v>
      </c>
      <c r="C300" t="s">
        <v>174</v>
      </c>
      <c r="D300" t="s">
        <v>688</v>
      </c>
      <c r="E300" s="21">
        <v>37712</v>
      </c>
      <c r="F300" s="1" t="str">
        <f ca="1">DATEDIF(TablaDatosAlumno[[#This Row],[FECHA DE NACIMIENTO]],TODAY(),"y") &amp; " años"</f>
        <v>20 años</v>
      </c>
      <c r="G300" s="17">
        <v>5555555</v>
      </c>
      <c r="H300" s="3" t="s">
        <v>46</v>
      </c>
      <c r="I300" s="6" t="s">
        <v>21</v>
      </c>
      <c r="J300" t="s">
        <v>26</v>
      </c>
    </row>
    <row r="301" spans="1:10" x14ac:dyDescent="0.25">
      <c r="A301" t="s">
        <v>781</v>
      </c>
      <c r="B301" t="s">
        <v>23</v>
      </c>
      <c r="C301" t="s">
        <v>174</v>
      </c>
      <c r="D301" t="s">
        <v>12791</v>
      </c>
      <c r="E301" s="21">
        <v>37348</v>
      </c>
      <c r="F301" s="1" t="str">
        <f ca="1">DATEDIF(TablaDatosAlumno[[#This Row],[FECHA DE NACIMIENTO]],TODAY(),"y") &amp; " años"</f>
        <v>21 años</v>
      </c>
      <c r="G301" s="17">
        <v>5555555</v>
      </c>
      <c r="H301" s="3" t="s">
        <v>46</v>
      </c>
      <c r="I301" s="6" t="s">
        <v>60</v>
      </c>
      <c r="J301" t="s">
        <v>26</v>
      </c>
    </row>
    <row r="302" spans="1:10" x14ac:dyDescent="0.25">
      <c r="A302" t="s">
        <v>12702</v>
      </c>
      <c r="B302" t="s">
        <v>23</v>
      </c>
      <c r="C302" t="s">
        <v>174</v>
      </c>
      <c r="D302" t="s">
        <v>12772</v>
      </c>
      <c r="E302" s="21">
        <v>36984</v>
      </c>
      <c r="F302" s="20" t="str">
        <f ca="1">DATEDIF(TablaDatosAlumno[[#This Row],[FECHA DE NACIMIENTO]],TODAY(),"y") &amp; " años"</f>
        <v>22 años</v>
      </c>
      <c r="G302" s="17">
        <v>5555555</v>
      </c>
      <c r="H302" s="3" t="s">
        <v>46</v>
      </c>
      <c r="I302" s="6" t="s">
        <v>78</v>
      </c>
      <c r="J302" t="s">
        <v>26</v>
      </c>
    </row>
    <row r="303" spans="1:10" x14ac:dyDescent="0.25">
      <c r="A303" t="s">
        <v>783</v>
      </c>
      <c r="B303" t="s">
        <v>23</v>
      </c>
      <c r="C303" t="s">
        <v>174</v>
      </c>
      <c r="D303" t="s">
        <v>685</v>
      </c>
      <c r="E303" s="21">
        <v>36620</v>
      </c>
      <c r="F303" s="1" t="str">
        <f ca="1">DATEDIF(TablaDatosAlumno[[#This Row],[FECHA DE NACIMIENTO]],TODAY(),"y") &amp; " años"</f>
        <v>23 años</v>
      </c>
      <c r="G303" s="17">
        <v>5555555</v>
      </c>
      <c r="H303" s="3" t="s">
        <v>46</v>
      </c>
      <c r="I303" s="6" t="s">
        <v>21</v>
      </c>
      <c r="J303" t="s">
        <v>26</v>
      </c>
    </row>
    <row r="304" spans="1:10" x14ac:dyDescent="0.25">
      <c r="A304" t="s">
        <v>786</v>
      </c>
      <c r="B304" t="s">
        <v>23</v>
      </c>
      <c r="C304" t="s">
        <v>174</v>
      </c>
      <c r="D304" t="s">
        <v>682</v>
      </c>
      <c r="E304" s="21">
        <v>36256</v>
      </c>
      <c r="F304" s="1" t="str">
        <f ca="1">DATEDIF(TablaDatosAlumno[[#This Row],[FECHA DE NACIMIENTO]],TODAY(),"y") &amp; " años"</f>
        <v>24 años</v>
      </c>
      <c r="G304" s="17">
        <v>5555555</v>
      </c>
      <c r="H304" s="3" t="s">
        <v>46</v>
      </c>
      <c r="I304" s="6" t="s">
        <v>21</v>
      </c>
      <c r="J304" t="s">
        <v>26</v>
      </c>
    </row>
    <row r="305" spans="1:10" x14ac:dyDescent="0.25">
      <c r="A305" t="s">
        <v>789</v>
      </c>
      <c r="B305" t="s">
        <v>23</v>
      </c>
      <c r="C305" t="s">
        <v>174</v>
      </c>
      <c r="D305" t="s">
        <v>678</v>
      </c>
      <c r="E305" s="21">
        <v>35892</v>
      </c>
      <c r="F305" s="1" t="str">
        <f ca="1">DATEDIF(TablaDatosAlumno[[#This Row],[FECHA DE NACIMIENTO]],TODAY(),"y") &amp; " años"</f>
        <v>25 años</v>
      </c>
      <c r="G305" s="17">
        <v>5555555</v>
      </c>
      <c r="H305" s="3" t="s">
        <v>46</v>
      </c>
      <c r="I305" s="6" t="s">
        <v>249</v>
      </c>
      <c r="J305" t="s">
        <v>26</v>
      </c>
    </row>
    <row r="306" spans="1:10" x14ac:dyDescent="0.25">
      <c r="A306" t="s">
        <v>792</v>
      </c>
      <c r="B306" t="s">
        <v>23</v>
      </c>
      <c r="C306" t="s">
        <v>174</v>
      </c>
      <c r="D306" t="s">
        <v>675</v>
      </c>
      <c r="E306" s="21">
        <v>40624</v>
      </c>
      <c r="F306" s="1" t="str">
        <f ca="1">DATEDIF(TablaDatosAlumno[[#This Row],[FECHA DE NACIMIENTO]],TODAY(),"y") &amp; " años"</f>
        <v>12 años</v>
      </c>
      <c r="G306" s="17">
        <v>5555555</v>
      </c>
      <c r="H306" s="3" t="s">
        <v>46</v>
      </c>
      <c r="I306" s="6" t="s">
        <v>21</v>
      </c>
      <c r="J306" t="s">
        <v>26</v>
      </c>
    </row>
    <row r="307" spans="1:10" x14ac:dyDescent="0.25">
      <c r="A307" t="s">
        <v>795</v>
      </c>
      <c r="B307" t="s">
        <v>23</v>
      </c>
      <c r="C307" t="s">
        <v>174</v>
      </c>
      <c r="D307" t="s">
        <v>672</v>
      </c>
      <c r="E307" s="21">
        <v>40260</v>
      </c>
      <c r="F307" s="1" t="str">
        <f ca="1">DATEDIF(TablaDatosAlumno[[#This Row],[FECHA DE NACIMIENTO]],TODAY(),"y") &amp; " años"</f>
        <v>13 años</v>
      </c>
      <c r="G307" s="17">
        <v>5555555</v>
      </c>
      <c r="H307" s="3" t="s">
        <v>46</v>
      </c>
      <c r="I307" s="6" t="s">
        <v>21</v>
      </c>
      <c r="J307" t="s">
        <v>26</v>
      </c>
    </row>
    <row r="308" spans="1:10" x14ac:dyDescent="0.25">
      <c r="A308" t="s">
        <v>798</v>
      </c>
      <c r="B308" t="s">
        <v>23</v>
      </c>
      <c r="C308" t="s">
        <v>174</v>
      </c>
      <c r="D308" t="s">
        <v>669</v>
      </c>
      <c r="E308" s="21">
        <v>39896</v>
      </c>
      <c r="F308" s="1" t="str">
        <f ca="1">DATEDIF(TablaDatosAlumno[[#This Row],[FECHA DE NACIMIENTO]],TODAY(),"y") &amp; " años"</f>
        <v>14 años</v>
      </c>
      <c r="G308" s="17">
        <v>5555555</v>
      </c>
      <c r="H308" s="3" t="s">
        <v>46</v>
      </c>
      <c r="I308" s="6" t="s">
        <v>21</v>
      </c>
      <c r="J308" t="s">
        <v>26</v>
      </c>
    </row>
    <row r="309" spans="1:10" x14ac:dyDescent="0.25">
      <c r="A309" t="s">
        <v>801</v>
      </c>
      <c r="B309" t="s">
        <v>23</v>
      </c>
      <c r="C309" t="s">
        <v>174</v>
      </c>
      <c r="D309" t="s">
        <v>665</v>
      </c>
      <c r="E309" s="21">
        <v>39532</v>
      </c>
      <c r="F309" s="1" t="str">
        <f ca="1">DATEDIF(TablaDatosAlumno[[#This Row],[FECHA DE NACIMIENTO]],TODAY(),"y") &amp; " años"</f>
        <v>15 años</v>
      </c>
      <c r="G309" s="17">
        <v>5555555</v>
      </c>
      <c r="H309" s="3" t="s">
        <v>46</v>
      </c>
      <c r="I309" s="6" t="s">
        <v>21</v>
      </c>
      <c r="J309" t="s">
        <v>26</v>
      </c>
    </row>
    <row r="310" spans="1:10" x14ac:dyDescent="0.25">
      <c r="A310" t="s">
        <v>805</v>
      </c>
      <c r="B310" t="s">
        <v>23</v>
      </c>
      <c r="C310" t="s">
        <v>174</v>
      </c>
      <c r="D310" t="s">
        <v>12734</v>
      </c>
      <c r="E310" s="21">
        <v>39168</v>
      </c>
      <c r="F310" s="1" t="str">
        <f ca="1">DATEDIF(TablaDatosAlumno[[#This Row],[FECHA DE NACIMIENTO]],TODAY(),"y") &amp; " años"</f>
        <v>16 años</v>
      </c>
      <c r="G310" s="17">
        <v>5555555</v>
      </c>
      <c r="H310" s="3" t="s">
        <v>46</v>
      </c>
      <c r="I310" s="6" t="s">
        <v>78</v>
      </c>
      <c r="J310" t="s">
        <v>26</v>
      </c>
    </row>
    <row r="311" spans="1:10" x14ac:dyDescent="0.25">
      <c r="A311" t="s">
        <v>12716</v>
      </c>
      <c r="B311" t="s">
        <v>23</v>
      </c>
      <c r="C311" t="s">
        <v>987</v>
      </c>
      <c r="D311" t="s">
        <v>663</v>
      </c>
      <c r="E311" s="21">
        <v>38804</v>
      </c>
      <c r="F311" s="20" t="s">
        <v>12725</v>
      </c>
      <c r="G311" s="17">
        <v>5555555</v>
      </c>
      <c r="H311" s="3" t="s">
        <v>46</v>
      </c>
      <c r="I311" s="6" t="s">
        <v>21</v>
      </c>
      <c r="J311" t="s">
        <v>26</v>
      </c>
    </row>
    <row r="312" spans="1:10" x14ac:dyDescent="0.25">
      <c r="A312" t="s">
        <v>808</v>
      </c>
      <c r="B312" t="s">
        <v>23</v>
      </c>
      <c r="C312" t="s">
        <v>1193</v>
      </c>
      <c r="D312" t="s">
        <v>661</v>
      </c>
      <c r="E312" s="21">
        <v>38440</v>
      </c>
      <c r="F312" s="1" t="str">
        <f ca="1">DATEDIF(TablaDatosAlumno[[#This Row],[FECHA DE NACIMIENTO]],TODAY(),"y") &amp; " años"</f>
        <v>18 años</v>
      </c>
      <c r="G312" s="17">
        <v>5555555</v>
      </c>
      <c r="H312" s="3" t="s">
        <v>46</v>
      </c>
      <c r="I312" s="6" t="s">
        <v>21</v>
      </c>
      <c r="J312" t="s">
        <v>26</v>
      </c>
    </row>
    <row r="313" spans="1:10" x14ac:dyDescent="0.25">
      <c r="A313" t="s">
        <v>811</v>
      </c>
      <c r="B313" t="s">
        <v>23</v>
      </c>
      <c r="C313" t="s">
        <v>12844</v>
      </c>
      <c r="D313" t="s">
        <v>658</v>
      </c>
      <c r="E313" s="21">
        <v>38076</v>
      </c>
      <c r="F313" s="1" t="str">
        <f ca="1">DATEDIF(TablaDatosAlumno[[#This Row],[FECHA DE NACIMIENTO]],TODAY(),"y") &amp; " años"</f>
        <v>19 años</v>
      </c>
      <c r="G313" s="17">
        <v>5555555</v>
      </c>
      <c r="H313" s="3" t="s">
        <v>46</v>
      </c>
      <c r="I313" s="6" t="s">
        <v>51</v>
      </c>
      <c r="J313" t="s">
        <v>26</v>
      </c>
    </row>
    <row r="314" spans="1:10" x14ac:dyDescent="0.25">
      <c r="A314" t="s">
        <v>813</v>
      </c>
      <c r="B314" s="2" t="s">
        <v>736</v>
      </c>
      <c r="C314" s="2" t="s">
        <v>206</v>
      </c>
      <c r="D314" s="2" t="s">
        <v>654</v>
      </c>
      <c r="E314" s="21">
        <v>37712</v>
      </c>
      <c r="F314" s="13" t="str">
        <f ca="1">DATEDIF(TablaDatosAlumno[[#This Row],[FECHA DE NACIMIENTO]],TODAY(),"y") &amp; " años"</f>
        <v>20 años</v>
      </c>
      <c r="G314" s="17">
        <v>5555555</v>
      </c>
      <c r="H314" s="3" t="s">
        <v>46</v>
      </c>
      <c r="I314" s="6" t="s">
        <v>60</v>
      </c>
      <c r="J314" t="s">
        <v>26</v>
      </c>
    </row>
    <row r="315" spans="1:10" x14ac:dyDescent="0.25">
      <c r="A315" t="s">
        <v>816</v>
      </c>
      <c r="B315" t="s">
        <v>796</v>
      </c>
      <c r="C315" t="s">
        <v>790</v>
      </c>
      <c r="D315" t="s">
        <v>651</v>
      </c>
      <c r="E315" s="21">
        <v>37348</v>
      </c>
      <c r="F315" s="1" t="str">
        <f ca="1">DATEDIF(TablaDatosAlumno[[#This Row],[FECHA DE NACIMIENTO]],TODAY(),"y") &amp; " años"</f>
        <v>21 años</v>
      </c>
      <c r="G315" s="17">
        <v>5555555</v>
      </c>
      <c r="H315" s="3" t="s">
        <v>46</v>
      </c>
      <c r="I315" s="6" t="s">
        <v>60</v>
      </c>
      <c r="J315" t="s">
        <v>26</v>
      </c>
    </row>
    <row r="316" spans="1:10" x14ac:dyDescent="0.25">
      <c r="A316" t="s">
        <v>818</v>
      </c>
      <c r="B316" t="s">
        <v>243</v>
      </c>
      <c r="C316" t="s">
        <v>12707</v>
      </c>
      <c r="D316" t="s">
        <v>12720</v>
      </c>
      <c r="E316" s="21">
        <v>36984</v>
      </c>
      <c r="F316" s="1" t="str">
        <f ca="1">DATEDIF(TablaDatosAlumno[[#This Row],[FECHA DE NACIMIENTO]],TODAY(),"y") &amp; " años"</f>
        <v>22 años</v>
      </c>
      <c r="G316" s="17">
        <v>5555555</v>
      </c>
      <c r="H316" s="3" t="s">
        <v>46</v>
      </c>
      <c r="I316" s="6" t="s">
        <v>21</v>
      </c>
      <c r="J316" t="s">
        <v>26</v>
      </c>
    </row>
    <row r="317" spans="1:10" x14ac:dyDescent="0.25">
      <c r="A317" t="s">
        <v>821</v>
      </c>
      <c r="B317" t="s">
        <v>453</v>
      </c>
      <c r="C317" t="s">
        <v>569</v>
      </c>
      <c r="D317" t="s">
        <v>648</v>
      </c>
      <c r="E317" s="21">
        <v>36620</v>
      </c>
      <c r="F317" s="1" t="str">
        <f ca="1">DATEDIF(TablaDatosAlumno[[#This Row],[FECHA DE NACIMIENTO]],TODAY(),"y") &amp; " años"</f>
        <v>23 años</v>
      </c>
      <c r="G317" s="17">
        <v>5555555</v>
      </c>
      <c r="H317" s="3" t="s">
        <v>46</v>
      </c>
      <c r="I317" s="6" t="s">
        <v>21</v>
      </c>
      <c r="J317" t="s">
        <v>26</v>
      </c>
    </row>
    <row r="318" spans="1:10" x14ac:dyDescent="0.25">
      <c r="A318" t="s">
        <v>824</v>
      </c>
      <c r="B318" t="s">
        <v>253</v>
      </c>
      <c r="C318" t="s">
        <v>192</v>
      </c>
      <c r="D318" t="s">
        <v>644</v>
      </c>
      <c r="E318" s="21">
        <v>36256</v>
      </c>
      <c r="F318" s="20" t="str">
        <f ca="1">DATEDIF(TablaDatosAlumno[[#This Row],[FECHA DE NACIMIENTO]],TODAY(),"y") &amp; " años"</f>
        <v>24 años</v>
      </c>
      <c r="G318" s="17">
        <v>5555555</v>
      </c>
      <c r="H318" s="3" t="s">
        <v>46</v>
      </c>
      <c r="I318" s="6" t="s">
        <v>249</v>
      </c>
      <c r="J318" t="s">
        <v>26</v>
      </c>
    </row>
    <row r="319" spans="1:10" x14ac:dyDescent="0.25">
      <c r="A319" t="s">
        <v>826</v>
      </c>
      <c r="B319" t="s">
        <v>12862</v>
      </c>
      <c r="C319" t="s">
        <v>81</v>
      </c>
      <c r="D319" t="s">
        <v>641</v>
      </c>
      <c r="E319" s="21">
        <v>35892</v>
      </c>
      <c r="F319" s="1" t="str">
        <f ca="1">DATEDIF(TablaDatosAlumno[[#This Row],[FECHA DE NACIMIENTO]],TODAY(),"y") &amp; " años"</f>
        <v>25 años</v>
      </c>
      <c r="G319" s="17">
        <v>5555555</v>
      </c>
      <c r="H319" s="3" t="s">
        <v>46</v>
      </c>
      <c r="I319" s="6" t="s">
        <v>21</v>
      </c>
      <c r="J319" t="s">
        <v>26</v>
      </c>
    </row>
    <row r="320" spans="1:10" x14ac:dyDescent="0.25">
      <c r="A320" t="s">
        <v>828</v>
      </c>
      <c r="B320" t="s">
        <v>161</v>
      </c>
      <c r="C320" t="s">
        <v>73</v>
      </c>
      <c r="D320" t="s">
        <v>638</v>
      </c>
      <c r="E320" s="21">
        <v>40624</v>
      </c>
      <c r="F320" s="1" t="str">
        <f ca="1">DATEDIF(TablaDatosAlumno[[#This Row],[FECHA DE NACIMIENTO]],TODAY(),"y") &amp; " años"</f>
        <v>12 años</v>
      </c>
      <c r="G320" s="17">
        <v>5555555</v>
      </c>
      <c r="H320" s="3" t="s">
        <v>46</v>
      </c>
      <c r="I320" s="6" t="s">
        <v>21</v>
      </c>
      <c r="J320" t="s">
        <v>26</v>
      </c>
    </row>
    <row r="321" spans="1:10" x14ac:dyDescent="0.25">
      <c r="A321" t="s">
        <v>830</v>
      </c>
      <c r="B321" t="s">
        <v>48</v>
      </c>
      <c r="C321" t="s">
        <v>73</v>
      </c>
      <c r="D321" t="s">
        <v>636</v>
      </c>
      <c r="E321" s="21">
        <v>40260</v>
      </c>
      <c r="F321" s="1" t="str">
        <f ca="1">DATEDIF(TablaDatosAlumno[[#This Row],[FECHA DE NACIMIENTO]],TODAY(),"y") &amp; " años"</f>
        <v>13 años</v>
      </c>
      <c r="G321" s="17">
        <v>5555555</v>
      </c>
      <c r="H321" s="3" t="s">
        <v>46</v>
      </c>
      <c r="I321" s="6" t="s">
        <v>21</v>
      </c>
      <c r="J321" t="s">
        <v>26</v>
      </c>
    </row>
    <row r="322" spans="1:10" x14ac:dyDescent="0.25">
      <c r="A322" t="s">
        <v>832</v>
      </c>
      <c r="B322" t="s">
        <v>48</v>
      </c>
      <c r="C322" t="s">
        <v>500</v>
      </c>
      <c r="D322" t="s">
        <v>633</v>
      </c>
      <c r="E322" s="21">
        <v>39896</v>
      </c>
      <c r="F322" s="1" t="str">
        <f ca="1">DATEDIF(TablaDatosAlumno[[#This Row],[FECHA DE NACIMIENTO]],TODAY(),"y") &amp; " años"</f>
        <v>14 años</v>
      </c>
      <c r="G322" s="17">
        <v>5555555</v>
      </c>
      <c r="H322" s="3" t="s">
        <v>46</v>
      </c>
      <c r="I322" s="6" t="s">
        <v>21</v>
      </c>
      <c r="J322" t="s">
        <v>26</v>
      </c>
    </row>
    <row r="323" spans="1:10" x14ac:dyDescent="0.25">
      <c r="A323" t="s">
        <v>835</v>
      </c>
      <c r="B323" t="s">
        <v>48</v>
      </c>
      <c r="C323" t="s">
        <v>12822</v>
      </c>
      <c r="D323" t="s">
        <v>629</v>
      </c>
      <c r="E323" s="21">
        <v>39532</v>
      </c>
      <c r="F323" s="1" t="str">
        <f ca="1">DATEDIF(TablaDatosAlumno[[#This Row],[FECHA DE NACIMIENTO]],TODAY(),"y") &amp; " años"</f>
        <v>15 años</v>
      </c>
      <c r="G323" s="17">
        <v>5555555</v>
      </c>
      <c r="H323" s="3" t="s">
        <v>46</v>
      </c>
      <c r="I323" s="6" t="s">
        <v>21</v>
      </c>
      <c r="J323" t="s">
        <v>26</v>
      </c>
    </row>
    <row r="324" spans="1:10" x14ac:dyDescent="0.25">
      <c r="A324" t="s">
        <v>838</v>
      </c>
      <c r="B324" t="s">
        <v>48</v>
      </c>
      <c r="C324" t="s">
        <v>108</v>
      </c>
      <c r="D324" t="s">
        <v>626</v>
      </c>
      <c r="E324" s="21">
        <v>39168</v>
      </c>
      <c r="F324" s="1" t="str">
        <f ca="1">DATEDIF(TablaDatosAlumno[[#This Row],[FECHA DE NACIMIENTO]],TODAY(),"y") &amp; " años"</f>
        <v>16 años</v>
      </c>
      <c r="G324" s="17">
        <v>5555555</v>
      </c>
      <c r="H324" s="3" t="s">
        <v>46</v>
      </c>
      <c r="I324" s="6" t="s">
        <v>21</v>
      </c>
      <c r="J324" t="s">
        <v>26</v>
      </c>
    </row>
    <row r="325" spans="1:10" x14ac:dyDescent="0.25">
      <c r="A325" t="s">
        <v>840</v>
      </c>
      <c r="B325" t="s">
        <v>1355</v>
      </c>
      <c r="C325" t="s">
        <v>671</v>
      </c>
      <c r="D325" t="s">
        <v>623</v>
      </c>
      <c r="E325" s="21">
        <v>38804</v>
      </c>
      <c r="F325" s="1" t="str">
        <f ca="1">DATEDIF(TablaDatosAlumno[[#This Row],[FECHA DE NACIMIENTO]],TODAY(),"y") &amp; " años"</f>
        <v>17 años</v>
      </c>
      <c r="G325" s="17">
        <v>5555555</v>
      </c>
      <c r="H325" s="3" t="s">
        <v>46</v>
      </c>
      <c r="I325" s="6" t="s">
        <v>21</v>
      </c>
      <c r="J325" t="s">
        <v>26</v>
      </c>
    </row>
    <row r="326" spans="1:10" x14ac:dyDescent="0.25">
      <c r="A326" t="s">
        <v>844</v>
      </c>
      <c r="B326" t="s">
        <v>370</v>
      </c>
      <c r="C326" t="s">
        <v>918</v>
      </c>
      <c r="D326" t="s">
        <v>619</v>
      </c>
      <c r="E326" s="21">
        <v>38440</v>
      </c>
      <c r="F326" s="1" t="str">
        <f ca="1">DATEDIF(TablaDatosAlumno[[#This Row],[FECHA DE NACIMIENTO]],TODAY(),"y") &amp; " años"</f>
        <v>18 años</v>
      </c>
      <c r="G326" s="17">
        <v>5555555</v>
      </c>
      <c r="H326" s="3" t="s">
        <v>46</v>
      </c>
      <c r="I326" s="6" t="s">
        <v>21</v>
      </c>
      <c r="J326" t="s">
        <v>26</v>
      </c>
    </row>
    <row r="327" spans="1:10" x14ac:dyDescent="0.25">
      <c r="A327" t="s">
        <v>848</v>
      </c>
      <c r="B327" t="s">
        <v>370</v>
      </c>
      <c r="C327" t="s">
        <v>918</v>
      </c>
      <c r="D327" t="s">
        <v>616</v>
      </c>
      <c r="E327" s="21">
        <v>38076</v>
      </c>
      <c r="F327" s="1" t="str">
        <f ca="1">DATEDIF(TablaDatosAlumno[[#This Row],[FECHA DE NACIMIENTO]],TODAY(),"y") &amp; " años"</f>
        <v>19 años</v>
      </c>
      <c r="G327" s="17">
        <v>5555555</v>
      </c>
      <c r="H327" s="3" t="s">
        <v>46</v>
      </c>
      <c r="I327" s="6" t="s">
        <v>60</v>
      </c>
      <c r="J327" t="s">
        <v>26</v>
      </c>
    </row>
    <row r="328" spans="1:10" x14ac:dyDescent="0.25">
      <c r="A328" t="s">
        <v>851</v>
      </c>
      <c r="B328" t="s">
        <v>370</v>
      </c>
      <c r="C328" t="s">
        <v>228</v>
      </c>
      <c r="D328" t="s">
        <v>612</v>
      </c>
      <c r="E328" s="21">
        <v>37712</v>
      </c>
      <c r="F328" s="1" t="str">
        <f ca="1">DATEDIF(TablaDatosAlumno[[#This Row],[FECHA DE NACIMIENTO]],TODAY(),"y") &amp; " años"</f>
        <v>20 años</v>
      </c>
      <c r="G328" s="17">
        <v>5555555</v>
      </c>
      <c r="H328" s="3" t="s">
        <v>46</v>
      </c>
      <c r="I328" s="6" t="s">
        <v>60</v>
      </c>
      <c r="J328" t="s">
        <v>26</v>
      </c>
    </row>
    <row r="329" spans="1:10" x14ac:dyDescent="0.25">
      <c r="A329" t="s">
        <v>12689</v>
      </c>
      <c r="B329" t="s">
        <v>469</v>
      </c>
      <c r="C329" t="s">
        <v>228</v>
      </c>
      <c r="D329" t="s">
        <v>609</v>
      </c>
      <c r="E329" s="21">
        <v>37348</v>
      </c>
      <c r="F329" s="20" t="str">
        <f ca="1">DATEDIF(TablaDatosAlumno[[#This Row],[FECHA DE NACIMIENTO]],TODAY(),"y") &amp; " años"</f>
        <v>21 años</v>
      </c>
      <c r="G329" s="17">
        <v>5555555</v>
      </c>
      <c r="H329" s="3" t="s">
        <v>46</v>
      </c>
      <c r="I329" s="6" t="s">
        <v>577</v>
      </c>
      <c r="J329" t="s">
        <v>26</v>
      </c>
    </row>
    <row r="330" spans="1:10" x14ac:dyDescent="0.25">
      <c r="A330" t="s">
        <v>852</v>
      </c>
      <c r="B330" t="s">
        <v>1081</v>
      </c>
      <c r="C330" t="s">
        <v>635</v>
      </c>
      <c r="D330" t="s">
        <v>607</v>
      </c>
      <c r="E330" s="21">
        <v>36984</v>
      </c>
      <c r="F330" s="1" t="str">
        <f ca="1">DATEDIF(TablaDatosAlumno[[#This Row],[FECHA DE NACIMIENTO]],TODAY(),"y") &amp; " años"</f>
        <v>22 años</v>
      </c>
      <c r="G330" s="17">
        <v>5555555</v>
      </c>
      <c r="H330" s="3" t="s">
        <v>46</v>
      </c>
      <c r="I330" s="6" t="s">
        <v>21</v>
      </c>
      <c r="J330" t="s">
        <v>26</v>
      </c>
    </row>
    <row r="331" spans="1:10" x14ac:dyDescent="0.25">
      <c r="A331" t="s">
        <v>854</v>
      </c>
      <c r="B331" t="s">
        <v>1327</v>
      </c>
      <c r="C331" t="s">
        <v>311</v>
      </c>
      <c r="D331" t="s">
        <v>607</v>
      </c>
      <c r="E331" s="21">
        <v>36620</v>
      </c>
      <c r="F331" s="1" t="str">
        <f ca="1">DATEDIF(TablaDatosAlumno[[#This Row],[FECHA DE NACIMIENTO]],TODAY(),"y") &amp; " años"</f>
        <v>23 años</v>
      </c>
      <c r="G331" s="17">
        <v>5555555</v>
      </c>
      <c r="H331" s="3" t="s">
        <v>46</v>
      </c>
      <c r="I331" s="6" t="s">
        <v>21</v>
      </c>
      <c r="J331" t="s">
        <v>26</v>
      </c>
    </row>
    <row r="332" spans="1:10" x14ac:dyDescent="0.25">
      <c r="A332" t="s">
        <v>857</v>
      </c>
      <c r="B332" t="s">
        <v>479</v>
      </c>
      <c r="C332" t="s">
        <v>653</v>
      </c>
      <c r="D332" t="s">
        <v>604</v>
      </c>
      <c r="E332" s="21">
        <v>36256</v>
      </c>
      <c r="F332" s="1" t="str">
        <f ca="1">DATEDIF(TablaDatosAlumno[[#This Row],[FECHA DE NACIMIENTO]],TODAY(),"y") &amp; " años"</f>
        <v>24 años</v>
      </c>
      <c r="G332" s="17">
        <v>5555555</v>
      </c>
      <c r="H332" s="3" t="s">
        <v>46</v>
      </c>
      <c r="I332" s="6" t="s">
        <v>51</v>
      </c>
      <c r="J332" t="s">
        <v>26</v>
      </c>
    </row>
    <row r="333" spans="1:10" x14ac:dyDescent="0.25">
      <c r="A333" t="s">
        <v>861</v>
      </c>
      <c r="B333" t="s">
        <v>1343</v>
      </c>
      <c r="C333" t="s">
        <v>197</v>
      </c>
      <c r="D333" t="s">
        <v>601</v>
      </c>
      <c r="E333" s="21">
        <v>35892</v>
      </c>
      <c r="F333" s="1" t="str">
        <f ca="1">DATEDIF(TablaDatosAlumno[[#This Row],[FECHA DE NACIMIENTO]],TODAY(),"y") &amp; " años"</f>
        <v>25 años</v>
      </c>
      <c r="G333" s="17">
        <v>5555555</v>
      </c>
      <c r="H333" s="3" t="s">
        <v>46</v>
      </c>
      <c r="I333" s="6" t="s">
        <v>51</v>
      </c>
      <c r="J333" t="s">
        <v>26</v>
      </c>
    </row>
    <row r="334" spans="1:10" x14ac:dyDescent="0.25">
      <c r="A334" t="s">
        <v>863</v>
      </c>
      <c r="B334" t="s">
        <v>304</v>
      </c>
      <c r="C334" t="s">
        <v>327</v>
      </c>
      <c r="D334" t="s">
        <v>598</v>
      </c>
      <c r="E334" s="21">
        <v>40624</v>
      </c>
      <c r="F334" s="1" t="str">
        <f ca="1">DATEDIF(TablaDatosAlumno[[#This Row],[FECHA DE NACIMIENTO]],TODAY(),"y") &amp; " años"</f>
        <v>12 años</v>
      </c>
      <c r="G334" s="17">
        <v>5555555</v>
      </c>
      <c r="H334" s="3" t="s">
        <v>46</v>
      </c>
      <c r="I334" s="6" t="s">
        <v>51</v>
      </c>
      <c r="J334" t="s">
        <v>26</v>
      </c>
    </row>
    <row r="335" spans="1:10" x14ac:dyDescent="0.25">
      <c r="A335" t="s">
        <v>865</v>
      </c>
      <c r="B335" t="s">
        <v>304</v>
      </c>
      <c r="C335" t="s">
        <v>327</v>
      </c>
      <c r="D335" t="s">
        <v>595</v>
      </c>
      <c r="E335" s="21">
        <v>40260</v>
      </c>
      <c r="F335" s="1" t="str">
        <f ca="1">DATEDIF(TablaDatosAlumno[[#This Row],[FECHA DE NACIMIENTO]],TODAY(),"y") &amp; " años"</f>
        <v>13 años</v>
      </c>
      <c r="G335" s="17">
        <v>5555555</v>
      </c>
      <c r="H335" s="3" t="s">
        <v>46</v>
      </c>
      <c r="I335" s="6" t="s">
        <v>179</v>
      </c>
      <c r="J335" t="s">
        <v>26</v>
      </c>
    </row>
    <row r="336" spans="1:10" x14ac:dyDescent="0.25">
      <c r="A336" t="s">
        <v>867</v>
      </c>
      <c r="B336" t="s">
        <v>304</v>
      </c>
      <c r="C336" t="s">
        <v>327</v>
      </c>
      <c r="D336" t="s">
        <v>12692</v>
      </c>
      <c r="E336" s="21">
        <v>39896</v>
      </c>
      <c r="F336" s="1" t="str">
        <f ca="1">DATEDIF(TablaDatosAlumno[[#This Row],[FECHA DE NACIMIENTO]],TODAY(),"y") &amp; " años"</f>
        <v>14 años</v>
      </c>
      <c r="G336" s="17">
        <v>5555555</v>
      </c>
      <c r="H336" s="3" t="s">
        <v>46</v>
      </c>
      <c r="I336" s="6" t="s">
        <v>21</v>
      </c>
      <c r="J336" t="s">
        <v>26</v>
      </c>
    </row>
    <row r="337" spans="1:10" x14ac:dyDescent="0.25">
      <c r="A337" t="s">
        <v>870</v>
      </c>
      <c r="B337" t="s">
        <v>304</v>
      </c>
      <c r="C337" t="s">
        <v>267</v>
      </c>
      <c r="D337" t="s">
        <v>592</v>
      </c>
      <c r="E337" s="21">
        <v>39532</v>
      </c>
      <c r="F337" s="1" t="str">
        <f ca="1">DATEDIF(TablaDatosAlumno[[#This Row],[FECHA DE NACIMIENTO]],TODAY(),"y") &amp; " años"</f>
        <v>15 años</v>
      </c>
      <c r="G337" s="17">
        <v>5555555</v>
      </c>
      <c r="H337" s="3" t="s">
        <v>46</v>
      </c>
      <c r="I337" s="6" t="s">
        <v>21</v>
      </c>
      <c r="J337" t="s">
        <v>26</v>
      </c>
    </row>
    <row r="338" spans="1:10" x14ac:dyDescent="0.25">
      <c r="A338" t="s">
        <v>873</v>
      </c>
      <c r="B338" t="s">
        <v>647</v>
      </c>
      <c r="C338" t="s">
        <v>456</v>
      </c>
      <c r="D338" t="s">
        <v>589</v>
      </c>
      <c r="E338" s="21">
        <v>39168</v>
      </c>
      <c r="F338" s="1" t="str">
        <f ca="1">DATEDIF(TablaDatosAlumno[[#This Row],[FECHA DE NACIMIENTO]],TODAY(),"y") &amp; " años"</f>
        <v>16 años</v>
      </c>
      <c r="G338" s="17">
        <v>5555555</v>
      </c>
      <c r="H338" s="3" t="s">
        <v>46</v>
      </c>
      <c r="I338" s="6" t="s">
        <v>21</v>
      </c>
      <c r="J338" t="s">
        <v>26</v>
      </c>
    </row>
    <row r="339" spans="1:10" x14ac:dyDescent="0.25">
      <c r="A339" t="s">
        <v>876</v>
      </c>
      <c r="B339" t="s">
        <v>647</v>
      </c>
      <c r="C339" t="s">
        <v>456</v>
      </c>
      <c r="D339" t="s">
        <v>587</v>
      </c>
      <c r="E339" s="21">
        <v>38804</v>
      </c>
      <c r="F339" s="1" t="str">
        <f ca="1">DATEDIF(TablaDatosAlumno[[#This Row],[FECHA DE NACIMIENTO]],TODAY(),"y") &amp; " años"</f>
        <v>17 años</v>
      </c>
      <c r="G339" s="17">
        <v>5555555</v>
      </c>
      <c r="H339" s="3" t="s">
        <v>46</v>
      </c>
      <c r="I339" s="6" t="s">
        <v>60</v>
      </c>
      <c r="J339" t="s">
        <v>26</v>
      </c>
    </row>
    <row r="340" spans="1:10" x14ac:dyDescent="0.25">
      <c r="A340" t="s">
        <v>12812</v>
      </c>
      <c r="B340" t="s">
        <v>271</v>
      </c>
      <c r="C340" t="s">
        <v>456</v>
      </c>
      <c r="D340" t="s">
        <v>587</v>
      </c>
      <c r="E340" s="21">
        <v>38440</v>
      </c>
      <c r="F340" s="20" t="str">
        <f ca="1">DATEDIF(TablaDatosAlumno[[#This Row],[FECHA DE NACIMIENTO]],TODAY(),"y") &amp; " años"</f>
        <v>18 años</v>
      </c>
      <c r="G340" s="17">
        <v>5555555</v>
      </c>
      <c r="H340" s="3" t="s">
        <v>46</v>
      </c>
      <c r="I340" s="6" t="s">
        <v>21</v>
      </c>
      <c r="J340" t="s">
        <v>26</v>
      </c>
    </row>
    <row r="341" spans="1:10" x14ac:dyDescent="0.25">
      <c r="A341" t="s">
        <v>878</v>
      </c>
      <c r="B341" t="s">
        <v>235</v>
      </c>
      <c r="C341" t="s">
        <v>841</v>
      </c>
      <c r="D341" t="s">
        <v>585</v>
      </c>
      <c r="E341" s="21">
        <v>38076</v>
      </c>
      <c r="F341" s="1" t="str">
        <f ca="1">DATEDIF(TablaDatosAlumno[[#This Row],[FECHA DE NACIMIENTO]],TODAY(),"y") &amp; " años"</f>
        <v>19 años</v>
      </c>
      <c r="G341" s="17">
        <v>5555555</v>
      </c>
      <c r="H341" s="3" t="s">
        <v>46</v>
      </c>
      <c r="I341" s="6" t="s">
        <v>21</v>
      </c>
      <c r="J341" t="s">
        <v>26</v>
      </c>
    </row>
    <row r="342" spans="1:10" x14ac:dyDescent="0.25">
      <c r="A342" t="s">
        <v>12843</v>
      </c>
      <c r="B342" t="s">
        <v>1126</v>
      </c>
      <c r="C342" t="s">
        <v>292</v>
      </c>
      <c r="D342" t="s">
        <v>583</v>
      </c>
      <c r="E342" s="21">
        <v>37712</v>
      </c>
      <c r="F342" s="20" t="str">
        <f ca="1">DATEDIF(TablaDatosAlumno[[#This Row],[FECHA DE NACIMIENTO]],TODAY(),"y") &amp; " años"</f>
        <v>20 años</v>
      </c>
      <c r="G342" s="17">
        <v>5555555</v>
      </c>
      <c r="H342" s="3" t="s">
        <v>46</v>
      </c>
      <c r="I342" s="6" t="s">
        <v>21</v>
      </c>
      <c r="J342" t="s">
        <v>26</v>
      </c>
    </row>
    <row r="343" spans="1:10" x14ac:dyDescent="0.25">
      <c r="A343" t="s">
        <v>880</v>
      </c>
      <c r="B343" t="s">
        <v>1126</v>
      </c>
      <c r="C343" t="s">
        <v>104</v>
      </c>
      <c r="D343" t="s">
        <v>581</v>
      </c>
      <c r="E343" s="21">
        <v>37348</v>
      </c>
      <c r="F343" s="1" t="str">
        <f ca="1">DATEDIF(TablaDatosAlumno[[#This Row],[FECHA DE NACIMIENTO]],TODAY(),"y") &amp; " años"</f>
        <v>21 años</v>
      </c>
      <c r="G343" s="17">
        <v>5555555</v>
      </c>
      <c r="H343" s="3" t="s">
        <v>46</v>
      </c>
      <c r="I343" s="6" t="s">
        <v>21</v>
      </c>
      <c r="J343" t="s">
        <v>26</v>
      </c>
    </row>
    <row r="344" spans="1:10" x14ac:dyDescent="0.25">
      <c r="A344" t="s">
        <v>884</v>
      </c>
      <c r="B344" t="s">
        <v>611</v>
      </c>
      <c r="C344" t="s">
        <v>104</v>
      </c>
      <c r="D344" t="s">
        <v>574</v>
      </c>
      <c r="E344" s="21">
        <v>36984</v>
      </c>
      <c r="F344" s="1" t="str">
        <f ca="1">DATEDIF(TablaDatosAlumno[[#This Row],[FECHA DE NACIMIENTO]],TODAY(),"y") &amp; " años"</f>
        <v>22 años</v>
      </c>
      <c r="G344" s="17">
        <v>5555555</v>
      </c>
      <c r="H344" s="3" t="s">
        <v>46</v>
      </c>
      <c r="I344" s="6" t="s">
        <v>21</v>
      </c>
      <c r="J344" t="s">
        <v>26</v>
      </c>
    </row>
    <row r="345" spans="1:10" x14ac:dyDescent="0.25">
      <c r="A345" t="s">
        <v>12792</v>
      </c>
      <c r="B345" t="s">
        <v>298</v>
      </c>
      <c r="C345" t="s">
        <v>104</v>
      </c>
      <c r="D345" t="s">
        <v>574</v>
      </c>
      <c r="E345" s="21">
        <v>36620</v>
      </c>
      <c r="F345" s="20" t="str">
        <f ca="1">DATEDIF(TablaDatosAlumno[[#This Row],[FECHA DE NACIMIENTO]],TODAY(),"y") &amp; " años"</f>
        <v>23 años</v>
      </c>
      <c r="G345" s="17">
        <v>5555555</v>
      </c>
      <c r="H345" s="3" t="s">
        <v>46</v>
      </c>
      <c r="I345" s="6" t="s">
        <v>21</v>
      </c>
      <c r="J345" t="s">
        <v>26</v>
      </c>
    </row>
    <row r="346" spans="1:10" x14ac:dyDescent="0.25">
      <c r="A346" t="s">
        <v>886</v>
      </c>
      <c r="B346" t="s">
        <v>298</v>
      </c>
      <c r="C346" t="s">
        <v>104</v>
      </c>
      <c r="D346" t="s">
        <v>571</v>
      </c>
      <c r="E346" s="21">
        <v>36256</v>
      </c>
      <c r="F346" s="1" t="str">
        <f ca="1">DATEDIF(TablaDatosAlumno[[#This Row],[FECHA DE NACIMIENTO]],TODAY(),"y") &amp; " años"</f>
        <v>24 años</v>
      </c>
      <c r="G346" s="17">
        <v>5555555</v>
      </c>
      <c r="H346" s="3" t="s">
        <v>46</v>
      </c>
      <c r="I346" s="6" t="s">
        <v>78</v>
      </c>
      <c r="J346" t="s">
        <v>26</v>
      </c>
    </row>
    <row r="347" spans="1:10" x14ac:dyDescent="0.25">
      <c r="A347" t="s">
        <v>888</v>
      </c>
      <c r="B347" t="s">
        <v>298</v>
      </c>
      <c r="C347" t="s">
        <v>104</v>
      </c>
      <c r="D347" t="s">
        <v>565</v>
      </c>
      <c r="E347" s="21">
        <v>35892</v>
      </c>
      <c r="F347" s="20" t="str">
        <f ca="1">DATEDIF(TablaDatosAlumno[[#This Row],[FECHA DE NACIMIENTO]],TODAY(),"y") &amp; " años"</f>
        <v>25 años</v>
      </c>
      <c r="G347" s="17">
        <v>5555555</v>
      </c>
      <c r="H347" s="3" t="s">
        <v>46</v>
      </c>
      <c r="I347" s="6" t="s">
        <v>21</v>
      </c>
      <c r="J347" t="s">
        <v>26</v>
      </c>
    </row>
    <row r="348" spans="1:10" x14ac:dyDescent="0.25">
      <c r="A348" t="s">
        <v>892</v>
      </c>
      <c r="B348" t="s">
        <v>404</v>
      </c>
      <c r="C348" t="s">
        <v>104</v>
      </c>
      <c r="D348" t="s">
        <v>565</v>
      </c>
      <c r="E348" s="21">
        <v>40624</v>
      </c>
      <c r="F348" s="1" t="str">
        <f ca="1">DATEDIF(TablaDatosAlumno[[#This Row],[FECHA DE NACIMIENTO]],TODAY(),"y") &amp; " años"</f>
        <v>12 años</v>
      </c>
      <c r="G348" s="17">
        <v>5555555</v>
      </c>
      <c r="H348" s="3" t="s">
        <v>46</v>
      </c>
      <c r="I348" s="6" t="s">
        <v>21</v>
      </c>
      <c r="J348" t="s">
        <v>26</v>
      </c>
    </row>
    <row r="349" spans="1:10" x14ac:dyDescent="0.25">
      <c r="A349" t="s">
        <v>895</v>
      </c>
      <c r="B349" t="s">
        <v>404</v>
      </c>
      <c r="C349" t="s">
        <v>104</v>
      </c>
      <c r="D349" t="s">
        <v>561</v>
      </c>
      <c r="E349" s="21">
        <v>40260</v>
      </c>
      <c r="F349" s="1" t="str">
        <f ca="1">DATEDIF(TablaDatosAlumno[[#This Row],[FECHA DE NACIMIENTO]],TODAY(),"y") &amp; " años"</f>
        <v>13 años</v>
      </c>
      <c r="G349" s="17">
        <v>5555555</v>
      </c>
      <c r="H349" s="3" t="s">
        <v>46</v>
      </c>
      <c r="I349" s="6" t="s">
        <v>60</v>
      </c>
      <c r="J349" t="s">
        <v>26</v>
      </c>
    </row>
    <row r="350" spans="1:10" x14ac:dyDescent="0.25">
      <c r="A350" t="s">
        <v>897</v>
      </c>
      <c r="B350" t="s">
        <v>404</v>
      </c>
      <c r="C350" t="s">
        <v>104</v>
      </c>
      <c r="D350" t="s">
        <v>558</v>
      </c>
      <c r="E350" s="21">
        <v>39896</v>
      </c>
      <c r="F350" s="1" t="str">
        <f ca="1">DATEDIF(TablaDatosAlumno[[#This Row],[FECHA DE NACIMIENTO]],TODAY(),"y") &amp; " años"</f>
        <v>14 años</v>
      </c>
      <c r="G350" s="17">
        <v>5555555</v>
      </c>
      <c r="H350" s="3" t="s">
        <v>46</v>
      </c>
      <c r="I350" s="6" t="s">
        <v>60</v>
      </c>
      <c r="J350" t="s">
        <v>26</v>
      </c>
    </row>
    <row r="351" spans="1:10" x14ac:dyDescent="0.25">
      <c r="A351" t="s">
        <v>900</v>
      </c>
      <c r="B351" t="s">
        <v>404</v>
      </c>
      <c r="C351" t="s">
        <v>104</v>
      </c>
      <c r="D351" t="s">
        <v>556</v>
      </c>
      <c r="E351" s="21">
        <v>39532</v>
      </c>
      <c r="F351" s="1" t="str">
        <f ca="1">DATEDIF(TablaDatosAlumno[[#This Row],[FECHA DE NACIMIENTO]],TODAY(),"y") &amp; " años"</f>
        <v>15 años</v>
      </c>
      <c r="G351" s="17">
        <v>5555555</v>
      </c>
      <c r="H351" s="3" t="s">
        <v>46</v>
      </c>
      <c r="I351" s="6" t="s">
        <v>51</v>
      </c>
      <c r="J351" t="s">
        <v>26</v>
      </c>
    </row>
    <row r="352" spans="1:10" x14ac:dyDescent="0.25">
      <c r="A352" t="s">
        <v>903</v>
      </c>
      <c r="B352" s="2" t="s">
        <v>657</v>
      </c>
      <c r="C352" s="2" t="s">
        <v>104</v>
      </c>
      <c r="D352" s="2" t="s">
        <v>552</v>
      </c>
      <c r="E352" s="21">
        <v>39168</v>
      </c>
      <c r="F352" s="13" t="str">
        <f ca="1">DATEDIF(TablaDatosAlumno[[#This Row],[FECHA DE NACIMIENTO]],TODAY(),"y") &amp; " años"</f>
        <v>16 años</v>
      </c>
      <c r="G352" s="17">
        <v>5555555</v>
      </c>
      <c r="H352" s="3" t="s">
        <v>46</v>
      </c>
      <c r="I352" s="6" t="s">
        <v>21</v>
      </c>
      <c r="J352" t="s">
        <v>26</v>
      </c>
    </row>
    <row r="353" spans="1:10" x14ac:dyDescent="0.25">
      <c r="A353" t="s">
        <v>906</v>
      </c>
      <c r="B353" t="s">
        <v>395</v>
      </c>
      <c r="C353" t="s">
        <v>104</v>
      </c>
      <c r="D353" t="s">
        <v>546</v>
      </c>
      <c r="E353" s="21">
        <v>38804</v>
      </c>
      <c r="F353" s="1" t="str">
        <f ca="1">DATEDIF(TablaDatosAlumno[[#This Row],[FECHA DE NACIMIENTO]],TODAY(),"y") &amp; " años"</f>
        <v>17 años</v>
      </c>
      <c r="G353" s="17">
        <v>5555555</v>
      </c>
      <c r="H353" s="3" t="s">
        <v>46</v>
      </c>
      <c r="I353" s="6" t="s">
        <v>21</v>
      </c>
      <c r="J353" t="s">
        <v>26</v>
      </c>
    </row>
    <row r="354" spans="1:10" x14ac:dyDescent="0.25">
      <c r="A354" t="s">
        <v>909</v>
      </c>
      <c r="B354" t="s">
        <v>395</v>
      </c>
      <c r="C354" t="s">
        <v>104</v>
      </c>
      <c r="D354" t="s">
        <v>546</v>
      </c>
      <c r="E354" s="21">
        <v>38440</v>
      </c>
      <c r="F354" s="1" t="str">
        <f ca="1">DATEDIF(TablaDatosAlumno[[#This Row],[FECHA DE NACIMIENTO]],TODAY(),"y") &amp; " años"</f>
        <v>18 años</v>
      </c>
      <c r="G354" s="17">
        <v>5555555</v>
      </c>
      <c r="H354" s="3" t="s">
        <v>46</v>
      </c>
      <c r="I354" s="6" t="s">
        <v>78</v>
      </c>
      <c r="J354" t="s">
        <v>26</v>
      </c>
    </row>
    <row r="355" spans="1:10" x14ac:dyDescent="0.25">
      <c r="A355" t="s">
        <v>12797</v>
      </c>
      <c r="B355" t="s">
        <v>395</v>
      </c>
      <c r="C355" t="s">
        <v>104</v>
      </c>
      <c r="D355" t="s">
        <v>542</v>
      </c>
      <c r="E355" s="21">
        <v>38076</v>
      </c>
      <c r="F355" s="20" t="str">
        <f ca="1">DATEDIF(TablaDatosAlumno[[#This Row],[FECHA DE NACIMIENTO]],TODAY(),"y") &amp; " años"</f>
        <v>19 años</v>
      </c>
      <c r="G355" s="17">
        <v>5555555</v>
      </c>
      <c r="H355" s="3" t="s">
        <v>46</v>
      </c>
      <c r="I355" s="6" t="s">
        <v>1157</v>
      </c>
      <c r="J355" t="s">
        <v>26</v>
      </c>
    </row>
    <row r="356" spans="1:10" x14ac:dyDescent="0.25">
      <c r="A356" t="s">
        <v>12735</v>
      </c>
      <c r="B356" t="s">
        <v>660</v>
      </c>
      <c r="C356" t="s">
        <v>104</v>
      </c>
      <c r="D356" t="s">
        <v>538</v>
      </c>
      <c r="E356" s="21">
        <v>37712</v>
      </c>
      <c r="F356" s="20" t="str">
        <f ca="1">DATEDIF(TablaDatosAlumno[[#This Row],[FECHA DE NACIMIENTO]],TODAY(),"y") &amp; " años"</f>
        <v>20 años</v>
      </c>
      <c r="G356" s="17">
        <v>5555555</v>
      </c>
      <c r="H356" s="3" t="s">
        <v>46</v>
      </c>
      <c r="I356" s="6" t="s">
        <v>21</v>
      </c>
      <c r="J356" t="s">
        <v>26</v>
      </c>
    </row>
    <row r="357" spans="1:10" x14ac:dyDescent="0.25">
      <c r="A357" t="s">
        <v>911</v>
      </c>
      <c r="B357" t="s">
        <v>1219</v>
      </c>
      <c r="C357" t="s">
        <v>104</v>
      </c>
      <c r="D357" t="s">
        <v>536</v>
      </c>
      <c r="E357" s="21">
        <v>37348</v>
      </c>
      <c r="F357" s="1" t="str">
        <f ca="1">DATEDIF(TablaDatosAlumno[[#This Row],[FECHA DE NACIMIENTO]],TODAY(),"y") &amp; " años"</f>
        <v>21 años</v>
      </c>
      <c r="G357" s="17">
        <v>5555555</v>
      </c>
      <c r="H357" s="3" t="s">
        <v>46</v>
      </c>
      <c r="I357" s="6" t="s">
        <v>51</v>
      </c>
      <c r="J357" t="s">
        <v>26</v>
      </c>
    </row>
    <row r="358" spans="1:10" x14ac:dyDescent="0.25">
      <c r="A358" t="s">
        <v>913</v>
      </c>
      <c r="B358" t="s">
        <v>428</v>
      </c>
      <c r="C358" t="s">
        <v>104</v>
      </c>
      <c r="D358" t="s">
        <v>12761</v>
      </c>
      <c r="E358" s="21">
        <v>36984</v>
      </c>
      <c r="F358" s="20" t="str">
        <f ca="1">DATEDIF(TablaDatosAlumno[[#This Row],[FECHA DE NACIMIENTO]],TODAY(),"y") &amp; " años"</f>
        <v>22 años</v>
      </c>
      <c r="G358" s="17">
        <v>5555555</v>
      </c>
      <c r="H358" s="3" t="s">
        <v>46</v>
      </c>
      <c r="I358" s="6" t="s">
        <v>179</v>
      </c>
      <c r="J358" t="s">
        <v>26</v>
      </c>
    </row>
    <row r="359" spans="1:10" x14ac:dyDescent="0.25">
      <c r="A359" t="s">
        <v>12784</v>
      </c>
      <c r="B359" t="s">
        <v>428</v>
      </c>
      <c r="C359" t="s">
        <v>104</v>
      </c>
      <c r="D359" t="s">
        <v>533</v>
      </c>
      <c r="E359" s="21">
        <v>36620</v>
      </c>
      <c r="F359" s="20" t="str">
        <f ca="1">DATEDIF(TablaDatosAlumno[[#This Row],[FECHA DE NACIMIENTO]],TODAY(),"y") &amp; " años"</f>
        <v>23 años</v>
      </c>
      <c r="G359" s="17">
        <v>5555555</v>
      </c>
      <c r="H359" s="3" t="s">
        <v>46</v>
      </c>
      <c r="I359" s="6" t="s">
        <v>21</v>
      </c>
      <c r="J359" t="s">
        <v>26</v>
      </c>
    </row>
    <row r="360" spans="1:10" x14ac:dyDescent="0.25">
      <c r="A360" t="s">
        <v>917</v>
      </c>
      <c r="B360" t="s">
        <v>428</v>
      </c>
      <c r="C360" t="s">
        <v>104</v>
      </c>
      <c r="D360" t="s">
        <v>531</v>
      </c>
      <c r="E360" s="21">
        <v>36256</v>
      </c>
      <c r="F360" s="20" t="str">
        <f ca="1">DATEDIF(TablaDatosAlumno[[#This Row],[FECHA DE NACIMIENTO]],TODAY(),"y") &amp; " años"</f>
        <v>24 años</v>
      </c>
      <c r="G360" s="17">
        <v>5555555</v>
      </c>
      <c r="H360" s="3" t="s">
        <v>46</v>
      </c>
      <c r="I360" s="6" t="s">
        <v>21</v>
      </c>
      <c r="J360" t="s">
        <v>26</v>
      </c>
    </row>
    <row r="361" spans="1:10" x14ac:dyDescent="0.25">
      <c r="A361" t="s">
        <v>920</v>
      </c>
      <c r="B361" t="s">
        <v>428</v>
      </c>
      <c r="C361" t="s">
        <v>104</v>
      </c>
      <c r="D361" t="s">
        <v>12728</v>
      </c>
      <c r="E361" s="21">
        <v>35892</v>
      </c>
      <c r="F361" s="1" t="str">
        <f ca="1">DATEDIF(TablaDatosAlumno[[#This Row],[FECHA DE NACIMIENTO]],TODAY(),"y") &amp; " años"</f>
        <v>25 años</v>
      </c>
      <c r="G361" s="17">
        <v>5555555</v>
      </c>
      <c r="H361" s="3" t="s">
        <v>46</v>
      </c>
      <c r="I361" s="6" t="s">
        <v>306</v>
      </c>
      <c r="J361" t="s">
        <v>26</v>
      </c>
    </row>
    <row r="362" spans="1:10" x14ac:dyDescent="0.25">
      <c r="A362" t="s">
        <v>923</v>
      </c>
      <c r="B362" t="s">
        <v>1085</v>
      </c>
      <c r="C362" t="s">
        <v>104</v>
      </c>
      <c r="D362" t="s">
        <v>528</v>
      </c>
      <c r="E362" s="21">
        <v>40624</v>
      </c>
      <c r="F362" s="1" t="str">
        <f ca="1">DATEDIF(TablaDatosAlumno[[#This Row],[FECHA DE NACIMIENTO]],TODAY(),"y") &amp; " años"</f>
        <v>12 años</v>
      </c>
      <c r="G362" s="17">
        <v>5555555</v>
      </c>
      <c r="H362" s="3" t="s">
        <v>46</v>
      </c>
      <c r="I362" s="6" t="s">
        <v>21</v>
      </c>
      <c r="J362" t="s">
        <v>26</v>
      </c>
    </row>
    <row r="363" spans="1:10" x14ac:dyDescent="0.25">
      <c r="A363" t="s">
        <v>925</v>
      </c>
      <c r="B363" t="s">
        <v>948</v>
      </c>
      <c r="C363" t="s">
        <v>104</v>
      </c>
      <c r="D363" t="s">
        <v>526</v>
      </c>
      <c r="E363" s="21">
        <v>40260</v>
      </c>
      <c r="F363" s="1" t="str">
        <f ca="1">DATEDIF(TablaDatosAlumno[[#This Row],[FECHA DE NACIMIENTO]],TODAY(),"y") &amp; " años"</f>
        <v>13 años</v>
      </c>
      <c r="G363" s="17">
        <v>5555555</v>
      </c>
      <c r="H363" s="3" t="s">
        <v>46</v>
      </c>
      <c r="I363" s="6" t="s">
        <v>51</v>
      </c>
      <c r="J363" t="s">
        <v>26</v>
      </c>
    </row>
    <row r="364" spans="1:10" x14ac:dyDescent="0.25">
      <c r="A364" t="s">
        <v>927</v>
      </c>
      <c r="B364" t="s">
        <v>948</v>
      </c>
      <c r="C364" t="s">
        <v>104</v>
      </c>
      <c r="D364" t="s">
        <v>522</v>
      </c>
      <c r="E364" s="21">
        <v>39896</v>
      </c>
      <c r="F364" s="1" t="str">
        <f ca="1">DATEDIF(TablaDatosAlumno[[#This Row],[FECHA DE NACIMIENTO]],TODAY(),"y") &amp; " años"</f>
        <v>14 años</v>
      </c>
      <c r="G364" s="17">
        <v>5555555</v>
      </c>
      <c r="H364" s="3" t="s">
        <v>46</v>
      </c>
      <c r="I364" s="6" t="s">
        <v>60</v>
      </c>
      <c r="J364" t="s">
        <v>26</v>
      </c>
    </row>
    <row r="365" spans="1:10" x14ac:dyDescent="0.25">
      <c r="A365" t="s">
        <v>931</v>
      </c>
      <c r="B365" t="s">
        <v>668</v>
      </c>
      <c r="C365" t="s">
        <v>104</v>
      </c>
      <c r="D365" t="s">
        <v>520</v>
      </c>
      <c r="E365" s="21">
        <v>39532</v>
      </c>
      <c r="F365" s="1" t="str">
        <f ca="1">DATEDIF(TablaDatosAlumno[[#This Row],[FECHA DE NACIMIENTO]],TODAY(),"y") &amp; " años"</f>
        <v>15 años</v>
      </c>
      <c r="G365" s="17">
        <v>5555555</v>
      </c>
      <c r="H365" s="3" t="s">
        <v>46</v>
      </c>
      <c r="I365" s="6" t="s">
        <v>21</v>
      </c>
      <c r="J365" t="s">
        <v>26</v>
      </c>
    </row>
    <row r="366" spans="1:10" x14ac:dyDescent="0.25">
      <c r="A366" t="s">
        <v>12804</v>
      </c>
      <c r="B366" t="s">
        <v>530</v>
      </c>
      <c r="C366" t="s">
        <v>104</v>
      </c>
      <c r="D366" t="s">
        <v>517</v>
      </c>
      <c r="E366" s="21">
        <v>39168</v>
      </c>
      <c r="F366" s="20" t="str">
        <f ca="1">DATEDIF(TablaDatosAlumno[[#This Row],[FECHA DE NACIMIENTO]],TODAY(),"y") &amp; " años"</f>
        <v>16 años</v>
      </c>
      <c r="G366" s="17">
        <v>5555555</v>
      </c>
      <c r="H366" s="3" t="s">
        <v>46</v>
      </c>
      <c r="I366" s="6" t="s">
        <v>458</v>
      </c>
      <c r="J366" t="s">
        <v>26</v>
      </c>
    </row>
    <row r="367" spans="1:10" x14ac:dyDescent="0.25">
      <c r="A367" t="s">
        <v>934</v>
      </c>
      <c r="B367" t="s">
        <v>482</v>
      </c>
      <c r="C367" t="s">
        <v>397</v>
      </c>
      <c r="D367" t="s">
        <v>514</v>
      </c>
      <c r="E367" s="21">
        <v>38804</v>
      </c>
      <c r="F367" s="1" t="str">
        <f ca="1">DATEDIF(TablaDatosAlumno[[#This Row],[FECHA DE NACIMIENTO]],TODAY(),"y") &amp; " años"</f>
        <v>17 años</v>
      </c>
      <c r="G367" s="17">
        <v>5555555</v>
      </c>
      <c r="H367" s="3" t="s">
        <v>46</v>
      </c>
      <c r="I367" s="6" t="s">
        <v>21</v>
      </c>
      <c r="J367" t="s">
        <v>26</v>
      </c>
    </row>
    <row r="368" spans="1:10" x14ac:dyDescent="0.25">
      <c r="A368" t="s">
        <v>938</v>
      </c>
      <c r="B368" t="s">
        <v>482</v>
      </c>
      <c r="C368" t="s">
        <v>12704</v>
      </c>
      <c r="D368" t="s">
        <v>510</v>
      </c>
      <c r="E368" s="21">
        <v>38440</v>
      </c>
      <c r="F368" s="1" t="str">
        <f ca="1">DATEDIF(TablaDatosAlumno[[#This Row],[FECHA DE NACIMIENTO]],TODAY(),"y") &amp; " años"</f>
        <v>18 años</v>
      </c>
      <c r="G368" s="17">
        <v>5555555</v>
      </c>
      <c r="H368" s="3" t="s">
        <v>46</v>
      </c>
      <c r="I368" s="6" t="s">
        <v>21</v>
      </c>
      <c r="J368" t="s">
        <v>26</v>
      </c>
    </row>
    <row r="369" spans="1:10" x14ac:dyDescent="0.25">
      <c r="A369" t="s">
        <v>940</v>
      </c>
      <c r="B369" t="s">
        <v>482</v>
      </c>
      <c r="C369" t="s">
        <v>836</v>
      </c>
      <c r="D369" t="s">
        <v>1380</v>
      </c>
      <c r="E369" s="21">
        <v>38076</v>
      </c>
      <c r="F369" s="20" t="str">
        <f ca="1">DATEDIF(TablaDatosAlumno[[#This Row],[FECHA DE NACIMIENTO]],TODAY(),"y") &amp; " años"</f>
        <v>19 años</v>
      </c>
      <c r="G369" s="17">
        <v>5555555</v>
      </c>
      <c r="H369" s="3" t="s">
        <v>46</v>
      </c>
      <c r="I369" s="6" t="s">
        <v>21</v>
      </c>
      <c r="J369" t="s">
        <v>26</v>
      </c>
    </row>
    <row r="370" spans="1:10" x14ac:dyDescent="0.25">
      <c r="A370" t="s">
        <v>944</v>
      </c>
      <c r="B370" t="s">
        <v>193</v>
      </c>
      <c r="C370" t="s">
        <v>836</v>
      </c>
      <c r="D370" t="s">
        <v>507</v>
      </c>
      <c r="E370" s="21">
        <v>37712</v>
      </c>
      <c r="F370" s="1" t="str">
        <f ca="1">DATEDIF(TablaDatosAlumno[[#This Row],[FECHA DE NACIMIENTO]],TODAY(),"y") &amp; " años"</f>
        <v>20 años</v>
      </c>
      <c r="G370" s="17">
        <v>5555555</v>
      </c>
      <c r="H370" s="3" t="s">
        <v>46</v>
      </c>
      <c r="I370" s="6" t="s">
        <v>51</v>
      </c>
      <c r="J370" t="s">
        <v>26</v>
      </c>
    </row>
    <row r="371" spans="1:10" x14ac:dyDescent="0.25">
      <c r="A371" t="s">
        <v>946</v>
      </c>
      <c r="B371" t="s">
        <v>868</v>
      </c>
      <c r="C371" t="s">
        <v>116</v>
      </c>
      <c r="D371" t="s">
        <v>504</v>
      </c>
      <c r="E371" s="21">
        <v>37348</v>
      </c>
      <c r="F371" s="20" t="str">
        <f ca="1">DATEDIF(TablaDatosAlumno[[#This Row],[FECHA DE NACIMIENTO]],TODAY(),"y") &amp; " años"</f>
        <v>21 años</v>
      </c>
      <c r="G371" s="17">
        <v>5555555</v>
      </c>
      <c r="H371" s="3" t="s">
        <v>46</v>
      </c>
      <c r="I371" s="6" t="s">
        <v>60</v>
      </c>
      <c r="J371" t="s">
        <v>26</v>
      </c>
    </row>
    <row r="372" spans="1:10" x14ac:dyDescent="0.25">
      <c r="A372" t="s">
        <v>949</v>
      </c>
      <c r="B372" t="s">
        <v>423</v>
      </c>
      <c r="C372" t="s">
        <v>116</v>
      </c>
      <c r="D372" t="s">
        <v>501</v>
      </c>
      <c r="E372" s="21">
        <v>36984</v>
      </c>
      <c r="F372" s="1" t="str">
        <f ca="1">DATEDIF(TablaDatosAlumno[[#This Row],[FECHA DE NACIMIENTO]],TODAY(),"y") &amp; " años"</f>
        <v>22 años</v>
      </c>
      <c r="G372" s="17">
        <v>5555555</v>
      </c>
      <c r="H372" s="3" t="s">
        <v>46</v>
      </c>
      <c r="I372" s="6" t="s">
        <v>249</v>
      </c>
      <c r="J372" t="s">
        <v>26</v>
      </c>
    </row>
    <row r="373" spans="1:10" x14ac:dyDescent="0.25">
      <c r="A373" t="s">
        <v>952</v>
      </c>
      <c r="B373" s="2" t="s">
        <v>421</v>
      </c>
      <c r="C373" s="2" t="s">
        <v>116</v>
      </c>
      <c r="D373" s="2" t="s">
        <v>498</v>
      </c>
      <c r="E373" s="21">
        <v>36620</v>
      </c>
      <c r="F373" s="13" t="str">
        <f ca="1">DATEDIF(TablaDatosAlumno[[#This Row],[FECHA DE NACIMIENTO]],TODAY(),"y") &amp; " años"</f>
        <v>23 años</v>
      </c>
      <c r="G373" s="17">
        <v>5555555</v>
      </c>
      <c r="H373" s="3" t="s">
        <v>46</v>
      </c>
      <c r="I373" s="6" t="s">
        <v>21</v>
      </c>
      <c r="J373" t="s">
        <v>26</v>
      </c>
    </row>
    <row r="374" spans="1:10" x14ac:dyDescent="0.25">
      <c r="A374" t="s">
        <v>956</v>
      </c>
      <c r="B374" t="s">
        <v>1186</v>
      </c>
      <c r="C374" t="s">
        <v>116</v>
      </c>
      <c r="D374" t="s">
        <v>495</v>
      </c>
      <c r="E374" s="21">
        <v>36256</v>
      </c>
      <c r="F374" s="1" t="str">
        <f ca="1">DATEDIF(TablaDatosAlumno[[#This Row],[FECHA DE NACIMIENTO]],TODAY(),"y") &amp; " años"</f>
        <v>24 años</v>
      </c>
      <c r="G374" s="17">
        <v>5555555</v>
      </c>
      <c r="H374" s="3" t="s">
        <v>46</v>
      </c>
      <c r="I374" s="6" t="s">
        <v>51</v>
      </c>
      <c r="J374" t="s">
        <v>26</v>
      </c>
    </row>
    <row r="375" spans="1:10" x14ac:dyDescent="0.25">
      <c r="A375" t="s">
        <v>958</v>
      </c>
      <c r="B375" t="s">
        <v>328</v>
      </c>
      <c r="C375" t="s">
        <v>84</v>
      </c>
      <c r="D375" t="s">
        <v>492</v>
      </c>
      <c r="E375" s="21">
        <v>35892</v>
      </c>
      <c r="F375" s="20" t="str">
        <f ca="1">DATEDIF(TablaDatosAlumno[[#This Row],[FECHA DE NACIMIENTO]],TODAY(),"y") &amp; " años"</f>
        <v>25 años</v>
      </c>
      <c r="G375" s="17">
        <v>5555555</v>
      </c>
      <c r="H375" s="3" t="s">
        <v>46</v>
      </c>
      <c r="I375" s="6" t="s">
        <v>21</v>
      </c>
      <c r="J375" t="s">
        <v>26</v>
      </c>
    </row>
    <row r="376" spans="1:10" x14ac:dyDescent="0.25">
      <c r="A376" t="s">
        <v>960</v>
      </c>
      <c r="B376" t="s">
        <v>328</v>
      </c>
      <c r="C376" t="s">
        <v>555</v>
      </c>
      <c r="D376" t="s">
        <v>490</v>
      </c>
      <c r="E376" s="21">
        <v>40624</v>
      </c>
      <c r="F376" s="1" t="str">
        <f ca="1">DATEDIF(TablaDatosAlumno[[#This Row],[FECHA DE NACIMIENTO]],TODAY(),"y") &amp; " años"</f>
        <v>12 años</v>
      </c>
      <c r="G376" s="17">
        <v>5555555</v>
      </c>
      <c r="H376" s="3" t="s">
        <v>46</v>
      </c>
      <c r="I376" s="6" t="s">
        <v>51</v>
      </c>
      <c r="J376" t="s">
        <v>26</v>
      </c>
    </row>
    <row r="377" spans="1:10" x14ac:dyDescent="0.25">
      <c r="A377" t="s">
        <v>963</v>
      </c>
      <c r="B377" t="s">
        <v>328</v>
      </c>
      <c r="C377" t="s">
        <v>555</v>
      </c>
      <c r="D377" t="s">
        <v>486</v>
      </c>
      <c r="E377" s="21">
        <v>40260</v>
      </c>
      <c r="F377" s="1" t="str">
        <f ca="1">DATEDIF(TablaDatosAlumno[[#This Row],[FECHA DE NACIMIENTO]],TODAY(),"y") &amp; " años"</f>
        <v>13 años</v>
      </c>
      <c r="G377" s="17">
        <v>5555555</v>
      </c>
      <c r="H377" s="3" t="s">
        <v>46</v>
      </c>
      <c r="I377" s="6" t="s">
        <v>21</v>
      </c>
      <c r="J377" t="s">
        <v>26</v>
      </c>
    </row>
    <row r="378" spans="1:10" x14ac:dyDescent="0.25">
      <c r="A378" t="s">
        <v>966</v>
      </c>
      <c r="B378" t="s">
        <v>328</v>
      </c>
      <c r="C378" t="s">
        <v>833</v>
      </c>
      <c r="D378" t="s">
        <v>486</v>
      </c>
      <c r="E378" s="21">
        <v>39896</v>
      </c>
      <c r="F378" s="1" t="str">
        <f ca="1">DATEDIF(TablaDatosAlumno[[#This Row],[FECHA DE NACIMIENTO]],TODAY(),"y") &amp; " años"</f>
        <v>14 años</v>
      </c>
      <c r="G378" s="17">
        <v>5555555</v>
      </c>
      <c r="H378" s="3" t="s">
        <v>46</v>
      </c>
      <c r="I378" s="6" t="s">
        <v>21</v>
      </c>
      <c r="J378" t="s">
        <v>26</v>
      </c>
    </row>
    <row r="379" spans="1:10" x14ac:dyDescent="0.25">
      <c r="A379" t="s">
        <v>968</v>
      </c>
      <c r="B379" t="s">
        <v>447</v>
      </c>
      <c r="C379" t="s">
        <v>833</v>
      </c>
      <c r="D379" t="s">
        <v>486</v>
      </c>
      <c r="E379" s="21">
        <v>39532</v>
      </c>
      <c r="F379" s="1" t="str">
        <f ca="1">DATEDIF(TablaDatosAlumno[[#This Row],[FECHA DE NACIMIENTO]],TODAY(),"y") &amp; " años"</f>
        <v>15 años</v>
      </c>
      <c r="G379" s="17">
        <v>5555555</v>
      </c>
      <c r="H379" s="3" t="s">
        <v>46</v>
      </c>
      <c r="I379" s="6" t="s">
        <v>51</v>
      </c>
      <c r="J379" t="s">
        <v>26</v>
      </c>
    </row>
    <row r="380" spans="1:10" x14ac:dyDescent="0.25">
      <c r="A380" t="s">
        <v>969</v>
      </c>
      <c r="B380" t="s">
        <v>447</v>
      </c>
      <c r="C380" t="s">
        <v>802</v>
      </c>
      <c r="D380" t="s">
        <v>486</v>
      </c>
      <c r="E380" s="21">
        <v>39168</v>
      </c>
      <c r="F380" s="1" t="str">
        <f ca="1">DATEDIF(TablaDatosAlumno[[#This Row],[FECHA DE NACIMIENTO]],TODAY(),"y") &amp; " años"</f>
        <v>16 años</v>
      </c>
      <c r="G380" s="17">
        <v>5555555</v>
      </c>
      <c r="H380" s="3" t="s">
        <v>46</v>
      </c>
      <c r="I380" s="6" t="s">
        <v>21</v>
      </c>
      <c r="J380" t="s">
        <v>26</v>
      </c>
    </row>
    <row r="381" spans="1:10" x14ac:dyDescent="0.25">
      <c r="A381" t="s">
        <v>973</v>
      </c>
      <c r="B381" t="s">
        <v>871</v>
      </c>
      <c r="C381" t="s">
        <v>719</v>
      </c>
      <c r="D381" t="s">
        <v>486</v>
      </c>
      <c r="E381" s="21">
        <v>38804</v>
      </c>
      <c r="F381" s="1" t="str">
        <f ca="1">DATEDIF(TablaDatosAlumno[[#This Row],[FECHA DE NACIMIENTO]],TODAY(),"y") &amp; " años"</f>
        <v>17 años</v>
      </c>
      <c r="G381" s="17">
        <v>5555555</v>
      </c>
      <c r="H381" s="3" t="s">
        <v>46</v>
      </c>
      <c r="I381" s="6" t="s">
        <v>21</v>
      </c>
      <c r="J381" t="s">
        <v>26</v>
      </c>
    </row>
    <row r="382" spans="1:10" x14ac:dyDescent="0.25">
      <c r="A382" t="s">
        <v>975</v>
      </c>
      <c r="B382" t="s">
        <v>871</v>
      </c>
      <c r="C382" t="s">
        <v>719</v>
      </c>
      <c r="D382" t="s">
        <v>483</v>
      </c>
      <c r="E382" s="21">
        <v>38440</v>
      </c>
      <c r="F382" s="1" t="str">
        <f ca="1">DATEDIF(TablaDatosAlumno[[#This Row],[FECHA DE NACIMIENTO]],TODAY(),"y") &amp; " años"</f>
        <v>18 años</v>
      </c>
      <c r="G382" s="17">
        <v>5555555</v>
      </c>
      <c r="H382" s="3" t="s">
        <v>46</v>
      </c>
      <c r="I382" s="6" t="s">
        <v>51</v>
      </c>
      <c r="J382" t="s">
        <v>26</v>
      </c>
    </row>
    <row r="383" spans="1:10" x14ac:dyDescent="0.25">
      <c r="A383" t="s">
        <v>977</v>
      </c>
      <c r="B383" t="s">
        <v>425</v>
      </c>
      <c r="C383" t="s">
        <v>719</v>
      </c>
      <c r="D383" t="s">
        <v>480</v>
      </c>
      <c r="E383" s="21">
        <v>38076</v>
      </c>
      <c r="F383" s="1" t="str">
        <f ca="1">DATEDIF(TablaDatosAlumno[[#This Row],[FECHA DE NACIMIENTO]],TODAY(),"y") &amp; " años"</f>
        <v>19 años</v>
      </c>
      <c r="G383" s="17">
        <v>5555555</v>
      </c>
      <c r="H383" s="3" t="s">
        <v>46</v>
      </c>
      <c r="I383" s="6" t="s">
        <v>51</v>
      </c>
      <c r="J383" t="s">
        <v>26</v>
      </c>
    </row>
    <row r="384" spans="1:10" x14ac:dyDescent="0.25">
      <c r="A384" t="s">
        <v>980</v>
      </c>
      <c r="B384" t="s">
        <v>1241</v>
      </c>
      <c r="C384" t="s">
        <v>24</v>
      </c>
      <c r="D384" t="s">
        <v>477</v>
      </c>
      <c r="E384" s="21">
        <v>37712</v>
      </c>
      <c r="F384" s="1" t="str">
        <f ca="1">DATEDIF(TablaDatosAlumno[[#This Row],[FECHA DE NACIMIENTO]],TODAY(),"y") &amp; " años"</f>
        <v>20 años</v>
      </c>
      <c r="G384" s="17">
        <v>5555555</v>
      </c>
      <c r="H384" s="3" t="s">
        <v>46</v>
      </c>
      <c r="I384" s="6" t="s">
        <v>21</v>
      </c>
      <c r="J384" t="s">
        <v>26</v>
      </c>
    </row>
    <row r="385" spans="1:10" x14ac:dyDescent="0.25">
      <c r="A385" t="s">
        <v>984</v>
      </c>
      <c r="B385" t="s">
        <v>1173</v>
      </c>
      <c r="C385" t="s">
        <v>24</v>
      </c>
      <c r="D385" t="s">
        <v>466</v>
      </c>
      <c r="E385" s="21">
        <v>37348</v>
      </c>
      <c r="F385" s="1" t="str">
        <f ca="1">DATEDIF(TablaDatosAlumno[[#This Row],[FECHA DE NACIMIENTO]],TODAY(),"y") &amp; " años"</f>
        <v>21 años</v>
      </c>
      <c r="G385" s="17">
        <v>5555555</v>
      </c>
      <c r="H385" s="3" t="s">
        <v>46</v>
      </c>
      <c r="I385" s="6" t="s">
        <v>51</v>
      </c>
      <c r="J385" t="s">
        <v>26</v>
      </c>
    </row>
    <row r="386" spans="1:10" x14ac:dyDescent="0.25">
      <c r="A386" t="s">
        <v>986</v>
      </c>
      <c r="B386" t="s">
        <v>1173</v>
      </c>
      <c r="C386" t="s">
        <v>24</v>
      </c>
      <c r="D386" t="s">
        <v>466</v>
      </c>
      <c r="E386" s="21">
        <v>36984</v>
      </c>
      <c r="F386" s="1" t="str">
        <f ca="1">DATEDIF(TablaDatosAlumno[[#This Row],[FECHA DE NACIMIENTO]],TODAY(),"y") &amp; " años"</f>
        <v>22 años</v>
      </c>
      <c r="G386" s="17">
        <v>5555555</v>
      </c>
      <c r="H386" s="3" t="s">
        <v>46</v>
      </c>
      <c r="I386" s="6" t="s">
        <v>51</v>
      </c>
      <c r="J386" t="s">
        <v>26</v>
      </c>
    </row>
    <row r="387" spans="1:10" x14ac:dyDescent="0.25">
      <c r="A387" t="s">
        <v>990</v>
      </c>
      <c r="B387" t="s">
        <v>710</v>
      </c>
      <c r="C387" t="s">
        <v>24</v>
      </c>
      <c r="D387" t="s">
        <v>466</v>
      </c>
      <c r="E387" s="21">
        <v>36620</v>
      </c>
      <c r="F387" s="1" t="str">
        <f ca="1">DATEDIF(TablaDatosAlumno[[#This Row],[FECHA DE NACIMIENTO]],TODAY(),"y") &amp; " años"</f>
        <v>23 años</v>
      </c>
      <c r="G387" s="17">
        <v>5555555</v>
      </c>
      <c r="H387" s="3" t="s">
        <v>46</v>
      </c>
      <c r="I387" s="6" t="s">
        <v>51</v>
      </c>
      <c r="J387" t="s">
        <v>26</v>
      </c>
    </row>
    <row r="388" spans="1:10" x14ac:dyDescent="0.25">
      <c r="A388" t="s">
        <v>994</v>
      </c>
      <c r="B388" t="s">
        <v>219</v>
      </c>
      <c r="C388" t="s">
        <v>24</v>
      </c>
      <c r="D388" t="s">
        <v>466</v>
      </c>
      <c r="E388" s="21">
        <v>36256</v>
      </c>
      <c r="F388" s="1" t="str">
        <f ca="1">DATEDIF(TablaDatosAlumno[[#This Row],[FECHA DE NACIMIENTO]],TODAY(),"y") &amp; " años"</f>
        <v>24 años</v>
      </c>
      <c r="G388" s="17">
        <v>5555555</v>
      </c>
      <c r="H388" s="3" t="s">
        <v>46</v>
      </c>
      <c r="I388" s="6" t="s">
        <v>51</v>
      </c>
      <c r="J388" t="s">
        <v>26</v>
      </c>
    </row>
    <row r="389" spans="1:10" x14ac:dyDescent="0.25">
      <c r="A389" t="s">
        <v>997</v>
      </c>
      <c r="B389" t="s">
        <v>219</v>
      </c>
      <c r="C389" t="s">
        <v>24</v>
      </c>
      <c r="D389" t="s">
        <v>12820</v>
      </c>
      <c r="E389" s="21">
        <v>35892</v>
      </c>
      <c r="F389" s="1" t="str">
        <f ca="1">DATEDIF(TablaDatosAlumno[[#This Row],[FECHA DE NACIMIENTO]],TODAY(),"y") &amp; " años"</f>
        <v>25 años</v>
      </c>
      <c r="G389" s="17">
        <v>5555555</v>
      </c>
      <c r="H389" s="3" t="s">
        <v>46</v>
      </c>
      <c r="I389" s="6" t="s">
        <v>51</v>
      </c>
      <c r="J389" t="s">
        <v>26</v>
      </c>
    </row>
    <row r="390" spans="1:10" x14ac:dyDescent="0.25">
      <c r="A390" t="s">
        <v>998</v>
      </c>
      <c r="B390" t="s">
        <v>773</v>
      </c>
      <c r="C390" t="s">
        <v>24</v>
      </c>
      <c r="D390" t="s">
        <v>1386</v>
      </c>
      <c r="E390" s="21">
        <v>40624</v>
      </c>
      <c r="F390" s="1" t="str">
        <f ca="1">DATEDIF(TablaDatosAlumno[[#This Row],[FECHA DE NACIMIENTO]],TODAY(),"y") &amp; " años"</f>
        <v>12 años</v>
      </c>
      <c r="G390" s="17">
        <v>5555555</v>
      </c>
      <c r="H390" s="3" t="s">
        <v>46</v>
      </c>
      <c r="I390" s="6" t="s">
        <v>51</v>
      </c>
      <c r="J390" t="s">
        <v>26</v>
      </c>
    </row>
    <row r="391" spans="1:10" x14ac:dyDescent="0.25">
      <c r="A391" t="s">
        <v>1000</v>
      </c>
      <c r="B391" t="s">
        <v>1043</v>
      </c>
      <c r="C391" t="s">
        <v>24</v>
      </c>
      <c r="D391" t="s">
        <v>463</v>
      </c>
      <c r="E391" s="21">
        <v>40260</v>
      </c>
      <c r="F391" s="1" t="str">
        <f ca="1">DATEDIF(TablaDatosAlumno[[#This Row],[FECHA DE NACIMIENTO]],TODAY(),"y") &amp; " años"</f>
        <v>13 años</v>
      </c>
      <c r="G391" s="17">
        <v>5555555</v>
      </c>
      <c r="H391" s="3" t="s">
        <v>46</v>
      </c>
      <c r="I391" s="6" t="s">
        <v>51</v>
      </c>
      <c r="J391" t="s">
        <v>26</v>
      </c>
    </row>
    <row r="392" spans="1:10" x14ac:dyDescent="0.25">
      <c r="A392" t="s">
        <v>1002</v>
      </c>
      <c r="B392" t="s">
        <v>915</v>
      </c>
      <c r="C392" t="s">
        <v>24</v>
      </c>
      <c r="D392" t="s">
        <v>460</v>
      </c>
      <c r="E392" s="21">
        <v>39896</v>
      </c>
      <c r="F392" s="1" t="str">
        <f ca="1">DATEDIF(TablaDatosAlumno[[#This Row],[FECHA DE NACIMIENTO]],TODAY(),"y") &amp; " años"</f>
        <v>14 años</v>
      </c>
      <c r="G392" s="17">
        <v>5555555</v>
      </c>
      <c r="H392" s="3" t="s">
        <v>46</v>
      </c>
      <c r="I392" s="6" t="s">
        <v>21</v>
      </c>
      <c r="J392" t="s">
        <v>26</v>
      </c>
    </row>
    <row r="393" spans="1:10" x14ac:dyDescent="0.25">
      <c r="A393" t="s">
        <v>1003</v>
      </c>
      <c r="B393" s="2" t="s">
        <v>270</v>
      </c>
      <c r="C393" s="2" t="s">
        <v>24</v>
      </c>
      <c r="D393" s="2" t="s">
        <v>457</v>
      </c>
      <c r="E393" s="21">
        <v>39532</v>
      </c>
      <c r="F393" s="13" t="str">
        <f ca="1">DATEDIF(TablaDatosAlumno[[#This Row],[FECHA DE NACIMIENTO]],TODAY(),"y") &amp; " años"</f>
        <v>15 años</v>
      </c>
      <c r="G393" s="17">
        <v>5555555</v>
      </c>
      <c r="H393" s="3" t="s">
        <v>46</v>
      </c>
      <c r="I393" s="6" t="s">
        <v>21</v>
      </c>
      <c r="J393" t="s">
        <v>26</v>
      </c>
    </row>
    <row r="394" spans="1:10" x14ac:dyDescent="0.25">
      <c r="A394" t="s">
        <v>1006</v>
      </c>
      <c r="B394" t="s">
        <v>270</v>
      </c>
      <c r="C394" t="s">
        <v>24</v>
      </c>
      <c r="D394" t="s">
        <v>454</v>
      </c>
      <c r="E394" s="21">
        <v>39168</v>
      </c>
      <c r="F394" s="1" t="str">
        <f ca="1">DATEDIF(TablaDatosAlumno[[#This Row],[FECHA DE NACIMIENTO]],TODAY(),"y") &amp; " años"</f>
        <v>16 años</v>
      </c>
      <c r="G394" s="17">
        <v>5555555</v>
      </c>
      <c r="H394" s="3" t="s">
        <v>46</v>
      </c>
      <c r="I394" s="6" t="s">
        <v>51</v>
      </c>
      <c r="J394" t="s">
        <v>26</v>
      </c>
    </row>
    <row r="395" spans="1:10" x14ac:dyDescent="0.25">
      <c r="A395" t="s">
        <v>12809</v>
      </c>
      <c r="B395" t="s">
        <v>152</v>
      </c>
      <c r="C395" t="s">
        <v>167</v>
      </c>
      <c r="D395" t="s">
        <v>450</v>
      </c>
      <c r="E395" s="21">
        <v>38804</v>
      </c>
      <c r="F395" s="20" t="str">
        <f ca="1">DATEDIF(TablaDatosAlumno[[#This Row],[FECHA DE NACIMIENTO]],TODAY(),"y") &amp; " años"</f>
        <v>17 años</v>
      </c>
      <c r="G395" s="17">
        <v>5555555</v>
      </c>
      <c r="H395" s="3" t="s">
        <v>46</v>
      </c>
      <c r="I395" s="6" t="s">
        <v>60</v>
      </c>
      <c r="J395" t="s">
        <v>26</v>
      </c>
    </row>
    <row r="396" spans="1:10" x14ac:dyDescent="0.25">
      <c r="A396" t="s">
        <v>1009</v>
      </c>
      <c r="B396" t="s">
        <v>152</v>
      </c>
      <c r="C396" t="s">
        <v>167</v>
      </c>
      <c r="D396" t="s">
        <v>448</v>
      </c>
      <c r="E396" s="21">
        <v>38440</v>
      </c>
      <c r="F396" s="1" t="str">
        <f ca="1">DATEDIF(TablaDatosAlumno[[#This Row],[FECHA DE NACIMIENTO]],TODAY(),"y") &amp; " años"</f>
        <v>18 años</v>
      </c>
      <c r="G396" s="17">
        <v>5555555</v>
      </c>
      <c r="H396" s="3" t="s">
        <v>46</v>
      </c>
      <c r="I396" s="6" t="s">
        <v>51</v>
      </c>
      <c r="J396" t="s">
        <v>26</v>
      </c>
    </row>
    <row r="397" spans="1:10" x14ac:dyDescent="0.25">
      <c r="A397" t="s">
        <v>12742</v>
      </c>
      <c r="B397" t="s">
        <v>152</v>
      </c>
      <c r="C397" t="s">
        <v>167</v>
      </c>
      <c r="D397" t="s">
        <v>445</v>
      </c>
      <c r="E397" s="21">
        <v>38076</v>
      </c>
      <c r="F397" s="20" t="str">
        <f ca="1">DATEDIF(TablaDatosAlumno[[#This Row],[FECHA DE NACIMIENTO]],TODAY(),"y") &amp; " años"</f>
        <v>19 años</v>
      </c>
      <c r="G397" s="17">
        <v>5555555</v>
      </c>
      <c r="H397" s="3" t="s">
        <v>46</v>
      </c>
      <c r="I397" s="6" t="s">
        <v>21</v>
      </c>
      <c r="J397" t="s">
        <v>26</v>
      </c>
    </row>
    <row r="398" spans="1:10" x14ac:dyDescent="0.25">
      <c r="A398" t="s">
        <v>1012</v>
      </c>
      <c r="B398" t="s">
        <v>152</v>
      </c>
      <c r="C398" t="s">
        <v>167</v>
      </c>
      <c r="D398" t="s">
        <v>12766</v>
      </c>
      <c r="E398" s="21">
        <v>37712</v>
      </c>
      <c r="F398" s="1" t="str">
        <f ca="1">DATEDIF(TablaDatosAlumno[[#This Row],[FECHA DE NACIMIENTO]],TODAY(),"y") &amp; " años"</f>
        <v>20 años</v>
      </c>
      <c r="G398" s="17">
        <v>5555555</v>
      </c>
      <c r="H398" s="3" t="s">
        <v>46</v>
      </c>
      <c r="I398" s="6" t="s">
        <v>21</v>
      </c>
      <c r="J398" t="s">
        <v>26</v>
      </c>
    </row>
    <row r="399" spans="1:10" x14ac:dyDescent="0.25">
      <c r="A399" t="s">
        <v>1014</v>
      </c>
      <c r="B399" t="s">
        <v>152</v>
      </c>
      <c r="C399" t="s">
        <v>1084</v>
      </c>
      <c r="D399" t="s">
        <v>12828</v>
      </c>
      <c r="E399" s="21">
        <v>37348</v>
      </c>
      <c r="F399" s="1" t="str">
        <f ca="1">DATEDIF(TablaDatosAlumno[[#This Row],[FECHA DE NACIMIENTO]],TODAY(),"y") &amp; " años"</f>
        <v>21 años</v>
      </c>
      <c r="G399" s="17">
        <v>5555555</v>
      </c>
      <c r="H399" s="3" t="s">
        <v>46</v>
      </c>
      <c r="I399" s="6" t="s">
        <v>21</v>
      </c>
      <c r="J399" t="s">
        <v>26</v>
      </c>
    </row>
    <row r="400" spans="1:10" x14ac:dyDescent="0.25">
      <c r="A400" t="s">
        <v>1016</v>
      </c>
      <c r="B400" t="s">
        <v>12823</v>
      </c>
      <c r="C400" t="s">
        <v>928</v>
      </c>
      <c r="D400" t="s">
        <v>442</v>
      </c>
      <c r="E400" s="21">
        <v>36984</v>
      </c>
      <c r="F400" s="1" t="str">
        <f ca="1">DATEDIF(TablaDatosAlumno[[#This Row],[FECHA DE NACIMIENTO]],TODAY(),"y") &amp; " años"</f>
        <v>22 años</v>
      </c>
      <c r="G400" s="17">
        <v>5555555</v>
      </c>
      <c r="H400" s="3" t="s">
        <v>46</v>
      </c>
      <c r="I400" s="6" t="s">
        <v>21</v>
      </c>
      <c r="J400" t="s">
        <v>26</v>
      </c>
    </row>
    <row r="401" spans="1:10" x14ac:dyDescent="0.25">
      <c r="A401" t="s">
        <v>1019</v>
      </c>
      <c r="B401" t="s">
        <v>100</v>
      </c>
      <c r="C401" t="s">
        <v>435</v>
      </c>
      <c r="D401" t="s">
        <v>439</v>
      </c>
      <c r="E401" s="21">
        <v>36620</v>
      </c>
      <c r="F401" s="1" t="str">
        <f ca="1">DATEDIF(TablaDatosAlumno[[#This Row],[FECHA DE NACIMIENTO]],TODAY(),"y") &amp; " años"</f>
        <v>23 años</v>
      </c>
      <c r="G401" s="17">
        <v>5555555</v>
      </c>
      <c r="H401" s="3" t="s">
        <v>46</v>
      </c>
      <c r="I401" s="6" t="s">
        <v>21</v>
      </c>
      <c r="J401" t="s">
        <v>26</v>
      </c>
    </row>
    <row r="402" spans="1:10" x14ac:dyDescent="0.25">
      <c r="A402" t="s">
        <v>1020</v>
      </c>
      <c r="B402" t="s">
        <v>100</v>
      </c>
      <c r="C402" t="s">
        <v>435</v>
      </c>
      <c r="D402" t="s">
        <v>436</v>
      </c>
      <c r="E402" s="21">
        <v>36256</v>
      </c>
      <c r="F402" s="1" t="str">
        <f ca="1">DATEDIF(TablaDatosAlumno[[#This Row],[FECHA DE NACIMIENTO]],TODAY(),"y") &amp; " años"</f>
        <v>24 años</v>
      </c>
      <c r="G402" s="17">
        <v>5555555</v>
      </c>
      <c r="H402" s="3" t="s">
        <v>46</v>
      </c>
      <c r="I402" s="6" t="s">
        <v>51</v>
      </c>
      <c r="J402" t="s">
        <v>26</v>
      </c>
    </row>
    <row r="403" spans="1:10" x14ac:dyDescent="0.25">
      <c r="A403" t="s">
        <v>12696</v>
      </c>
      <c r="B403" t="s">
        <v>631</v>
      </c>
      <c r="C403" t="s">
        <v>435</v>
      </c>
      <c r="D403" t="s">
        <v>433</v>
      </c>
      <c r="E403" s="21">
        <v>35892</v>
      </c>
      <c r="F403" s="20" t="str">
        <f ca="1">DATEDIF(TablaDatosAlumno[[#This Row],[FECHA DE NACIMIENTO]],TODAY(),"y") &amp; " años"</f>
        <v>25 años</v>
      </c>
      <c r="G403" s="17">
        <v>5555555</v>
      </c>
      <c r="H403" s="3" t="s">
        <v>46</v>
      </c>
      <c r="I403" s="6" t="s">
        <v>458</v>
      </c>
      <c r="J403" t="s">
        <v>26</v>
      </c>
    </row>
    <row r="404" spans="1:10" x14ac:dyDescent="0.25">
      <c r="A404" t="s">
        <v>1024</v>
      </c>
      <c r="B404" t="s">
        <v>631</v>
      </c>
      <c r="C404" t="s">
        <v>15</v>
      </c>
      <c r="D404" t="s">
        <v>431</v>
      </c>
      <c r="E404" s="21">
        <v>40624</v>
      </c>
      <c r="F404" s="1" t="str">
        <f ca="1">DATEDIF(TablaDatosAlumno[[#This Row],[FECHA DE NACIMIENTO]],TODAY(),"y") &amp; " años"</f>
        <v>12 años</v>
      </c>
      <c r="G404" s="17">
        <v>5555555</v>
      </c>
      <c r="H404" s="3" t="s">
        <v>46</v>
      </c>
      <c r="I404" s="6" t="s">
        <v>78</v>
      </c>
      <c r="J404" t="s">
        <v>26</v>
      </c>
    </row>
    <row r="405" spans="1:10" x14ac:dyDescent="0.25">
      <c r="A405" t="s">
        <v>1027</v>
      </c>
      <c r="B405" t="s">
        <v>1017</v>
      </c>
      <c r="C405" t="s">
        <v>15</v>
      </c>
      <c r="D405" t="s">
        <v>429</v>
      </c>
      <c r="E405" s="21">
        <v>40260</v>
      </c>
      <c r="F405" s="1" t="str">
        <f ca="1">DATEDIF(TablaDatosAlumno[[#This Row],[FECHA DE NACIMIENTO]],TODAY(),"y") &amp; " años"</f>
        <v>13 años</v>
      </c>
      <c r="G405" s="17">
        <v>5555555</v>
      </c>
      <c r="H405" s="3" t="s">
        <v>46</v>
      </c>
      <c r="I405" s="6" t="s">
        <v>51</v>
      </c>
      <c r="J405" t="s">
        <v>26</v>
      </c>
    </row>
    <row r="406" spans="1:10" x14ac:dyDescent="0.25">
      <c r="A406" t="s">
        <v>1030</v>
      </c>
      <c r="B406" t="s">
        <v>720</v>
      </c>
      <c r="C406" t="s">
        <v>15</v>
      </c>
      <c r="D406" t="s">
        <v>12754</v>
      </c>
      <c r="E406" s="21">
        <v>39896</v>
      </c>
      <c r="F406" s="1" t="str">
        <f ca="1">DATEDIF(TablaDatosAlumno[[#This Row],[FECHA DE NACIMIENTO]],TODAY(),"y") &amp; " años"</f>
        <v>14 años</v>
      </c>
      <c r="G406" s="17">
        <v>5555555</v>
      </c>
      <c r="H406" s="3" t="s">
        <v>46</v>
      </c>
      <c r="I406" s="6" t="s">
        <v>21</v>
      </c>
      <c r="J406" t="s">
        <v>26</v>
      </c>
    </row>
    <row r="407" spans="1:10" x14ac:dyDescent="0.25">
      <c r="A407" t="s">
        <v>1032</v>
      </c>
      <c r="B407" t="s">
        <v>936</v>
      </c>
      <c r="C407" t="s">
        <v>15</v>
      </c>
      <c r="D407" t="s">
        <v>416</v>
      </c>
      <c r="E407" s="21">
        <v>39532</v>
      </c>
      <c r="F407" s="1" t="str">
        <f ca="1">DATEDIF(TablaDatosAlumno[[#This Row],[FECHA DE NACIMIENTO]],TODAY(),"y") &amp; " años"</f>
        <v>15 años</v>
      </c>
      <c r="G407" s="17">
        <v>5555555</v>
      </c>
      <c r="H407" s="3" t="s">
        <v>46</v>
      </c>
      <c r="I407" s="6" t="s">
        <v>21</v>
      </c>
      <c r="J407" t="s">
        <v>26</v>
      </c>
    </row>
    <row r="408" spans="1:10" x14ac:dyDescent="0.25">
      <c r="A408" t="s">
        <v>1034</v>
      </c>
      <c r="B408" t="s">
        <v>138</v>
      </c>
      <c r="C408" t="s">
        <v>15</v>
      </c>
      <c r="D408" t="s">
        <v>416</v>
      </c>
      <c r="E408" s="21">
        <v>39168</v>
      </c>
      <c r="F408" s="1" t="str">
        <f ca="1">DATEDIF(TablaDatosAlumno[[#This Row],[FECHA DE NACIMIENTO]],TODAY(),"y") &amp; " años"</f>
        <v>16 años</v>
      </c>
      <c r="G408" s="17">
        <v>5555555</v>
      </c>
      <c r="H408" s="3" t="s">
        <v>46</v>
      </c>
      <c r="I408" s="6" t="s">
        <v>226</v>
      </c>
      <c r="J408" t="s">
        <v>26</v>
      </c>
    </row>
    <row r="409" spans="1:10" x14ac:dyDescent="0.25">
      <c r="A409" t="s">
        <v>1037</v>
      </c>
      <c r="B409" t="s">
        <v>138</v>
      </c>
      <c r="C409" t="s">
        <v>15</v>
      </c>
      <c r="D409" t="s">
        <v>416</v>
      </c>
      <c r="E409" s="21">
        <v>38804</v>
      </c>
      <c r="F409" s="1" t="str">
        <f ca="1">DATEDIF(TablaDatosAlumno[[#This Row],[FECHA DE NACIMIENTO]],TODAY(),"y") &amp; " años"</f>
        <v>17 años</v>
      </c>
      <c r="G409" s="17">
        <v>5555555</v>
      </c>
      <c r="H409" s="3" t="s">
        <v>46</v>
      </c>
      <c r="I409" s="6" t="s">
        <v>21</v>
      </c>
      <c r="J409" t="s">
        <v>26</v>
      </c>
    </row>
    <row r="410" spans="1:10" x14ac:dyDescent="0.25">
      <c r="A410" t="s">
        <v>1039</v>
      </c>
      <c r="B410" t="s">
        <v>138</v>
      </c>
      <c r="C410" t="s">
        <v>15</v>
      </c>
      <c r="D410" t="s">
        <v>416</v>
      </c>
      <c r="E410" s="21">
        <v>38440</v>
      </c>
      <c r="F410" s="1" t="str">
        <f ca="1">DATEDIF(TablaDatosAlumno[[#This Row],[FECHA DE NACIMIENTO]],TODAY(),"y") &amp; " años"</f>
        <v>18 años</v>
      </c>
      <c r="G410" s="17">
        <v>5555555</v>
      </c>
      <c r="H410" s="3" t="s">
        <v>46</v>
      </c>
      <c r="I410" s="6" t="s">
        <v>21</v>
      </c>
      <c r="J410" t="s">
        <v>26</v>
      </c>
    </row>
    <row r="411" spans="1:10" x14ac:dyDescent="0.25">
      <c r="A411" t="s">
        <v>1042</v>
      </c>
      <c r="B411" t="s">
        <v>138</v>
      </c>
      <c r="C411" t="s">
        <v>15</v>
      </c>
      <c r="D411" t="s">
        <v>416</v>
      </c>
      <c r="E411" s="21">
        <v>38076</v>
      </c>
      <c r="F411" s="1" t="str">
        <f ca="1">DATEDIF(TablaDatosAlumno[[#This Row],[FECHA DE NACIMIENTO]],TODAY(),"y") &amp; " años"</f>
        <v>19 años</v>
      </c>
      <c r="G411" s="17">
        <v>5555555</v>
      </c>
      <c r="H411" s="3" t="s">
        <v>46</v>
      </c>
      <c r="I411" s="6" t="s">
        <v>21</v>
      </c>
      <c r="J411" t="s">
        <v>26</v>
      </c>
    </row>
    <row r="412" spans="1:10" x14ac:dyDescent="0.25">
      <c r="A412" t="s">
        <v>12762</v>
      </c>
      <c r="B412" t="s">
        <v>138</v>
      </c>
      <c r="C412" t="s">
        <v>15</v>
      </c>
      <c r="D412" t="s">
        <v>416</v>
      </c>
      <c r="E412" s="21">
        <v>37712</v>
      </c>
      <c r="F412" s="20" t="str">
        <f ca="1">DATEDIF(TablaDatosAlumno[[#This Row],[FECHA DE NACIMIENTO]],TODAY(),"y") &amp; " años"</f>
        <v>20 años</v>
      </c>
      <c r="G412" s="17">
        <v>5555555</v>
      </c>
      <c r="H412" s="3" t="s">
        <v>46</v>
      </c>
      <c r="I412" s="6" t="s">
        <v>60</v>
      </c>
      <c r="J412" t="s">
        <v>26</v>
      </c>
    </row>
    <row r="413" spans="1:10" x14ac:dyDescent="0.25">
      <c r="A413" t="s">
        <v>1044</v>
      </c>
      <c r="B413" t="s">
        <v>138</v>
      </c>
      <c r="C413" t="s">
        <v>15</v>
      </c>
      <c r="D413" t="s">
        <v>413</v>
      </c>
      <c r="E413" s="21">
        <v>37348</v>
      </c>
      <c r="F413" s="1" t="str">
        <f ca="1">DATEDIF(TablaDatosAlumno[[#This Row],[FECHA DE NACIMIENTO]],TODAY(),"y") &amp; " años"</f>
        <v>21 años</v>
      </c>
      <c r="G413" s="17">
        <v>5555555</v>
      </c>
      <c r="H413" s="3" t="s">
        <v>46</v>
      </c>
      <c r="I413" s="6" t="s">
        <v>21</v>
      </c>
      <c r="J413" t="s">
        <v>26</v>
      </c>
    </row>
    <row r="414" spans="1:10" x14ac:dyDescent="0.25">
      <c r="A414" t="s">
        <v>1046</v>
      </c>
      <c r="B414" t="s">
        <v>138</v>
      </c>
      <c r="C414" t="s">
        <v>15</v>
      </c>
      <c r="D414" t="s">
        <v>12810</v>
      </c>
      <c r="E414" s="21">
        <v>36984</v>
      </c>
      <c r="F414" s="1" t="str">
        <f ca="1">DATEDIF(TablaDatosAlumno[[#This Row],[FECHA DE NACIMIENTO]],TODAY(),"y") &amp; " años"</f>
        <v>22 años</v>
      </c>
      <c r="G414" s="17">
        <v>5555555</v>
      </c>
      <c r="H414" s="3" t="s">
        <v>46</v>
      </c>
      <c r="I414" s="6" t="s">
        <v>60</v>
      </c>
      <c r="J414" t="s">
        <v>26</v>
      </c>
    </row>
    <row r="415" spans="1:10" x14ac:dyDescent="0.25">
      <c r="A415" t="s">
        <v>1049</v>
      </c>
      <c r="B415" t="s">
        <v>138</v>
      </c>
      <c r="C415" t="s">
        <v>15</v>
      </c>
      <c r="D415" t="s">
        <v>409</v>
      </c>
      <c r="E415" s="21">
        <v>36620</v>
      </c>
      <c r="F415" s="1" t="str">
        <f ca="1">DATEDIF(TablaDatosAlumno[[#This Row],[FECHA DE NACIMIENTO]],TODAY(),"y") &amp; " años"</f>
        <v>23 años</v>
      </c>
      <c r="G415" s="17">
        <v>5555555</v>
      </c>
      <c r="H415" s="3" t="s">
        <v>46</v>
      </c>
      <c r="I415" s="6" t="s">
        <v>21</v>
      </c>
      <c r="J415" t="s">
        <v>26</v>
      </c>
    </row>
    <row r="416" spans="1:10" x14ac:dyDescent="0.25">
      <c r="A416" t="s">
        <v>1052</v>
      </c>
      <c r="B416" t="s">
        <v>138</v>
      </c>
      <c r="C416" t="s">
        <v>1265</v>
      </c>
      <c r="D416" t="s">
        <v>409</v>
      </c>
      <c r="E416" s="21">
        <v>36256</v>
      </c>
      <c r="F416" s="1" t="str">
        <f ca="1">DATEDIF(TablaDatosAlumno[[#This Row],[FECHA DE NACIMIENTO]],TODAY(),"y") &amp; " años"</f>
        <v>24 años</v>
      </c>
      <c r="G416" s="17">
        <v>5555555</v>
      </c>
      <c r="H416" s="3" t="s">
        <v>46</v>
      </c>
      <c r="I416" s="6" t="s">
        <v>60</v>
      </c>
      <c r="J416" t="s">
        <v>26</v>
      </c>
    </row>
    <row r="417" spans="1:10" x14ac:dyDescent="0.25">
      <c r="A417" t="s">
        <v>1055</v>
      </c>
      <c r="B417" t="s">
        <v>138</v>
      </c>
      <c r="C417" t="s">
        <v>224</v>
      </c>
      <c r="D417" t="s">
        <v>406</v>
      </c>
      <c r="E417" s="21">
        <v>35892</v>
      </c>
      <c r="F417" s="1" t="str">
        <f ca="1">DATEDIF(TablaDatosAlumno[[#This Row],[FECHA DE NACIMIENTO]],TODAY(),"y") &amp; " años"</f>
        <v>25 años</v>
      </c>
      <c r="G417" s="17">
        <v>5555555</v>
      </c>
      <c r="H417" s="3" t="s">
        <v>46</v>
      </c>
      <c r="I417" s="6" t="s">
        <v>21</v>
      </c>
      <c r="J417" t="s">
        <v>26</v>
      </c>
    </row>
    <row r="418" spans="1:10" x14ac:dyDescent="0.25">
      <c r="A418" t="s">
        <v>1056</v>
      </c>
      <c r="B418" t="s">
        <v>123</v>
      </c>
      <c r="C418" t="s">
        <v>921</v>
      </c>
      <c r="D418" t="s">
        <v>402</v>
      </c>
      <c r="E418" s="21">
        <v>40624</v>
      </c>
      <c r="F418" s="1" t="str">
        <f ca="1">DATEDIF(TablaDatosAlumno[[#This Row],[FECHA DE NACIMIENTO]],TODAY(),"y") &amp; " años"</f>
        <v>12 años</v>
      </c>
      <c r="G418" s="17">
        <v>5555555</v>
      </c>
      <c r="H418" s="3" t="s">
        <v>46</v>
      </c>
      <c r="I418" s="6" t="s">
        <v>21</v>
      </c>
      <c r="J418" t="s">
        <v>26</v>
      </c>
    </row>
    <row r="419" spans="1:10" x14ac:dyDescent="0.25">
      <c r="A419" t="s">
        <v>1059</v>
      </c>
      <c r="B419" t="s">
        <v>1054</v>
      </c>
      <c r="C419" t="s">
        <v>1336</v>
      </c>
      <c r="D419" t="s">
        <v>399</v>
      </c>
      <c r="E419" s="21">
        <v>40260</v>
      </c>
      <c r="F419" s="1" t="str">
        <f ca="1">DATEDIF(TablaDatosAlumno[[#This Row],[FECHA DE NACIMIENTO]],TODAY(),"y") &amp; " años"</f>
        <v>13 años</v>
      </c>
      <c r="G419" s="17">
        <v>5555555</v>
      </c>
      <c r="H419" s="3" t="s">
        <v>46</v>
      </c>
      <c r="I419" s="6" t="s">
        <v>21</v>
      </c>
      <c r="J419" t="s">
        <v>26</v>
      </c>
    </row>
    <row r="420" spans="1:10" x14ac:dyDescent="0.25">
      <c r="A420" t="s">
        <v>1062</v>
      </c>
      <c r="B420" t="s">
        <v>41</v>
      </c>
      <c r="C420" t="s">
        <v>565</v>
      </c>
      <c r="D420" t="s">
        <v>392</v>
      </c>
      <c r="E420" s="21">
        <v>39896</v>
      </c>
      <c r="F420" s="1" t="str">
        <f ca="1">DATEDIF(TablaDatosAlumno[[#This Row],[FECHA DE NACIMIENTO]],TODAY(),"y") &amp; " años"</f>
        <v>14 años</v>
      </c>
      <c r="G420" s="17">
        <v>5555555</v>
      </c>
      <c r="H420" s="3" t="s">
        <v>46</v>
      </c>
      <c r="I420" s="6" t="s">
        <v>21</v>
      </c>
      <c r="J420" t="s">
        <v>26</v>
      </c>
    </row>
    <row r="421" spans="1:10" x14ac:dyDescent="0.25">
      <c r="A421" t="s">
        <v>1065</v>
      </c>
      <c r="B421" t="s">
        <v>41</v>
      </c>
      <c r="C421" t="s">
        <v>141</v>
      </c>
      <c r="D421" t="s">
        <v>392</v>
      </c>
      <c r="E421" s="21">
        <v>39532</v>
      </c>
      <c r="F421" s="1" t="str">
        <f ca="1">DATEDIF(TablaDatosAlumno[[#This Row],[FECHA DE NACIMIENTO]],TODAY(),"y") &amp; " años"</f>
        <v>15 años</v>
      </c>
      <c r="G421" s="17">
        <v>5555555</v>
      </c>
      <c r="H421" s="3" t="s">
        <v>46</v>
      </c>
      <c r="I421" s="6" t="s">
        <v>21</v>
      </c>
      <c r="J421" t="s">
        <v>26</v>
      </c>
    </row>
    <row r="422" spans="1:10" x14ac:dyDescent="0.25">
      <c r="A422" t="s">
        <v>1067</v>
      </c>
      <c r="B422" t="s">
        <v>41</v>
      </c>
      <c r="C422" t="s">
        <v>141</v>
      </c>
      <c r="D422" t="s">
        <v>388</v>
      </c>
      <c r="E422" s="21">
        <v>39168</v>
      </c>
      <c r="F422" s="20" t="str">
        <f ca="1">DATEDIF(TablaDatosAlumno[[#This Row],[FECHA DE NACIMIENTO]],TODAY(),"y") &amp; " años"</f>
        <v>16 años</v>
      </c>
      <c r="G422" s="17">
        <v>5555555</v>
      </c>
      <c r="H422" s="3" t="s">
        <v>46</v>
      </c>
      <c r="I422" s="6" t="s">
        <v>21</v>
      </c>
      <c r="J422" t="s">
        <v>26</v>
      </c>
    </row>
    <row r="423" spans="1:10" x14ac:dyDescent="0.25">
      <c r="A423" t="s">
        <v>1068</v>
      </c>
      <c r="B423" t="s">
        <v>41</v>
      </c>
      <c r="C423" t="s">
        <v>170</v>
      </c>
      <c r="D423" t="s">
        <v>385</v>
      </c>
      <c r="E423" s="21">
        <v>38804</v>
      </c>
      <c r="F423" s="1" t="str">
        <f ca="1">DATEDIF(TablaDatosAlumno[[#This Row],[FECHA DE NACIMIENTO]],TODAY(),"y") &amp; " años"</f>
        <v>17 años</v>
      </c>
      <c r="G423" s="17">
        <v>5555555</v>
      </c>
      <c r="H423" s="3" t="s">
        <v>46</v>
      </c>
      <c r="I423" s="6" t="s">
        <v>60</v>
      </c>
      <c r="J423" t="s">
        <v>26</v>
      </c>
    </row>
    <row r="424" spans="1:10" x14ac:dyDescent="0.25">
      <c r="A424" t="s">
        <v>1072</v>
      </c>
      <c r="B424" t="s">
        <v>41</v>
      </c>
      <c r="C424" t="s">
        <v>12815</v>
      </c>
      <c r="D424" t="s">
        <v>383</v>
      </c>
      <c r="E424" s="21">
        <v>38440</v>
      </c>
      <c r="F424" s="1" t="str">
        <f ca="1">DATEDIF(TablaDatosAlumno[[#This Row],[FECHA DE NACIMIENTO]],TODAY(),"y") &amp; " años"</f>
        <v>18 años</v>
      </c>
      <c r="G424" s="17">
        <v>5555555</v>
      </c>
      <c r="H424" s="3" t="s">
        <v>46</v>
      </c>
      <c r="I424" s="6" t="s">
        <v>21</v>
      </c>
      <c r="J424" t="s">
        <v>26</v>
      </c>
    </row>
    <row r="425" spans="1:10" x14ac:dyDescent="0.25">
      <c r="A425" t="s">
        <v>1074</v>
      </c>
      <c r="B425" t="s">
        <v>1395</v>
      </c>
      <c r="C425" t="s">
        <v>283</v>
      </c>
      <c r="D425" t="s">
        <v>374</v>
      </c>
      <c r="E425" s="21">
        <v>38076</v>
      </c>
      <c r="F425" s="1" t="str">
        <f ca="1">DATEDIF(TablaDatosAlumno[[#This Row],[FECHA DE NACIMIENTO]],TODAY(),"y") &amp; " años"</f>
        <v>19 años</v>
      </c>
      <c r="G425" s="17">
        <v>5555555</v>
      </c>
      <c r="H425" s="3" t="s">
        <v>46</v>
      </c>
      <c r="I425" s="6" t="s">
        <v>21</v>
      </c>
      <c r="J425" t="s">
        <v>26</v>
      </c>
    </row>
    <row r="426" spans="1:10" x14ac:dyDescent="0.25">
      <c r="A426" t="s">
        <v>1077</v>
      </c>
      <c r="B426" t="s">
        <v>113</v>
      </c>
      <c r="C426" t="s">
        <v>283</v>
      </c>
      <c r="D426" t="s">
        <v>374</v>
      </c>
      <c r="E426" s="21">
        <v>37712</v>
      </c>
      <c r="F426" s="1" t="str">
        <f ca="1">DATEDIF(TablaDatosAlumno[[#This Row],[FECHA DE NACIMIENTO]],TODAY(),"y") &amp; " años"</f>
        <v>20 años</v>
      </c>
      <c r="G426" s="17">
        <v>5555555</v>
      </c>
      <c r="H426" s="3" t="s">
        <v>46</v>
      </c>
      <c r="I426" s="6" t="s">
        <v>78</v>
      </c>
      <c r="J426" t="s">
        <v>26</v>
      </c>
    </row>
    <row r="427" spans="1:10" x14ac:dyDescent="0.25">
      <c r="A427" t="s">
        <v>1080</v>
      </c>
      <c r="B427" t="s">
        <v>12691</v>
      </c>
      <c r="C427" t="s">
        <v>283</v>
      </c>
      <c r="D427" t="s">
        <v>374</v>
      </c>
      <c r="E427" s="21">
        <v>37348</v>
      </c>
      <c r="F427" s="1" t="str">
        <f ca="1">DATEDIF(TablaDatosAlumno[[#This Row],[FECHA DE NACIMIENTO]],TODAY(),"y") &amp; " años"</f>
        <v>21 años</v>
      </c>
      <c r="G427" s="17">
        <v>5555555</v>
      </c>
      <c r="H427" s="3" t="s">
        <v>46</v>
      </c>
      <c r="I427" s="6" t="s">
        <v>21</v>
      </c>
      <c r="J427" t="s">
        <v>26</v>
      </c>
    </row>
    <row r="428" spans="1:10" x14ac:dyDescent="0.25">
      <c r="A428" t="s">
        <v>1083</v>
      </c>
      <c r="B428" t="s">
        <v>992</v>
      </c>
      <c r="C428" t="s">
        <v>283</v>
      </c>
      <c r="D428" t="s">
        <v>374</v>
      </c>
      <c r="E428" s="21">
        <v>36984</v>
      </c>
      <c r="F428" s="1" t="str">
        <f ca="1">DATEDIF(TablaDatosAlumno[[#This Row],[FECHA DE NACIMIENTO]],TODAY(),"y") &amp; " años"</f>
        <v>22 años</v>
      </c>
      <c r="G428" s="17">
        <v>5555555</v>
      </c>
      <c r="H428" s="3" t="s">
        <v>46</v>
      </c>
      <c r="I428" s="6" t="s">
        <v>21</v>
      </c>
      <c r="J428" t="s">
        <v>26</v>
      </c>
    </row>
    <row r="429" spans="1:10" x14ac:dyDescent="0.25">
      <c r="A429" t="s">
        <v>1087</v>
      </c>
      <c r="B429" t="s">
        <v>992</v>
      </c>
      <c r="C429" t="s">
        <v>283</v>
      </c>
      <c r="D429" t="s">
        <v>371</v>
      </c>
      <c r="E429" s="21">
        <v>36620</v>
      </c>
      <c r="F429" s="1" t="str">
        <f ca="1">DATEDIF(TablaDatosAlumno[[#This Row],[FECHA DE NACIMIENTO]],TODAY(),"y") &amp; " años"</f>
        <v>23 años</v>
      </c>
      <c r="G429" s="17">
        <v>5555555</v>
      </c>
      <c r="H429" s="3" t="s">
        <v>46</v>
      </c>
      <c r="I429" s="6" t="s">
        <v>577</v>
      </c>
      <c r="J429" t="s">
        <v>26</v>
      </c>
    </row>
    <row r="430" spans="1:10" x14ac:dyDescent="0.25">
      <c r="A430" t="s">
        <v>1089</v>
      </c>
      <c r="B430" t="s">
        <v>845</v>
      </c>
      <c r="C430" t="s">
        <v>283</v>
      </c>
      <c r="D430" t="s">
        <v>363</v>
      </c>
      <c r="E430" s="21">
        <v>36256</v>
      </c>
      <c r="F430" s="1" t="str">
        <f ca="1">DATEDIF(TablaDatosAlumno[[#This Row],[FECHA DE NACIMIENTO]],TODAY(),"y") &amp; " años"</f>
        <v>24 años</v>
      </c>
      <c r="G430" s="17">
        <v>5555555</v>
      </c>
      <c r="H430" s="3" t="s">
        <v>46</v>
      </c>
      <c r="I430" s="6" t="s">
        <v>51</v>
      </c>
      <c r="J430" t="s">
        <v>26</v>
      </c>
    </row>
    <row r="431" spans="1:10" x14ac:dyDescent="0.25">
      <c r="A431" t="s">
        <v>1091</v>
      </c>
      <c r="B431" t="s">
        <v>600</v>
      </c>
      <c r="C431" t="s">
        <v>283</v>
      </c>
      <c r="D431" t="s">
        <v>363</v>
      </c>
      <c r="E431" s="21">
        <v>35892</v>
      </c>
      <c r="F431" s="1" t="str">
        <f ca="1">DATEDIF(TablaDatosAlumno[[#This Row],[FECHA DE NACIMIENTO]],TODAY(),"y") &amp; " años"</f>
        <v>25 años</v>
      </c>
      <c r="G431" s="17">
        <v>5555555</v>
      </c>
      <c r="H431" s="3" t="s">
        <v>46</v>
      </c>
      <c r="I431" s="6" t="s">
        <v>21</v>
      </c>
      <c r="J431" t="s">
        <v>26</v>
      </c>
    </row>
    <row r="432" spans="1:10" x14ac:dyDescent="0.25">
      <c r="A432" t="s">
        <v>1094</v>
      </c>
      <c r="B432" t="s">
        <v>618</v>
      </c>
      <c r="C432" t="s">
        <v>544</v>
      </c>
      <c r="D432" t="s">
        <v>363</v>
      </c>
      <c r="E432" s="21">
        <v>40624</v>
      </c>
      <c r="F432" s="1" t="str">
        <f ca="1">DATEDIF(TablaDatosAlumno[[#This Row],[FECHA DE NACIMIENTO]],TODAY(),"y") &amp; " años"</f>
        <v>12 años</v>
      </c>
      <c r="G432" s="17">
        <v>5555555</v>
      </c>
      <c r="H432" s="3" t="s">
        <v>46</v>
      </c>
      <c r="I432" s="6" t="s">
        <v>21</v>
      </c>
      <c r="J432" t="s">
        <v>26</v>
      </c>
    </row>
    <row r="433" spans="1:10" x14ac:dyDescent="0.25">
      <c r="A433" t="s">
        <v>1096</v>
      </c>
      <c r="B433" t="s">
        <v>324</v>
      </c>
      <c r="C433" t="s">
        <v>80</v>
      </c>
      <c r="D433" t="s">
        <v>360</v>
      </c>
      <c r="E433" s="21">
        <v>40260</v>
      </c>
      <c r="F433" s="20" t="str">
        <f ca="1">DATEDIF(TablaDatosAlumno[[#This Row],[FECHA DE NACIMIENTO]],TODAY(),"y") &amp; " años"</f>
        <v>13 años</v>
      </c>
      <c r="G433" s="17">
        <v>5555555</v>
      </c>
      <c r="H433" s="3" t="s">
        <v>46</v>
      </c>
      <c r="I433" s="6" t="s">
        <v>21</v>
      </c>
      <c r="J433" t="s">
        <v>26</v>
      </c>
    </row>
    <row r="434" spans="1:10" x14ac:dyDescent="0.25">
      <c r="A434" t="s">
        <v>1097</v>
      </c>
      <c r="B434" t="s">
        <v>643</v>
      </c>
      <c r="C434" t="s">
        <v>80</v>
      </c>
      <c r="D434" t="s">
        <v>357</v>
      </c>
      <c r="E434" s="21">
        <v>39896</v>
      </c>
      <c r="F434" s="1" t="str">
        <f ca="1">DATEDIF(TablaDatosAlumno[[#This Row],[FECHA DE NACIMIENTO]],TODAY(),"y") &amp; " años"</f>
        <v>14 años</v>
      </c>
      <c r="G434" s="17">
        <v>5555555</v>
      </c>
      <c r="H434" s="3" t="s">
        <v>46</v>
      </c>
      <c r="I434" s="6" t="s">
        <v>51</v>
      </c>
      <c r="J434" t="s">
        <v>26</v>
      </c>
    </row>
    <row r="435" spans="1:10" x14ac:dyDescent="0.25">
      <c r="A435" t="s">
        <v>1100</v>
      </c>
      <c r="B435" t="s">
        <v>101</v>
      </c>
      <c r="C435" t="s">
        <v>441</v>
      </c>
      <c r="D435" t="s">
        <v>354</v>
      </c>
      <c r="E435" s="21">
        <v>39532</v>
      </c>
      <c r="F435" s="1" t="str">
        <f ca="1">DATEDIF(TablaDatosAlumno[[#This Row],[FECHA DE NACIMIENTO]],TODAY(),"y") &amp; " años"</f>
        <v>15 años</v>
      </c>
      <c r="G435" s="17">
        <v>5555555</v>
      </c>
      <c r="H435" s="3" t="s">
        <v>46</v>
      </c>
      <c r="I435" s="6" t="s">
        <v>21</v>
      </c>
      <c r="J435" t="s">
        <v>26</v>
      </c>
    </row>
    <row r="436" spans="1:10" x14ac:dyDescent="0.25">
      <c r="A436" t="s">
        <v>1103</v>
      </c>
      <c r="B436" t="s">
        <v>38</v>
      </c>
      <c r="C436" t="s">
        <v>803</v>
      </c>
      <c r="D436" t="s">
        <v>350</v>
      </c>
      <c r="E436" s="21">
        <v>39168</v>
      </c>
      <c r="F436" s="1" t="str">
        <f ca="1">DATEDIF(TablaDatosAlumno[[#This Row],[FECHA DE NACIMIENTO]],TODAY(),"y") &amp; " años"</f>
        <v>16 años</v>
      </c>
      <c r="G436" s="17">
        <v>5555555</v>
      </c>
      <c r="H436" s="3" t="s">
        <v>46</v>
      </c>
      <c r="I436" s="6" t="s">
        <v>51</v>
      </c>
      <c r="J436" t="s">
        <v>26</v>
      </c>
    </row>
    <row r="437" spans="1:10" x14ac:dyDescent="0.25">
      <c r="A437" t="s">
        <v>1106</v>
      </c>
      <c r="B437" t="s">
        <v>38</v>
      </c>
      <c r="C437" t="s">
        <v>803</v>
      </c>
      <c r="D437" t="s">
        <v>346</v>
      </c>
      <c r="E437" s="21">
        <v>38804</v>
      </c>
      <c r="F437" s="1" t="str">
        <f ca="1">DATEDIF(TablaDatosAlumno[[#This Row],[FECHA DE NACIMIENTO]],TODAY(),"y") &amp; " años"</f>
        <v>17 años</v>
      </c>
      <c r="G437" s="17">
        <v>5555555</v>
      </c>
      <c r="H437" s="3" t="s">
        <v>46</v>
      </c>
      <c r="I437" s="6" t="s">
        <v>195</v>
      </c>
      <c r="J437" t="s">
        <v>26</v>
      </c>
    </row>
    <row r="438" spans="1:10" x14ac:dyDescent="0.25">
      <c r="A438" t="s">
        <v>1109</v>
      </c>
      <c r="B438" t="s">
        <v>38</v>
      </c>
      <c r="C438" t="s">
        <v>475</v>
      </c>
      <c r="D438" t="s">
        <v>344</v>
      </c>
      <c r="E438" s="21">
        <v>38440</v>
      </c>
      <c r="F438" s="1" t="str">
        <f ca="1">DATEDIF(TablaDatosAlumno[[#This Row],[FECHA DE NACIMIENTO]],TODAY(),"y") &amp; " años"</f>
        <v>18 años</v>
      </c>
      <c r="G438" s="17">
        <v>5555555</v>
      </c>
      <c r="H438" s="3" t="s">
        <v>46</v>
      </c>
      <c r="I438" s="6" t="s">
        <v>21</v>
      </c>
      <c r="J438" t="s">
        <v>26</v>
      </c>
    </row>
    <row r="439" spans="1:10" x14ac:dyDescent="0.25">
      <c r="A439" t="s">
        <v>1111</v>
      </c>
      <c r="B439" t="s">
        <v>38</v>
      </c>
      <c r="C439" t="s">
        <v>475</v>
      </c>
      <c r="D439" t="s">
        <v>341</v>
      </c>
      <c r="E439" s="21">
        <v>38076</v>
      </c>
      <c r="F439" s="1" t="str">
        <f ca="1">DATEDIF(TablaDatosAlumno[[#This Row],[FECHA DE NACIMIENTO]],TODAY(),"y") &amp; " años"</f>
        <v>19 años</v>
      </c>
      <c r="G439" s="17">
        <v>5555555</v>
      </c>
      <c r="H439" s="3" t="s">
        <v>46</v>
      </c>
      <c r="I439" s="6" t="s">
        <v>21</v>
      </c>
      <c r="J439" t="s">
        <v>26</v>
      </c>
    </row>
    <row r="440" spans="1:10" x14ac:dyDescent="0.25">
      <c r="A440" t="s">
        <v>1113</v>
      </c>
      <c r="B440" t="s">
        <v>38</v>
      </c>
      <c r="C440" t="s">
        <v>365</v>
      </c>
      <c r="D440" t="s">
        <v>12695</v>
      </c>
      <c r="E440" s="21">
        <v>37712</v>
      </c>
      <c r="F440" s="1" t="str">
        <f ca="1">DATEDIF(TablaDatosAlumno[[#This Row],[FECHA DE NACIMIENTO]],TODAY(),"y") &amp; " años"</f>
        <v>20 años</v>
      </c>
      <c r="G440" s="17">
        <v>5555555</v>
      </c>
      <c r="H440" s="3" t="s">
        <v>46</v>
      </c>
      <c r="I440" s="6" t="s">
        <v>21</v>
      </c>
      <c r="J440" t="s">
        <v>26</v>
      </c>
    </row>
    <row r="441" spans="1:10" x14ac:dyDescent="0.25">
      <c r="A441" t="s">
        <v>1115</v>
      </c>
      <c r="B441" t="s">
        <v>38</v>
      </c>
      <c r="C441" t="s">
        <v>49</v>
      </c>
      <c r="D441" t="s">
        <v>339</v>
      </c>
      <c r="E441" s="21">
        <v>37348</v>
      </c>
      <c r="F441" s="20" t="str">
        <f ca="1">DATEDIF(TablaDatosAlumno[[#This Row],[FECHA DE NACIMIENTO]],TODAY(),"y") &amp; " años"</f>
        <v>21 años</v>
      </c>
      <c r="G441" s="17">
        <v>5555555</v>
      </c>
      <c r="H441" s="3" t="s">
        <v>46</v>
      </c>
      <c r="I441" s="6" t="s">
        <v>21</v>
      </c>
      <c r="J441" t="s">
        <v>26</v>
      </c>
    </row>
    <row r="442" spans="1:10" x14ac:dyDescent="0.25">
      <c r="A442" t="s">
        <v>1117</v>
      </c>
      <c r="B442" t="s">
        <v>38</v>
      </c>
      <c r="C442" t="s">
        <v>49</v>
      </c>
      <c r="D442" t="s">
        <v>335</v>
      </c>
      <c r="E442" s="21">
        <v>36984</v>
      </c>
      <c r="F442" s="20" t="str">
        <f ca="1">DATEDIF(TablaDatosAlumno[[#This Row],[FECHA DE NACIMIENTO]],TODAY(),"y") &amp; " años"</f>
        <v>22 años</v>
      </c>
      <c r="G442" s="17">
        <v>5555555</v>
      </c>
      <c r="H442" s="3" t="s">
        <v>46</v>
      </c>
      <c r="I442" s="6" t="s">
        <v>51</v>
      </c>
      <c r="J442" t="s">
        <v>26</v>
      </c>
    </row>
    <row r="443" spans="1:10" x14ac:dyDescent="0.25">
      <c r="A443" t="s">
        <v>1119</v>
      </c>
      <c r="B443" t="s">
        <v>38</v>
      </c>
      <c r="C443" t="s">
        <v>563</v>
      </c>
      <c r="D443" t="s">
        <v>335</v>
      </c>
      <c r="E443" s="21">
        <v>36620</v>
      </c>
      <c r="F443" s="1" t="str">
        <f ca="1">DATEDIF(TablaDatosAlumno[[#This Row],[FECHA DE NACIMIENTO]],TODAY(),"y") &amp; " años"</f>
        <v>23 años</v>
      </c>
      <c r="G443" s="17">
        <v>5555555</v>
      </c>
      <c r="H443" s="3" t="s">
        <v>46</v>
      </c>
      <c r="I443" s="6" t="s">
        <v>21</v>
      </c>
      <c r="J443" t="s">
        <v>26</v>
      </c>
    </row>
    <row r="444" spans="1:10" x14ac:dyDescent="0.25">
      <c r="A444" t="s">
        <v>1122</v>
      </c>
      <c r="B444" t="s">
        <v>38</v>
      </c>
      <c r="C444" t="s">
        <v>494</v>
      </c>
      <c r="D444" t="s">
        <v>335</v>
      </c>
      <c r="E444" s="21">
        <v>36256</v>
      </c>
      <c r="F444" s="1" t="str">
        <f ca="1">DATEDIF(TablaDatosAlumno[[#This Row],[FECHA DE NACIMIENTO]],TODAY(),"y") &amp; " años"</f>
        <v>24 años</v>
      </c>
      <c r="G444" s="17">
        <v>5555555</v>
      </c>
      <c r="H444" s="3" t="s">
        <v>46</v>
      </c>
      <c r="I444" s="6" t="s">
        <v>51</v>
      </c>
      <c r="J444" t="s">
        <v>26</v>
      </c>
    </row>
    <row r="445" spans="1:10" x14ac:dyDescent="0.25">
      <c r="A445" t="s">
        <v>1124</v>
      </c>
      <c r="B445" t="s">
        <v>38</v>
      </c>
      <c r="C445" t="s">
        <v>1391</v>
      </c>
      <c r="D445" t="s">
        <v>333</v>
      </c>
      <c r="E445" s="21">
        <v>35892</v>
      </c>
      <c r="F445" s="1" t="str">
        <f ca="1">DATEDIF(TablaDatosAlumno[[#This Row],[FECHA DE NACIMIENTO]],TODAY(),"y") &amp; " años"</f>
        <v>25 años</v>
      </c>
      <c r="G445" s="17">
        <v>5555555</v>
      </c>
      <c r="H445" s="3" t="s">
        <v>46</v>
      </c>
      <c r="I445" s="6" t="s">
        <v>21</v>
      </c>
      <c r="J445" t="s">
        <v>26</v>
      </c>
    </row>
    <row r="446" spans="1:10" x14ac:dyDescent="0.25">
      <c r="A446" t="s">
        <v>1127</v>
      </c>
      <c r="B446" t="s">
        <v>38</v>
      </c>
      <c r="C446" t="s">
        <v>621</v>
      </c>
      <c r="D446" t="s">
        <v>331</v>
      </c>
      <c r="E446" s="21">
        <v>40624</v>
      </c>
      <c r="F446" s="1" t="str">
        <f ca="1">DATEDIF(TablaDatosAlumno[[#This Row],[FECHA DE NACIMIENTO]],TODAY(),"y") &amp; " años"</f>
        <v>12 años</v>
      </c>
      <c r="G446" s="17">
        <v>5555555</v>
      </c>
      <c r="H446" s="3" t="s">
        <v>46</v>
      </c>
      <c r="I446" s="6" t="s">
        <v>21</v>
      </c>
      <c r="J446" t="s">
        <v>26</v>
      </c>
    </row>
    <row r="447" spans="1:10" x14ac:dyDescent="0.25">
      <c r="A447" t="s">
        <v>1130</v>
      </c>
      <c r="B447" t="s">
        <v>38</v>
      </c>
      <c r="C447" t="s">
        <v>1215</v>
      </c>
      <c r="D447" t="s">
        <v>12709</v>
      </c>
      <c r="E447" s="21">
        <v>40260</v>
      </c>
      <c r="F447" s="1" t="str">
        <f ca="1">DATEDIF(TablaDatosAlumno[[#This Row],[FECHA DE NACIMIENTO]],TODAY(),"y") &amp; " años"</f>
        <v>13 años</v>
      </c>
      <c r="G447" s="17">
        <v>5555555</v>
      </c>
      <c r="H447" s="3" t="s">
        <v>46</v>
      </c>
      <c r="I447" s="6" t="s">
        <v>306</v>
      </c>
      <c r="J447" t="s">
        <v>26</v>
      </c>
    </row>
    <row r="448" spans="1:10" x14ac:dyDescent="0.25">
      <c r="A448" t="s">
        <v>1132</v>
      </c>
      <c r="B448" t="s">
        <v>38</v>
      </c>
      <c r="C448" t="s">
        <v>1215</v>
      </c>
      <c r="D448" t="s">
        <v>329</v>
      </c>
      <c r="E448" s="21">
        <v>39896</v>
      </c>
      <c r="F448" s="1" t="str">
        <f ca="1">DATEDIF(TablaDatosAlumno[[#This Row],[FECHA DE NACIMIENTO]],TODAY(),"y") &amp; " años"</f>
        <v>14 años</v>
      </c>
      <c r="G448" s="17">
        <v>5555555</v>
      </c>
      <c r="H448" s="3" t="s">
        <v>46</v>
      </c>
      <c r="I448" s="6" t="s">
        <v>78</v>
      </c>
      <c r="J448" t="s">
        <v>26</v>
      </c>
    </row>
    <row r="449" spans="1:10" x14ac:dyDescent="0.25">
      <c r="A449" t="s">
        <v>1135</v>
      </c>
      <c r="B449" t="s">
        <v>38</v>
      </c>
      <c r="C449" t="s">
        <v>1342</v>
      </c>
      <c r="D449" t="s">
        <v>325</v>
      </c>
      <c r="E449" s="21">
        <v>39532</v>
      </c>
      <c r="F449" s="1" t="str">
        <f ca="1">DATEDIF(TablaDatosAlumno[[#This Row],[FECHA DE NACIMIENTO]],TODAY(),"y") &amp; " años"</f>
        <v>15 años</v>
      </c>
      <c r="G449" s="17">
        <v>5555555</v>
      </c>
      <c r="H449" s="3" t="s">
        <v>46</v>
      </c>
      <c r="I449" s="6" t="s">
        <v>249</v>
      </c>
      <c r="J449" t="s">
        <v>26</v>
      </c>
    </row>
    <row r="450" spans="1:10" x14ac:dyDescent="0.25">
      <c r="A450" t="s">
        <v>1138</v>
      </c>
      <c r="B450" s="2" t="s">
        <v>38</v>
      </c>
      <c r="C450" s="2" t="s">
        <v>1128</v>
      </c>
      <c r="D450" s="2" t="s">
        <v>321</v>
      </c>
      <c r="E450" s="21">
        <v>39168</v>
      </c>
      <c r="F450" s="13" t="str">
        <f ca="1">DATEDIF(TablaDatosAlumno[[#This Row],[FECHA DE NACIMIENTO]],TODAY(),"y") &amp; " años"</f>
        <v>16 años</v>
      </c>
      <c r="G450" s="17">
        <v>5555555</v>
      </c>
      <c r="H450" s="3" t="s">
        <v>46</v>
      </c>
      <c r="I450" s="6" t="s">
        <v>51</v>
      </c>
      <c r="J450" t="s">
        <v>26</v>
      </c>
    </row>
    <row r="451" spans="1:10" x14ac:dyDescent="0.25">
      <c r="A451" t="s">
        <v>1141</v>
      </c>
      <c r="B451" t="s">
        <v>297</v>
      </c>
      <c r="C451" t="s">
        <v>274</v>
      </c>
      <c r="D451" t="s">
        <v>317</v>
      </c>
      <c r="E451" s="21">
        <v>38804</v>
      </c>
      <c r="F451" s="1" t="str">
        <f ca="1">DATEDIF(TablaDatosAlumno[[#This Row],[FECHA DE NACIMIENTO]],TODAY(),"y") &amp; " años"</f>
        <v>17 años</v>
      </c>
      <c r="G451" s="17">
        <v>5555555</v>
      </c>
      <c r="H451" s="3" t="s">
        <v>46</v>
      </c>
      <c r="I451" s="6" t="s">
        <v>21</v>
      </c>
      <c r="J451" t="s">
        <v>26</v>
      </c>
    </row>
    <row r="452" spans="1:10" x14ac:dyDescent="0.25">
      <c r="A452" t="s">
        <v>1144</v>
      </c>
      <c r="B452" t="s">
        <v>215</v>
      </c>
      <c r="C452" t="s">
        <v>30</v>
      </c>
      <c r="D452" t="s">
        <v>315</v>
      </c>
      <c r="E452" s="21">
        <v>38440</v>
      </c>
      <c r="F452" s="1" t="str">
        <f ca="1">DATEDIF(TablaDatosAlumno[[#This Row],[FECHA DE NACIMIENTO]],TODAY(),"y") &amp; " años"</f>
        <v>18 años</v>
      </c>
      <c r="G452" s="17">
        <v>5555555</v>
      </c>
      <c r="H452" s="3" t="s">
        <v>46</v>
      </c>
      <c r="I452" s="6" t="s">
        <v>21</v>
      </c>
      <c r="J452" t="s">
        <v>26</v>
      </c>
    </row>
    <row r="453" spans="1:10" x14ac:dyDescent="0.25">
      <c r="A453" t="s">
        <v>1147</v>
      </c>
      <c r="B453" t="s">
        <v>93</v>
      </c>
      <c r="C453" t="s">
        <v>30</v>
      </c>
      <c r="D453" t="s">
        <v>313</v>
      </c>
      <c r="E453" s="21">
        <v>38076</v>
      </c>
      <c r="F453" s="1" t="str">
        <f ca="1">DATEDIF(TablaDatosAlumno[[#This Row],[FECHA DE NACIMIENTO]],TODAY(),"y") &amp; " años"</f>
        <v>19 años</v>
      </c>
      <c r="G453" s="17">
        <v>5555555</v>
      </c>
      <c r="H453" s="3" t="s">
        <v>46</v>
      </c>
      <c r="I453" s="6" t="s">
        <v>21</v>
      </c>
      <c r="J453" t="s">
        <v>26</v>
      </c>
    </row>
    <row r="454" spans="1:10" x14ac:dyDescent="0.25">
      <c r="A454" t="s">
        <v>1149</v>
      </c>
      <c r="B454" t="s">
        <v>93</v>
      </c>
      <c r="C454" t="s">
        <v>122</v>
      </c>
      <c r="D454" t="s">
        <v>309</v>
      </c>
      <c r="E454" s="21">
        <v>37712</v>
      </c>
      <c r="F454" s="1" t="str">
        <f ca="1">DATEDIF(TablaDatosAlumno[[#This Row],[FECHA DE NACIMIENTO]],TODAY(),"y") &amp; " años"</f>
        <v>20 años</v>
      </c>
      <c r="G454" s="17">
        <v>5555555</v>
      </c>
      <c r="H454" s="3" t="s">
        <v>46</v>
      </c>
      <c r="I454" s="6" t="s">
        <v>60</v>
      </c>
      <c r="J454" t="s">
        <v>26</v>
      </c>
    </row>
    <row r="455" spans="1:10" x14ac:dyDescent="0.25">
      <c r="A455" t="s">
        <v>1151</v>
      </c>
      <c r="B455" t="s">
        <v>93</v>
      </c>
      <c r="C455" t="s">
        <v>122</v>
      </c>
      <c r="D455" t="s">
        <v>305</v>
      </c>
      <c r="E455" s="21">
        <v>37348</v>
      </c>
      <c r="F455" s="20" t="str">
        <f ca="1">DATEDIF(TablaDatosAlumno[[#This Row],[FECHA DE NACIMIENTO]],TODAY(),"y") &amp; " años"</f>
        <v>21 años</v>
      </c>
      <c r="G455" s="17">
        <v>5555555</v>
      </c>
      <c r="H455" s="3" t="s">
        <v>46</v>
      </c>
      <c r="I455" s="6" t="s">
        <v>21</v>
      </c>
      <c r="J455" t="s">
        <v>26</v>
      </c>
    </row>
    <row r="456" spans="1:10" x14ac:dyDescent="0.25">
      <c r="A456" t="s">
        <v>1153</v>
      </c>
      <c r="B456" t="s">
        <v>93</v>
      </c>
      <c r="C456" t="s">
        <v>122</v>
      </c>
      <c r="D456" t="s">
        <v>302</v>
      </c>
      <c r="E456" s="21">
        <v>36984</v>
      </c>
      <c r="F456" s="1" t="str">
        <f ca="1">DATEDIF(TablaDatosAlumno[[#This Row],[FECHA DE NACIMIENTO]],TODAY(),"y") &amp; " años"</f>
        <v>22 años</v>
      </c>
      <c r="G456" s="17">
        <v>5555555</v>
      </c>
      <c r="H456" s="3" t="s">
        <v>46</v>
      </c>
      <c r="I456" s="6" t="s">
        <v>21</v>
      </c>
      <c r="J456" t="s">
        <v>26</v>
      </c>
    </row>
    <row r="457" spans="1:10" x14ac:dyDescent="0.25">
      <c r="A457" t="s">
        <v>1155</v>
      </c>
      <c r="B457" t="s">
        <v>259</v>
      </c>
      <c r="C457" t="s">
        <v>122</v>
      </c>
      <c r="D457" t="s">
        <v>299</v>
      </c>
      <c r="E457" s="21">
        <v>36620</v>
      </c>
      <c r="F457" s="1" t="str">
        <f ca="1">DATEDIF(TablaDatosAlumno[[#This Row],[FECHA DE NACIMIENTO]],TODAY(),"y") &amp; " años"</f>
        <v>23 años</v>
      </c>
      <c r="G457" s="17">
        <v>5555555</v>
      </c>
      <c r="H457" s="3" t="s">
        <v>46</v>
      </c>
      <c r="I457" s="6" t="s">
        <v>1157</v>
      </c>
      <c r="J457" t="s">
        <v>26</v>
      </c>
    </row>
    <row r="458" spans="1:10" x14ac:dyDescent="0.25">
      <c r="A458" t="s">
        <v>1158</v>
      </c>
      <c r="B458" t="s">
        <v>259</v>
      </c>
      <c r="C458" t="s">
        <v>122</v>
      </c>
      <c r="D458" t="s">
        <v>293</v>
      </c>
      <c r="E458" s="21">
        <v>36256</v>
      </c>
      <c r="F458" s="1" t="str">
        <f ca="1">DATEDIF(TablaDatosAlumno[[#This Row],[FECHA DE NACIMIENTO]],TODAY(),"y") &amp; " años"</f>
        <v>24 años</v>
      </c>
      <c r="G458" s="17">
        <v>5555555</v>
      </c>
      <c r="H458" s="3" t="s">
        <v>46</v>
      </c>
      <c r="I458" s="6" t="s">
        <v>51</v>
      </c>
      <c r="J458" t="s">
        <v>26</v>
      </c>
    </row>
    <row r="459" spans="1:10" x14ac:dyDescent="0.25">
      <c r="A459" t="s">
        <v>1160</v>
      </c>
      <c r="B459" t="s">
        <v>186</v>
      </c>
      <c r="C459" t="s">
        <v>122</v>
      </c>
      <c r="D459" t="s">
        <v>293</v>
      </c>
      <c r="E459" s="21">
        <v>35892</v>
      </c>
      <c r="F459" s="1" t="str">
        <f ca="1">DATEDIF(TablaDatosAlumno[[#This Row],[FECHA DE NACIMIENTO]],TODAY(),"y") &amp; " años"</f>
        <v>25 años</v>
      </c>
      <c r="G459" s="17">
        <v>5555555</v>
      </c>
      <c r="H459" s="3" t="s">
        <v>46</v>
      </c>
      <c r="I459" s="6" t="s">
        <v>21</v>
      </c>
      <c r="J459" t="s">
        <v>26</v>
      </c>
    </row>
    <row r="460" spans="1:10" x14ac:dyDescent="0.25">
      <c r="A460" t="s">
        <v>1163</v>
      </c>
      <c r="B460" t="s">
        <v>186</v>
      </c>
      <c r="C460" t="s">
        <v>695</v>
      </c>
      <c r="D460" t="s">
        <v>293</v>
      </c>
      <c r="E460" s="21">
        <v>40624</v>
      </c>
      <c r="F460" s="1" t="str">
        <f ca="1">DATEDIF(TablaDatosAlumno[[#This Row],[FECHA DE NACIMIENTO]],TODAY(),"y") &amp; " años"</f>
        <v>12 años</v>
      </c>
      <c r="G460" s="17">
        <v>5555555</v>
      </c>
      <c r="H460" s="3" t="s">
        <v>46</v>
      </c>
      <c r="I460" s="6" t="s">
        <v>21</v>
      </c>
      <c r="J460" t="s">
        <v>26</v>
      </c>
    </row>
    <row r="461" spans="1:10" x14ac:dyDescent="0.25">
      <c r="A461" t="s">
        <v>12738</v>
      </c>
      <c r="B461" t="s">
        <v>186</v>
      </c>
      <c r="C461" t="s">
        <v>1136</v>
      </c>
      <c r="D461" t="s">
        <v>289</v>
      </c>
      <c r="E461" s="21">
        <v>40260</v>
      </c>
      <c r="F461" s="20" t="str">
        <f ca="1">DATEDIF(TablaDatosAlumno[[#This Row],[FECHA DE NACIMIENTO]],TODAY(),"y") &amp; " años"</f>
        <v>13 años</v>
      </c>
      <c r="G461" s="17">
        <v>5555555</v>
      </c>
      <c r="H461" s="3" t="s">
        <v>46</v>
      </c>
      <c r="I461" s="6" t="s">
        <v>458</v>
      </c>
      <c r="J461" t="s">
        <v>26</v>
      </c>
    </row>
    <row r="462" spans="1:10" x14ac:dyDescent="0.25">
      <c r="A462" t="s">
        <v>1166</v>
      </c>
      <c r="B462" t="s">
        <v>186</v>
      </c>
      <c r="C462" t="s">
        <v>750</v>
      </c>
      <c r="D462" t="s">
        <v>287</v>
      </c>
      <c r="E462" s="21">
        <v>39896</v>
      </c>
      <c r="F462" s="1" t="str">
        <f ca="1">DATEDIF(TablaDatosAlumno[[#This Row],[FECHA DE NACIMIENTO]],TODAY(),"y") &amp; " años"</f>
        <v>14 años</v>
      </c>
      <c r="G462" s="17">
        <v>5555555</v>
      </c>
      <c r="H462" s="3" t="s">
        <v>46</v>
      </c>
      <c r="I462" s="6" t="s">
        <v>21</v>
      </c>
      <c r="J462" t="s">
        <v>26</v>
      </c>
    </row>
    <row r="463" spans="1:10" x14ac:dyDescent="0.25">
      <c r="A463" t="s">
        <v>1168</v>
      </c>
      <c r="B463" t="s">
        <v>603</v>
      </c>
      <c r="C463" t="s">
        <v>750</v>
      </c>
      <c r="D463" t="s">
        <v>284</v>
      </c>
      <c r="E463" s="21">
        <v>39532</v>
      </c>
      <c r="F463" s="20" t="str">
        <f ca="1">DATEDIF(TablaDatosAlumno[[#This Row],[FECHA DE NACIMIENTO]],TODAY(),"y") &amp; " años"</f>
        <v>15 años</v>
      </c>
      <c r="G463" s="17">
        <v>5555555</v>
      </c>
      <c r="H463" s="3" t="s">
        <v>46</v>
      </c>
      <c r="I463" s="6" t="s">
        <v>21</v>
      </c>
      <c r="J463" t="s">
        <v>26</v>
      </c>
    </row>
    <row r="464" spans="1:10" x14ac:dyDescent="0.25">
      <c r="A464" t="s">
        <v>12776</v>
      </c>
      <c r="B464" t="s">
        <v>97</v>
      </c>
      <c r="C464" t="s">
        <v>68</v>
      </c>
      <c r="D464" t="s">
        <v>281</v>
      </c>
      <c r="E464" s="21">
        <v>39168</v>
      </c>
      <c r="F464" s="20" t="str">
        <f ca="1">DATEDIF(TablaDatosAlumno[[#This Row],[FECHA DE NACIMIENTO]],TODAY(),"y") &amp; " años"</f>
        <v>16 años</v>
      </c>
      <c r="G464" s="17">
        <v>5555555</v>
      </c>
      <c r="H464" s="3" t="s">
        <v>46</v>
      </c>
      <c r="I464" s="6" t="s">
        <v>21</v>
      </c>
      <c r="J464" t="s">
        <v>26</v>
      </c>
    </row>
    <row r="465" spans="1:10" x14ac:dyDescent="0.25">
      <c r="A465" t="s">
        <v>1170</v>
      </c>
      <c r="B465" t="s">
        <v>42</v>
      </c>
      <c r="C465" t="s">
        <v>974</v>
      </c>
      <c r="D465" t="s">
        <v>281</v>
      </c>
      <c r="E465" s="21">
        <v>38804</v>
      </c>
      <c r="F465" s="20" t="str">
        <f ca="1">DATEDIF(TablaDatosAlumno[[#This Row],[FECHA DE NACIMIENTO]],TODAY(),"y") &amp; " años"</f>
        <v>17 años</v>
      </c>
      <c r="G465" s="17">
        <v>5555555</v>
      </c>
      <c r="H465" s="3" t="s">
        <v>46</v>
      </c>
      <c r="I465" s="6" t="s">
        <v>195</v>
      </c>
      <c r="J465" t="s">
        <v>26</v>
      </c>
    </row>
    <row r="466" spans="1:10" x14ac:dyDescent="0.25">
      <c r="A466" t="s">
        <v>1172</v>
      </c>
      <c r="B466" t="s">
        <v>42</v>
      </c>
      <c r="C466" t="s">
        <v>974</v>
      </c>
      <c r="D466" t="s">
        <v>12699</v>
      </c>
      <c r="E466" s="21">
        <v>38440</v>
      </c>
      <c r="F466" s="1" t="str">
        <f ca="1">DATEDIF(TablaDatosAlumno[[#This Row],[FECHA DE NACIMIENTO]],TODAY(),"y") &amp; " años"</f>
        <v>18 años</v>
      </c>
      <c r="G466" s="17">
        <v>5555555</v>
      </c>
      <c r="H466" s="3" t="s">
        <v>46</v>
      </c>
      <c r="I466" s="6" t="s">
        <v>21</v>
      </c>
      <c r="J466" t="s">
        <v>26</v>
      </c>
    </row>
    <row r="467" spans="1:10" x14ac:dyDescent="0.25">
      <c r="A467" t="s">
        <v>1175</v>
      </c>
      <c r="B467" t="s">
        <v>42</v>
      </c>
      <c r="C467" t="s">
        <v>970</v>
      </c>
      <c r="D467" t="s">
        <v>279</v>
      </c>
      <c r="E467" s="21">
        <v>38076</v>
      </c>
      <c r="F467" s="1" t="str">
        <f ca="1">DATEDIF(TablaDatosAlumno[[#This Row],[FECHA DE NACIMIENTO]],TODAY(),"y") &amp; " años"</f>
        <v>19 años</v>
      </c>
      <c r="G467" s="17">
        <v>5555555</v>
      </c>
      <c r="H467" s="3" t="s">
        <v>46</v>
      </c>
      <c r="I467" s="6" t="s">
        <v>51</v>
      </c>
      <c r="J467" t="s">
        <v>26</v>
      </c>
    </row>
    <row r="468" spans="1:10" x14ac:dyDescent="0.25">
      <c r="A468" t="s">
        <v>1178</v>
      </c>
      <c r="B468" t="s">
        <v>42</v>
      </c>
      <c r="C468" t="s">
        <v>452</v>
      </c>
      <c r="D468" t="s">
        <v>275</v>
      </c>
      <c r="E468" s="21">
        <v>37712</v>
      </c>
      <c r="F468" s="1" t="str">
        <f ca="1">DATEDIF(TablaDatosAlumno[[#This Row],[FECHA DE NACIMIENTO]],TODAY(),"y") &amp; " años"</f>
        <v>20 años</v>
      </c>
      <c r="G468" s="17">
        <v>5555555</v>
      </c>
      <c r="H468" s="3" t="s">
        <v>46</v>
      </c>
      <c r="I468" s="6" t="s">
        <v>21</v>
      </c>
      <c r="J468" t="s">
        <v>26</v>
      </c>
    </row>
    <row r="469" spans="1:10" x14ac:dyDescent="0.25">
      <c r="A469" t="s">
        <v>12768</v>
      </c>
      <c r="B469" t="s">
        <v>42</v>
      </c>
      <c r="C469" t="s">
        <v>452</v>
      </c>
      <c r="D469" t="s">
        <v>12807</v>
      </c>
      <c r="E469" s="21">
        <v>37348</v>
      </c>
      <c r="F469" s="20" t="str">
        <f ca="1">DATEDIF(TablaDatosAlumno[[#This Row],[FECHA DE NACIMIENTO]],TODAY(),"y") &amp; " años"</f>
        <v>21 años</v>
      </c>
      <c r="G469" s="17">
        <v>5555555</v>
      </c>
      <c r="H469" s="3" t="s">
        <v>46</v>
      </c>
      <c r="I469" s="6" t="s">
        <v>458</v>
      </c>
      <c r="J469" t="s">
        <v>26</v>
      </c>
    </row>
    <row r="470" spans="1:10" x14ac:dyDescent="0.25">
      <c r="A470" t="s">
        <v>1180</v>
      </c>
      <c r="B470" t="s">
        <v>1060</v>
      </c>
      <c r="C470" t="s">
        <v>452</v>
      </c>
      <c r="D470" t="s">
        <v>272</v>
      </c>
      <c r="E470" s="21">
        <v>36984</v>
      </c>
      <c r="F470" s="1" t="str">
        <f ca="1">DATEDIF(TablaDatosAlumno[[#This Row],[FECHA DE NACIMIENTO]],TODAY(),"y") &amp; " años"</f>
        <v>22 años</v>
      </c>
      <c r="G470" s="17">
        <v>5555555</v>
      </c>
      <c r="H470" s="3" t="s">
        <v>46</v>
      </c>
      <c r="I470" s="6" t="s">
        <v>21</v>
      </c>
      <c r="J470" t="s">
        <v>26</v>
      </c>
    </row>
    <row r="471" spans="1:10" x14ac:dyDescent="0.25">
      <c r="A471" t="s">
        <v>1182</v>
      </c>
      <c r="B471" t="s">
        <v>438</v>
      </c>
      <c r="C471" t="s">
        <v>452</v>
      </c>
      <c r="D471" t="s">
        <v>268</v>
      </c>
      <c r="E471" s="21">
        <v>36620</v>
      </c>
      <c r="F471" s="1" t="str">
        <f ca="1">DATEDIF(TablaDatosAlumno[[#This Row],[FECHA DE NACIMIENTO]],TODAY(),"y") &amp; " años"</f>
        <v>23 años</v>
      </c>
      <c r="G471" s="17">
        <v>5555555</v>
      </c>
      <c r="H471" s="3" t="s">
        <v>46</v>
      </c>
      <c r="I471" s="6" t="s">
        <v>78</v>
      </c>
      <c r="J471" t="s">
        <v>26</v>
      </c>
    </row>
    <row r="472" spans="1:10" x14ac:dyDescent="0.25">
      <c r="A472" t="s">
        <v>1184</v>
      </c>
      <c r="B472" t="s">
        <v>131</v>
      </c>
      <c r="C472" t="s">
        <v>452</v>
      </c>
      <c r="D472" t="s">
        <v>12782</v>
      </c>
      <c r="E472" s="21">
        <v>36256</v>
      </c>
      <c r="F472" s="20" t="str">
        <f ca="1">DATEDIF(TablaDatosAlumno[[#This Row],[FECHA DE NACIMIENTO]],TODAY(),"y") &amp; " años"</f>
        <v>24 años</v>
      </c>
      <c r="G472" s="17">
        <v>5555555</v>
      </c>
      <c r="H472" s="3" t="s">
        <v>46</v>
      </c>
      <c r="I472" s="6" t="s">
        <v>21</v>
      </c>
      <c r="J472" t="s">
        <v>26</v>
      </c>
    </row>
    <row r="473" spans="1:10" x14ac:dyDescent="0.25">
      <c r="A473" t="s">
        <v>1187</v>
      </c>
      <c r="B473" t="s">
        <v>131</v>
      </c>
      <c r="C473" t="s">
        <v>929</v>
      </c>
      <c r="D473" t="s">
        <v>265</v>
      </c>
      <c r="E473" s="21">
        <v>35892</v>
      </c>
      <c r="F473" s="1" t="str">
        <f ca="1">DATEDIF(TablaDatosAlumno[[#This Row],[FECHA DE NACIMIENTO]],TODAY(),"y") &amp; " años"</f>
        <v>25 años</v>
      </c>
      <c r="G473" s="17">
        <v>5555555</v>
      </c>
      <c r="H473" s="3" t="s">
        <v>46</v>
      </c>
      <c r="I473" s="6" t="s">
        <v>21</v>
      </c>
      <c r="J473" t="s">
        <v>26</v>
      </c>
    </row>
    <row r="474" spans="1:10" x14ac:dyDescent="0.25">
      <c r="A474" t="s">
        <v>1190</v>
      </c>
      <c r="B474" t="s">
        <v>131</v>
      </c>
      <c r="C474" t="s">
        <v>90</v>
      </c>
      <c r="D474" t="s">
        <v>12848</v>
      </c>
      <c r="E474" s="21">
        <v>40624</v>
      </c>
      <c r="F474" s="1" t="str">
        <f ca="1">DATEDIF(TablaDatosAlumno[[#This Row],[FECHA DE NACIMIENTO]],TODAY(),"y") &amp; " años"</f>
        <v>12 años</v>
      </c>
      <c r="G474" s="17">
        <v>5555555</v>
      </c>
      <c r="H474" s="3" t="s">
        <v>46</v>
      </c>
      <c r="I474" s="6" t="s">
        <v>21</v>
      </c>
      <c r="J474" t="s">
        <v>26</v>
      </c>
    </row>
    <row r="475" spans="1:10" x14ac:dyDescent="0.25">
      <c r="A475" t="s">
        <v>1192</v>
      </c>
      <c r="B475" t="s">
        <v>874</v>
      </c>
      <c r="C475" t="s">
        <v>90</v>
      </c>
      <c r="D475" t="s">
        <v>262</v>
      </c>
      <c r="E475" s="21">
        <v>40260</v>
      </c>
      <c r="F475" s="1" t="str">
        <f ca="1">DATEDIF(TablaDatosAlumno[[#This Row],[FECHA DE NACIMIENTO]],TODAY(),"y") &amp; " años"</f>
        <v>13 años</v>
      </c>
      <c r="G475" s="17">
        <v>5555555</v>
      </c>
      <c r="H475" s="3" t="s">
        <v>46</v>
      </c>
      <c r="I475" s="6" t="s">
        <v>78</v>
      </c>
      <c r="J475" t="s">
        <v>26</v>
      </c>
    </row>
    <row r="476" spans="1:10" x14ac:dyDescent="0.25">
      <c r="A476" t="s">
        <v>12836</v>
      </c>
      <c r="B476" t="s">
        <v>874</v>
      </c>
      <c r="C476" t="s">
        <v>468</v>
      </c>
      <c r="D476" t="s">
        <v>260</v>
      </c>
      <c r="E476" s="21">
        <v>39896</v>
      </c>
      <c r="F476" s="20" t="str">
        <f ca="1">DATEDIF(TablaDatosAlumno[[#This Row],[FECHA DE NACIMIENTO]],TODAY(),"y") &amp; " años"</f>
        <v>14 años</v>
      </c>
      <c r="G476" s="17">
        <v>5555555</v>
      </c>
      <c r="H476" s="3" t="s">
        <v>46</v>
      </c>
      <c r="I476" s="6" t="s">
        <v>1157</v>
      </c>
      <c r="J476" t="s">
        <v>26</v>
      </c>
    </row>
    <row r="477" spans="1:10" x14ac:dyDescent="0.25">
      <c r="A477" t="s">
        <v>1196</v>
      </c>
      <c r="B477" t="s">
        <v>1188</v>
      </c>
      <c r="C477" t="s">
        <v>362</v>
      </c>
      <c r="D477" t="s">
        <v>12869</v>
      </c>
      <c r="E477" s="21">
        <v>39532</v>
      </c>
      <c r="F477" s="1" t="str">
        <f ca="1">DATEDIF(TablaDatosAlumno[[#This Row],[FECHA DE NACIMIENTO]],TODAY(),"y") &amp; " años"</f>
        <v>15 años</v>
      </c>
      <c r="G477" s="17">
        <v>5555555</v>
      </c>
      <c r="H477" s="3" t="s">
        <v>46</v>
      </c>
      <c r="I477" s="6" t="s">
        <v>60</v>
      </c>
      <c r="J477" t="s">
        <v>26</v>
      </c>
    </row>
    <row r="478" spans="1:10" x14ac:dyDescent="0.25">
      <c r="A478" t="s">
        <v>1198</v>
      </c>
      <c r="B478" t="s">
        <v>63</v>
      </c>
      <c r="C478" t="s">
        <v>362</v>
      </c>
      <c r="D478" t="s">
        <v>256</v>
      </c>
      <c r="E478" s="21">
        <v>39168</v>
      </c>
      <c r="F478" s="1" t="str">
        <f ca="1">DATEDIF(TablaDatosAlumno[[#This Row],[FECHA DE NACIMIENTO]],TODAY(),"y") &amp; " años"</f>
        <v>16 años</v>
      </c>
      <c r="G478" s="17">
        <v>5555555</v>
      </c>
      <c r="H478" s="3" t="s">
        <v>46</v>
      </c>
      <c r="I478" s="6" t="s">
        <v>21</v>
      </c>
      <c r="J478" t="s">
        <v>26</v>
      </c>
    </row>
    <row r="479" spans="1:10" x14ac:dyDescent="0.25">
      <c r="A479" t="s">
        <v>1201</v>
      </c>
      <c r="B479" t="s">
        <v>63</v>
      </c>
      <c r="C479" t="s">
        <v>362</v>
      </c>
      <c r="D479" t="s">
        <v>251</v>
      </c>
      <c r="E479" s="21">
        <v>38804</v>
      </c>
      <c r="F479" s="1" t="str">
        <f ca="1">DATEDIF(TablaDatosAlumno[[#This Row],[FECHA DE NACIMIENTO]],TODAY(),"y") &amp; " años"</f>
        <v>17 años</v>
      </c>
      <c r="G479" s="17">
        <v>5555555</v>
      </c>
      <c r="H479" s="3" t="s">
        <v>46</v>
      </c>
      <c r="I479" s="6" t="s">
        <v>21</v>
      </c>
      <c r="J479" t="s">
        <v>26</v>
      </c>
    </row>
    <row r="480" spans="1:10" x14ac:dyDescent="0.25">
      <c r="A480" t="s">
        <v>12796</v>
      </c>
      <c r="B480" t="s">
        <v>793</v>
      </c>
      <c r="C480" t="s">
        <v>1185</v>
      </c>
      <c r="D480" t="s">
        <v>251</v>
      </c>
      <c r="E480" s="21">
        <v>38440</v>
      </c>
      <c r="F480" s="20" t="str">
        <f ca="1">DATEDIF(TablaDatosAlumno[[#This Row],[FECHA DE NACIMIENTO]],TODAY(),"y") &amp; " años"</f>
        <v>18 años</v>
      </c>
      <c r="G480" s="17">
        <v>5555555</v>
      </c>
      <c r="H480" s="3" t="s">
        <v>46</v>
      </c>
      <c r="I480" s="6" t="s">
        <v>179</v>
      </c>
      <c r="J480" t="s">
        <v>26</v>
      </c>
    </row>
    <row r="481" spans="1:10" x14ac:dyDescent="0.25">
      <c r="A481" t="s">
        <v>1203</v>
      </c>
      <c r="B481" t="s">
        <v>105</v>
      </c>
      <c r="C481" t="s">
        <v>981</v>
      </c>
      <c r="D481" t="s">
        <v>248</v>
      </c>
      <c r="E481" s="21">
        <v>38076</v>
      </c>
      <c r="F481" s="1" t="str">
        <f ca="1">DATEDIF(TablaDatosAlumno[[#This Row],[FECHA DE NACIMIENTO]],TODAY(),"y") &amp; " años"</f>
        <v>19 años</v>
      </c>
      <c r="G481" s="17">
        <v>5555555</v>
      </c>
      <c r="H481" s="3" t="s">
        <v>46</v>
      </c>
      <c r="I481" s="6" t="s">
        <v>21</v>
      </c>
      <c r="J481" t="s">
        <v>26</v>
      </c>
    </row>
    <row r="482" spans="1:10" x14ac:dyDescent="0.25">
      <c r="A482" t="s">
        <v>1205</v>
      </c>
      <c r="B482" t="s">
        <v>105</v>
      </c>
      <c r="C482" t="s">
        <v>465</v>
      </c>
      <c r="D482" t="s">
        <v>244</v>
      </c>
      <c r="E482" s="21">
        <v>37712</v>
      </c>
      <c r="F482" s="1" t="str">
        <f ca="1">DATEDIF(TablaDatosAlumno[[#This Row],[FECHA DE NACIMIENTO]],TODAY(),"y") &amp; " años"</f>
        <v>20 años</v>
      </c>
      <c r="G482" s="17">
        <v>5555555</v>
      </c>
      <c r="H482" s="3" t="s">
        <v>46</v>
      </c>
      <c r="I482" s="6" t="s">
        <v>21</v>
      </c>
      <c r="J482" t="s">
        <v>26</v>
      </c>
    </row>
    <row r="483" spans="1:10" x14ac:dyDescent="0.25">
      <c r="A483" t="s">
        <v>1207</v>
      </c>
      <c r="B483" t="s">
        <v>105</v>
      </c>
      <c r="C483" t="s">
        <v>242</v>
      </c>
      <c r="D483" t="s">
        <v>240</v>
      </c>
      <c r="E483" s="21">
        <v>37348</v>
      </c>
      <c r="F483" s="1" t="str">
        <f ca="1">DATEDIF(TablaDatosAlumno[[#This Row],[FECHA DE NACIMIENTO]],TODAY(),"y") &amp; " años"</f>
        <v>21 años</v>
      </c>
      <c r="G483" s="17">
        <v>5555555</v>
      </c>
      <c r="H483" s="3" t="s">
        <v>46</v>
      </c>
      <c r="I483" s="6" t="s">
        <v>21</v>
      </c>
      <c r="J483" t="s">
        <v>26</v>
      </c>
    </row>
    <row r="484" spans="1:10" x14ac:dyDescent="0.25">
      <c r="A484" t="s">
        <v>1208</v>
      </c>
      <c r="B484" t="s">
        <v>105</v>
      </c>
      <c r="C484" t="s">
        <v>242</v>
      </c>
      <c r="D484" t="s">
        <v>236</v>
      </c>
      <c r="E484" s="21">
        <v>36984</v>
      </c>
      <c r="F484" s="1" t="str">
        <f ca="1">DATEDIF(TablaDatosAlumno[[#This Row],[FECHA DE NACIMIENTO]],TODAY(),"y") &amp; " años"</f>
        <v>22 años</v>
      </c>
      <c r="G484" s="17">
        <v>5555555</v>
      </c>
      <c r="H484" s="3" t="s">
        <v>46</v>
      </c>
      <c r="I484" s="6" t="s">
        <v>249</v>
      </c>
      <c r="J484" t="s">
        <v>26</v>
      </c>
    </row>
    <row r="485" spans="1:10" x14ac:dyDescent="0.25">
      <c r="A485" t="s">
        <v>1209</v>
      </c>
      <c r="B485" t="s">
        <v>105</v>
      </c>
      <c r="C485" t="s">
        <v>200</v>
      </c>
      <c r="D485" t="s">
        <v>232</v>
      </c>
      <c r="E485" s="21">
        <v>36620</v>
      </c>
      <c r="F485" s="1" t="str">
        <f ca="1">DATEDIF(TablaDatosAlumno[[#This Row],[FECHA DE NACIMIENTO]],TODAY(),"y") &amp; " años"</f>
        <v>23 años</v>
      </c>
      <c r="G485" s="17">
        <v>5555555</v>
      </c>
      <c r="H485" s="3" t="s">
        <v>46</v>
      </c>
      <c r="I485" s="6" t="s">
        <v>21</v>
      </c>
      <c r="J485" t="s">
        <v>26</v>
      </c>
    </row>
    <row r="486" spans="1:10" x14ac:dyDescent="0.25">
      <c r="A486" t="s">
        <v>1211</v>
      </c>
      <c r="B486" t="s">
        <v>105</v>
      </c>
      <c r="C486" t="s">
        <v>54</v>
      </c>
      <c r="D486" t="s">
        <v>230</v>
      </c>
      <c r="E486" s="21">
        <v>36256</v>
      </c>
      <c r="F486" s="1" t="str">
        <f ca="1">DATEDIF(TablaDatosAlumno[[#This Row],[FECHA DE NACIMIENTO]],TODAY(),"y") &amp; " años"</f>
        <v>24 años</v>
      </c>
      <c r="G486" s="17">
        <v>5555555</v>
      </c>
      <c r="H486" s="3" t="s">
        <v>46</v>
      </c>
      <c r="I486" s="6" t="s">
        <v>51</v>
      </c>
      <c r="J486" t="s">
        <v>26</v>
      </c>
    </row>
    <row r="487" spans="1:10" x14ac:dyDescent="0.25">
      <c r="A487" t="s">
        <v>1214</v>
      </c>
      <c r="B487" t="s">
        <v>105</v>
      </c>
      <c r="C487" t="s">
        <v>506</v>
      </c>
      <c r="D487" t="s">
        <v>225</v>
      </c>
      <c r="E487" s="21">
        <v>35892</v>
      </c>
      <c r="F487" s="1" t="str">
        <f ca="1">DATEDIF(TablaDatosAlumno[[#This Row],[FECHA DE NACIMIENTO]],TODAY(),"y") &amp; " años"</f>
        <v>25 años</v>
      </c>
      <c r="G487" s="17">
        <v>5555555</v>
      </c>
      <c r="H487" s="3" t="s">
        <v>46</v>
      </c>
      <c r="I487" s="6" t="s">
        <v>51</v>
      </c>
      <c r="J487" t="s">
        <v>26</v>
      </c>
    </row>
    <row r="488" spans="1:10" x14ac:dyDescent="0.25">
      <c r="A488" t="s">
        <v>1218</v>
      </c>
      <c r="B488" t="s">
        <v>105</v>
      </c>
      <c r="C488" t="s">
        <v>1025</v>
      </c>
      <c r="D488" t="s">
        <v>220</v>
      </c>
      <c r="E488" s="21">
        <v>40624</v>
      </c>
      <c r="F488" s="1" t="str">
        <f ca="1">DATEDIF(TablaDatosAlumno[[#This Row],[FECHA DE NACIMIENTO]],TODAY(),"y") &amp; " años"</f>
        <v>12 años</v>
      </c>
      <c r="G488" s="17">
        <v>5555555</v>
      </c>
      <c r="H488" s="3" t="s">
        <v>46</v>
      </c>
      <c r="I488" s="6" t="s">
        <v>51</v>
      </c>
      <c r="J488" t="s">
        <v>26</v>
      </c>
    </row>
    <row r="489" spans="1:10" x14ac:dyDescent="0.25">
      <c r="A489" t="s">
        <v>1220</v>
      </c>
      <c r="B489" t="s">
        <v>105</v>
      </c>
      <c r="C489" t="s">
        <v>12777</v>
      </c>
      <c r="D489" t="s">
        <v>220</v>
      </c>
      <c r="E489" s="21">
        <v>40260</v>
      </c>
      <c r="F489" s="1" t="str">
        <f ca="1">DATEDIF(TablaDatosAlumno[[#This Row],[FECHA DE NACIMIENTO]],TODAY(),"y") &amp; " años"</f>
        <v>13 años</v>
      </c>
      <c r="G489" s="17">
        <v>5555555</v>
      </c>
      <c r="H489" s="3" t="s">
        <v>46</v>
      </c>
      <c r="I489" s="6" t="s">
        <v>21</v>
      </c>
      <c r="J489" t="s">
        <v>26</v>
      </c>
    </row>
    <row r="490" spans="1:10" x14ac:dyDescent="0.25">
      <c r="A490" t="s">
        <v>12747</v>
      </c>
      <c r="B490" t="s">
        <v>105</v>
      </c>
      <c r="C490" t="s">
        <v>991</v>
      </c>
      <c r="D490" t="s">
        <v>216</v>
      </c>
      <c r="E490" s="21">
        <v>39896</v>
      </c>
      <c r="F490" s="20" t="str">
        <f ca="1">DATEDIF(TablaDatosAlumno[[#This Row],[FECHA DE NACIMIENTO]],TODAY(),"y") &amp; " años"</f>
        <v>14 años</v>
      </c>
      <c r="G490" s="17">
        <v>5555555</v>
      </c>
      <c r="H490" s="3" t="s">
        <v>46</v>
      </c>
      <c r="I490" s="6" t="s">
        <v>21</v>
      </c>
      <c r="J490" t="s">
        <v>26</v>
      </c>
    </row>
    <row r="491" spans="1:10" x14ac:dyDescent="0.25">
      <c r="A491" t="s">
        <v>1223</v>
      </c>
      <c r="B491" t="s">
        <v>105</v>
      </c>
      <c r="C491" t="s">
        <v>957</v>
      </c>
      <c r="D491" t="s">
        <v>213</v>
      </c>
      <c r="E491" s="21">
        <v>39532</v>
      </c>
      <c r="F491" s="1" t="str">
        <f ca="1">DATEDIF(TablaDatosAlumno[[#This Row],[FECHA DE NACIMIENTO]],TODAY(),"y") &amp; " años"</f>
        <v>15 años</v>
      </c>
      <c r="G491" s="17">
        <v>5555555</v>
      </c>
      <c r="H491" s="3" t="s">
        <v>46</v>
      </c>
      <c r="I491" s="6" t="s">
        <v>195</v>
      </c>
      <c r="J491" t="s">
        <v>26</v>
      </c>
    </row>
    <row r="492" spans="1:10" x14ac:dyDescent="0.25">
      <c r="A492" t="s">
        <v>1226</v>
      </c>
      <c r="B492" t="s">
        <v>105</v>
      </c>
      <c r="C492" t="s">
        <v>1040</v>
      </c>
      <c r="D492" t="s">
        <v>210</v>
      </c>
      <c r="E492" s="21">
        <v>39168</v>
      </c>
      <c r="F492" s="1" t="str">
        <f ca="1">DATEDIF(TablaDatosAlumno[[#This Row],[FECHA DE NACIMIENTO]],TODAY(),"y") &amp; " años"</f>
        <v>16 años</v>
      </c>
      <c r="G492" s="17">
        <v>5555555</v>
      </c>
      <c r="H492" s="3" t="s">
        <v>46</v>
      </c>
      <c r="I492" s="6" t="s">
        <v>21</v>
      </c>
      <c r="J492" t="s">
        <v>26</v>
      </c>
    </row>
    <row r="493" spans="1:10" x14ac:dyDescent="0.25">
      <c r="A493" t="s">
        <v>1229</v>
      </c>
      <c r="B493" t="s">
        <v>337</v>
      </c>
      <c r="C493" t="s">
        <v>134</v>
      </c>
      <c r="D493" t="s">
        <v>210</v>
      </c>
      <c r="E493" s="21">
        <v>38804</v>
      </c>
      <c r="F493" s="20" t="str">
        <f ca="1">DATEDIF(TablaDatosAlumno[[#This Row],[FECHA DE NACIMIENTO]],TODAY(),"y") &amp; " años"</f>
        <v>17 años</v>
      </c>
      <c r="G493" s="17">
        <v>5555555</v>
      </c>
      <c r="H493" s="3" t="s">
        <v>46</v>
      </c>
      <c r="I493" s="6" t="s">
        <v>21</v>
      </c>
      <c r="J493" t="s">
        <v>26</v>
      </c>
    </row>
    <row r="494" spans="1:10" x14ac:dyDescent="0.25">
      <c r="A494" t="s">
        <v>1231</v>
      </c>
      <c r="B494" t="s">
        <v>337</v>
      </c>
      <c r="C494" t="s">
        <v>134</v>
      </c>
      <c r="D494" t="s">
        <v>207</v>
      </c>
      <c r="E494" s="21">
        <v>38440</v>
      </c>
      <c r="F494" s="1" t="str">
        <f ca="1">DATEDIF(TablaDatosAlumno[[#This Row],[FECHA DE NACIMIENTO]],TODAY(),"y") &amp; " años"</f>
        <v>18 años</v>
      </c>
      <c r="G494" s="17">
        <v>5555555</v>
      </c>
      <c r="H494" s="3" t="s">
        <v>46</v>
      </c>
      <c r="I494" s="6" t="s">
        <v>21</v>
      </c>
      <c r="J494" t="s">
        <v>26</v>
      </c>
    </row>
    <row r="495" spans="1:10" x14ac:dyDescent="0.25">
      <c r="A495" t="s">
        <v>1235</v>
      </c>
      <c r="B495" t="s">
        <v>567</v>
      </c>
      <c r="C495" t="s">
        <v>55</v>
      </c>
      <c r="D495" t="s">
        <v>204</v>
      </c>
      <c r="E495" s="21">
        <v>38076</v>
      </c>
      <c r="F495" s="1" t="str">
        <f ca="1">DATEDIF(TablaDatosAlumno[[#This Row],[FECHA DE NACIMIENTO]],TODAY(),"y") &amp; " años"</f>
        <v>19 años</v>
      </c>
      <c r="G495" s="17">
        <v>5555555</v>
      </c>
      <c r="H495" s="3" t="s">
        <v>46</v>
      </c>
      <c r="I495" s="6" t="s">
        <v>51</v>
      </c>
      <c r="J495" t="s">
        <v>26</v>
      </c>
    </row>
    <row r="496" spans="1:10" x14ac:dyDescent="0.25">
      <c r="A496" t="s">
        <v>1237</v>
      </c>
      <c r="B496" t="s">
        <v>1028</v>
      </c>
      <c r="C496" t="s">
        <v>55</v>
      </c>
      <c r="D496" t="s">
        <v>201</v>
      </c>
      <c r="E496" s="21">
        <v>37712</v>
      </c>
      <c r="F496" s="1" t="str">
        <f ca="1">DATEDIF(TablaDatosAlumno[[#This Row],[FECHA DE NACIMIENTO]],TODAY(),"y") &amp; " años"</f>
        <v>20 años</v>
      </c>
      <c r="G496" s="17">
        <v>5555555</v>
      </c>
      <c r="H496" s="3" t="s">
        <v>46</v>
      </c>
      <c r="I496" s="6" t="s">
        <v>51</v>
      </c>
      <c r="J496" t="s">
        <v>26</v>
      </c>
    </row>
    <row r="497" spans="1:10" x14ac:dyDescent="0.25">
      <c r="A497" t="s">
        <v>1239</v>
      </c>
      <c r="B497" t="s">
        <v>1028</v>
      </c>
      <c r="C497" t="s">
        <v>137</v>
      </c>
      <c r="D497" t="s">
        <v>201</v>
      </c>
      <c r="E497" s="21">
        <v>37348</v>
      </c>
      <c r="F497" s="1" t="str">
        <f ca="1">DATEDIF(TablaDatosAlumno[[#This Row],[FECHA DE NACIMIENTO]],TODAY(),"y") &amp; " años"</f>
        <v>21 años</v>
      </c>
      <c r="G497" s="17">
        <v>5555555</v>
      </c>
      <c r="H497" s="3" t="s">
        <v>46</v>
      </c>
      <c r="I497" s="6" t="s">
        <v>21</v>
      </c>
      <c r="J497" t="s">
        <v>26</v>
      </c>
    </row>
    <row r="498" spans="1:10" x14ac:dyDescent="0.25">
      <c r="A498" t="s">
        <v>12749</v>
      </c>
      <c r="B498" t="s">
        <v>12834</v>
      </c>
      <c r="C498" t="s">
        <v>137</v>
      </c>
      <c r="D498" t="s">
        <v>198</v>
      </c>
      <c r="E498" s="21">
        <v>36984</v>
      </c>
      <c r="F498" s="20" t="str">
        <f ca="1">DATEDIF(TablaDatosAlumno[[#This Row],[FECHA DE NACIMIENTO]],TODAY(),"y") &amp; " años"</f>
        <v>22 años</v>
      </c>
      <c r="G498" s="17">
        <v>5555555</v>
      </c>
      <c r="H498" s="3" t="s">
        <v>46</v>
      </c>
      <c r="I498" s="6" t="s">
        <v>21</v>
      </c>
      <c r="J498" t="s">
        <v>26</v>
      </c>
    </row>
    <row r="499" spans="1:10" x14ac:dyDescent="0.25">
      <c r="A499" t="s">
        <v>12774</v>
      </c>
      <c r="B499" t="s">
        <v>691</v>
      </c>
      <c r="C499" t="s">
        <v>687</v>
      </c>
      <c r="D499" t="s">
        <v>194</v>
      </c>
      <c r="E499" s="21">
        <v>36620</v>
      </c>
      <c r="F499" s="20" t="str">
        <f ca="1">DATEDIF(TablaDatosAlumno[[#This Row],[FECHA DE NACIMIENTO]],TODAY(),"y") &amp; " años"</f>
        <v>23 años</v>
      </c>
      <c r="G499" s="17">
        <v>5555555</v>
      </c>
      <c r="H499" s="3" t="s">
        <v>46</v>
      </c>
      <c r="I499" s="6" t="s">
        <v>21</v>
      </c>
      <c r="J499" t="s">
        <v>26</v>
      </c>
    </row>
    <row r="500" spans="1:10" x14ac:dyDescent="0.25">
      <c r="A500" t="s">
        <v>1243</v>
      </c>
      <c r="B500" t="s">
        <v>12701</v>
      </c>
      <c r="C500" t="s">
        <v>415</v>
      </c>
      <c r="D500" t="s">
        <v>190</v>
      </c>
      <c r="E500" s="21">
        <v>36256</v>
      </c>
      <c r="F500" s="1" t="str">
        <f ca="1">DATEDIF(TablaDatosAlumno[[#This Row],[FECHA DE NACIMIENTO]],TODAY(),"y") &amp; " años"</f>
        <v>24 años</v>
      </c>
      <c r="G500" s="17">
        <v>5555555</v>
      </c>
      <c r="H500" s="3" t="s">
        <v>46</v>
      </c>
      <c r="I500" s="6" t="s">
        <v>78</v>
      </c>
      <c r="J500" t="s">
        <v>26</v>
      </c>
    </row>
    <row r="501" spans="1:10" x14ac:dyDescent="0.25">
      <c r="A501" t="s">
        <v>1247</v>
      </c>
      <c r="B501" t="s">
        <v>681</v>
      </c>
      <c r="C501" t="s">
        <v>935</v>
      </c>
      <c r="D501" t="s">
        <v>187</v>
      </c>
      <c r="E501" s="21">
        <v>35892</v>
      </c>
      <c r="F501" s="1" t="str">
        <f ca="1">DATEDIF(TablaDatosAlumno[[#This Row],[FECHA DE NACIMIENTO]],TODAY(),"y") &amp; " años"</f>
        <v>25 años</v>
      </c>
      <c r="G501" s="17">
        <v>5555555</v>
      </c>
      <c r="H501" s="3" t="s">
        <v>46</v>
      </c>
      <c r="I501" s="6" t="s">
        <v>21</v>
      </c>
      <c r="J501" t="s">
        <v>26</v>
      </c>
    </row>
    <row r="502" spans="1:10" x14ac:dyDescent="0.25">
      <c r="A502" t="s">
        <v>1249</v>
      </c>
      <c r="B502" t="s">
        <v>353</v>
      </c>
      <c r="C502" t="s">
        <v>12744</v>
      </c>
      <c r="D502" t="s">
        <v>182</v>
      </c>
      <c r="E502" s="21">
        <v>40624</v>
      </c>
      <c r="F502" s="20" t="str">
        <f ca="1">DATEDIF(TablaDatosAlumno[[#This Row],[FECHA DE NACIMIENTO]],TODAY(),"y") &amp; " años"</f>
        <v>12 años</v>
      </c>
      <c r="G502" s="17">
        <v>5555555</v>
      </c>
      <c r="H502" s="3" t="s">
        <v>46</v>
      </c>
      <c r="I502" s="6" t="s">
        <v>21</v>
      </c>
      <c r="J502" t="s">
        <v>26</v>
      </c>
    </row>
    <row r="503" spans="1:10" x14ac:dyDescent="0.25">
      <c r="A503" t="s">
        <v>1250</v>
      </c>
      <c r="B503" t="s">
        <v>353</v>
      </c>
      <c r="C503" t="s">
        <v>758</v>
      </c>
      <c r="D503" t="s">
        <v>182</v>
      </c>
      <c r="E503" s="21">
        <v>40260</v>
      </c>
      <c r="F503" s="1" t="str">
        <f ca="1">DATEDIF(TablaDatosAlumno[[#This Row],[FECHA DE NACIMIENTO]],TODAY(),"y") &amp; " años"</f>
        <v>13 años</v>
      </c>
      <c r="G503" s="17">
        <v>5555555</v>
      </c>
      <c r="H503" s="3" t="s">
        <v>46</v>
      </c>
      <c r="I503" s="6" t="s">
        <v>21</v>
      </c>
      <c r="J503" t="s">
        <v>26</v>
      </c>
    </row>
    <row r="504" spans="1:10" x14ac:dyDescent="0.25">
      <c r="A504" t="s">
        <v>12818</v>
      </c>
      <c r="B504" t="s">
        <v>12694</v>
      </c>
      <c r="C504" t="s">
        <v>264</v>
      </c>
      <c r="D504" t="s">
        <v>178</v>
      </c>
      <c r="E504" s="21">
        <v>39896</v>
      </c>
      <c r="F504" s="20" t="str">
        <f ca="1">DATEDIF(TablaDatosAlumno[[#This Row],[FECHA DE NACIMIENTO]],TODAY(),"y") &amp; " años"</f>
        <v>14 años</v>
      </c>
      <c r="G504" s="17">
        <v>5555555</v>
      </c>
      <c r="H504" s="3" t="s">
        <v>46</v>
      </c>
      <c r="I504" s="6" t="s">
        <v>458</v>
      </c>
      <c r="J504" t="s">
        <v>26</v>
      </c>
    </row>
    <row r="505" spans="1:10" x14ac:dyDescent="0.25">
      <c r="A505" t="s">
        <v>1253</v>
      </c>
      <c r="B505" t="s">
        <v>153</v>
      </c>
      <c r="C505" t="s">
        <v>746</v>
      </c>
      <c r="D505" t="s">
        <v>176</v>
      </c>
      <c r="E505" s="21">
        <v>39532</v>
      </c>
      <c r="F505" s="1" t="str">
        <f ca="1">DATEDIF(TablaDatosAlumno[[#This Row],[FECHA DE NACIMIENTO]],TODAY(),"y") &amp; " años"</f>
        <v>15 años</v>
      </c>
      <c r="G505" s="17">
        <v>5555555</v>
      </c>
      <c r="H505" s="3" t="s">
        <v>46</v>
      </c>
      <c r="I505" s="6" t="s">
        <v>60</v>
      </c>
      <c r="J505" t="s">
        <v>26</v>
      </c>
    </row>
    <row r="506" spans="1:10" x14ac:dyDescent="0.25">
      <c r="A506" t="s">
        <v>1255</v>
      </c>
      <c r="B506" t="s">
        <v>419</v>
      </c>
      <c r="C506" t="s">
        <v>1098</v>
      </c>
      <c r="D506" t="s">
        <v>172</v>
      </c>
      <c r="E506" s="21">
        <v>39168</v>
      </c>
      <c r="F506" s="1" t="str">
        <f ca="1">DATEDIF(TablaDatosAlumno[[#This Row],[FECHA DE NACIMIENTO]],TODAY(),"y") &amp; " años"</f>
        <v>16 años</v>
      </c>
      <c r="G506" s="17">
        <v>5555555</v>
      </c>
      <c r="H506" s="3" t="s">
        <v>46</v>
      </c>
      <c r="I506" s="6" t="s">
        <v>21</v>
      </c>
      <c r="J506" t="s">
        <v>26</v>
      </c>
    </row>
    <row r="507" spans="1:10" x14ac:dyDescent="0.25">
      <c r="A507" t="s">
        <v>1257</v>
      </c>
      <c r="B507" t="s">
        <v>419</v>
      </c>
      <c r="C507" t="s">
        <v>855</v>
      </c>
      <c r="D507" t="s">
        <v>168</v>
      </c>
      <c r="E507" s="21">
        <v>38804</v>
      </c>
      <c r="F507" s="1" t="str">
        <f ca="1">DATEDIF(TablaDatosAlumno[[#This Row],[FECHA DE NACIMIENTO]],TODAY(),"y") &amp; " años"</f>
        <v>17 años</v>
      </c>
      <c r="G507" s="17">
        <v>5555555</v>
      </c>
      <c r="H507" s="3" t="s">
        <v>46</v>
      </c>
      <c r="I507" s="6" t="s">
        <v>21</v>
      </c>
      <c r="J507" t="s">
        <v>26</v>
      </c>
    </row>
    <row r="508" spans="1:10" x14ac:dyDescent="0.25">
      <c r="A508" t="s">
        <v>1261</v>
      </c>
      <c r="B508" t="s">
        <v>419</v>
      </c>
      <c r="C508" t="s">
        <v>1317</v>
      </c>
      <c r="D508" t="s">
        <v>168</v>
      </c>
      <c r="E508" s="21">
        <v>38440</v>
      </c>
      <c r="F508" s="1" t="str">
        <f ca="1">DATEDIF(TablaDatosAlumno[[#This Row],[FECHA DE NACIMIENTO]],TODAY(),"y") &amp; " años"</f>
        <v>18 años</v>
      </c>
      <c r="G508" s="17">
        <v>5555555</v>
      </c>
      <c r="H508" s="3" t="s">
        <v>46</v>
      </c>
      <c r="I508" s="6" t="s">
        <v>21</v>
      </c>
      <c r="J508" t="s">
        <v>26</v>
      </c>
    </row>
    <row r="509" spans="1:10" x14ac:dyDescent="0.25">
      <c r="A509" t="s">
        <v>1264</v>
      </c>
      <c r="B509" t="s">
        <v>419</v>
      </c>
      <c r="C509" t="s">
        <v>130</v>
      </c>
      <c r="D509" t="s">
        <v>164</v>
      </c>
      <c r="E509" s="21">
        <v>38076</v>
      </c>
      <c r="F509" s="1" t="str">
        <f ca="1">DATEDIF(TablaDatosAlumno[[#This Row],[FECHA DE NACIMIENTO]],TODAY(),"y") &amp; " años"</f>
        <v>19 años</v>
      </c>
      <c r="G509" s="17">
        <v>5555555</v>
      </c>
      <c r="H509" s="3" t="s">
        <v>46</v>
      </c>
      <c r="I509" s="6" t="s">
        <v>21</v>
      </c>
      <c r="J509" t="s">
        <v>26</v>
      </c>
    </row>
    <row r="510" spans="1:10" x14ac:dyDescent="0.25">
      <c r="A510" t="s">
        <v>1268</v>
      </c>
      <c r="B510" t="s">
        <v>12736</v>
      </c>
      <c r="C510" t="s">
        <v>1007</v>
      </c>
      <c r="D510" t="s">
        <v>162</v>
      </c>
      <c r="E510" s="21">
        <v>37712</v>
      </c>
      <c r="F510" s="1" t="str">
        <f ca="1">DATEDIF(TablaDatosAlumno[[#This Row],[FECHA DE NACIMIENTO]],TODAY(),"y") &amp; " años"</f>
        <v>20 años</v>
      </c>
      <c r="G510" s="17">
        <v>5555555</v>
      </c>
      <c r="H510" s="3" t="s">
        <v>46</v>
      </c>
      <c r="I510" s="6" t="s">
        <v>21</v>
      </c>
      <c r="J510" t="s">
        <v>26</v>
      </c>
    </row>
    <row r="511" spans="1:10" x14ac:dyDescent="0.25">
      <c r="A511" t="s">
        <v>12739</v>
      </c>
      <c r="B511" t="s">
        <v>971</v>
      </c>
      <c r="C511" t="s">
        <v>778</v>
      </c>
      <c r="D511" t="s">
        <v>158</v>
      </c>
      <c r="E511" s="21">
        <v>37348</v>
      </c>
      <c r="F511" s="20" t="str">
        <f ca="1">DATEDIF(TablaDatosAlumno[[#This Row],[FECHA DE NACIMIENTO]],TODAY(),"y") &amp; " años"</f>
        <v>21 años</v>
      </c>
      <c r="G511" s="17">
        <v>5555555</v>
      </c>
      <c r="H511" s="3" t="s">
        <v>46</v>
      </c>
      <c r="I511" s="6" t="s">
        <v>21</v>
      </c>
      <c r="J511" t="s">
        <v>26</v>
      </c>
    </row>
    <row r="512" spans="1:10" x14ac:dyDescent="0.25">
      <c r="A512" t="s">
        <v>1269</v>
      </c>
      <c r="B512" t="s">
        <v>67</v>
      </c>
      <c r="C512" t="s">
        <v>541</v>
      </c>
      <c r="D512" t="s">
        <v>154</v>
      </c>
      <c r="E512" s="21">
        <v>36984</v>
      </c>
      <c r="F512" s="1" t="str">
        <f ca="1">DATEDIF(TablaDatosAlumno[[#This Row],[FECHA DE NACIMIENTO]],TODAY(),"y") &amp; " años"</f>
        <v>22 años</v>
      </c>
      <c r="G512" s="17">
        <v>5555555</v>
      </c>
      <c r="H512" s="3" t="s">
        <v>46</v>
      </c>
      <c r="I512" s="6" t="s">
        <v>60</v>
      </c>
      <c r="J512" t="s">
        <v>26</v>
      </c>
    </row>
    <row r="513" spans="1:10" x14ac:dyDescent="0.25">
      <c r="A513" t="s">
        <v>1271</v>
      </c>
      <c r="B513" t="s">
        <v>67</v>
      </c>
      <c r="C513" t="s">
        <v>1258</v>
      </c>
      <c r="D513" t="s">
        <v>150</v>
      </c>
      <c r="E513" s="21">
        <v>36620</v>
      </c>
      <c r="F513" s="1" t="str">
        <f ca="1">DATEDIF(TablaDatosAlumno[[#This Row],[FECHA DE NACIMIENTO]],TODAY(),"y") &amp; " años"</f>
        <v>23 años</v>
      </c>
      <c r="G513" s="17">
        <v>5555555</v>
      </c>
      <c r="H513" s="3" t="s">
        <v>46</v>
      </c>
      <c r="I513" s="6" t="s">
        <v>21</v>
      </c>
      <c r="J513" t="s">
        <v>26</v>
      </c>
    </row>
    <row r="514" spans="1:10" x14ac:dyDescent="0.25">
      <c r="A514" t="s">
        <v>1273</v>
      </c>
      <c r="B514" t="s">
        <v>1318</v>
      </c>
      <c r="C514" t="s">
        <v>181</v>
      </c>
      <c r="D514" t="s">
        <v>146</v>
      </c>
      <c r="E514" s="21">
        <v>36256</v>
      </c>
      <c r="F514" s="1" t="str">
        <f ca="1">DATEDIF(TablaDatosAlumno[[#This Row],[FECHA DE NACIMIENTO]],TODAY(),"y") &amp; " años"</f>
        <v>24 años</v>
      </c>
      <c r="G514" s="17">
        <v>5555555</v>
      </c>
      <c r="H514" s="3" t="s">
        <v>46</v>
      </c>
      <c r="I514" s="6" t="s">
        <v>21</v>
      </c>
      <c r="J514" t="s">
        <v>26</v>
      </c>
    </row>
    <row r="515" spans="1:10" x14ac:dyDescent="0.25">
      <c r="A515" t="s">
        <v>1275</v>
      </c>
      <c r="B515" t="s">
        <v>189</v>
      </c>
      <c r="C515" t="s">
        <v>295</v>
      </c>
      <c r="D515" t="s">
        <v>142</v>
      </c>
      <c r="E515" s="21">
        <v>35892</v>
      </c>
      <c r="F515" s="1" t="str">
        <f ca="1">DATEDIF(TablaDatosAlumno[[#This Row],[FECHA DE NACIMIENTO]],TODAY(),"y") &amp; " años"</f>
        <v>25 años</v>
      </c>
      <c r="G515" s="17">
        <v>5555555</v>
      </c>
      <c r="H515" s="3" t="s">
        <v>46</v>
      </c>
      <c r="I515" s="6" t="s">
        <v>78</v>
      </c>
      <c r="J515" t="s">
        <v>26</v>
      </c>
    </row>
    <row r="516" spans="1:10" x14ac:dyDescent="0.25">
      <c r="A516" t="s">
        <v>12745</v>
      </c>
      <c r="B516" t="s">
        <v>1216</v>
      </c>
      <c r="C516" t="s">
        <v>295</v>
      </c>
      <c r="D516" t="s">
        <v>139</v>
      </c>
      <c r="E516" s="21">
        <v>40624</v>
      </c>
      <c r="F516" s="20" t="str">
        <f ca="1">DATEDIF(TablaDatosAlumno[[#This Row],[FECHA DE NACIMIENTO]],TODAY(),"y") &amp; " años"</f>
        <v>12 años</v>
      </c>
      <c r="G516" s="17">
        <v>5555555</v>
      </c>
      <c r="H516" s="3" t="s">
        <v>46</v>
      </c>
      <c r="I516" s="6" t="s">
        <v>458</v>
      </c>
      <c r="J516" t="s">
        <v>26</v>
      </c>
    </row>
    <row r="517" spans="1:10" x14ac:dyDescent="0.25">
      <c r="A517" t="s">
        <v>12802</v>
      </c>
      <c r="B517" t="s">
        <v>1216</v>
      </c>
      <c r="C517" t="s">
        <v>12798</v>
      </c>
      <c r="D517" t="s">
        <v>135</v>
      </c>
      <c r="E517" s="21">
        <v>40260</v>
      </c>
      <c r="F517" s="20" t="str">
        <f ca="1">DATEDIF(TablaDatosAlumno[[#This Row],[FECHA DE NACIMIENTO]],TODAY(),"y") &amp; " años"</f>
        <v>13 años</v>
      </c>
      <c r="G517" s="17">
        <v>5555555</v>
      </c>
      <c r="H517" s="3" t="s">
        <v>46</v>
      </c>
      <c r="I517" s="6" t="s">
        <v>21</v>
      </c>
      <c r="J517" t="s">
        <v>26</v>
      </c>
    </row>
    <row r="518" spans="1:10" x14ac:dyDescent="0.25">
      <c r="A518" t="s">
        <v>1278</v>
      </c>
      <c r="B518" t="s">
        <v>37</v>
      </c>
      <c r="C518" t="s">
        <v>76</v>
      </c>
      <c r="D518" t="s">
        <v>132</v>
      </c>
      <c r="E518" s="21">
        <v>39896</v>
      </c>
      <c r="F518" s="1" t="str">
        <f ca="1">DATEDIF(TablaDatosAlumno[[#This Row],[FECHA DE NACIMIENTO]],TODAY(),"y") &amp; " años"</f>
        <v>14 años</v>
      </c>
      <c r="G518" s="17">
        <v>5555555</v>
      </c>
      <c r="H518" s="3" t="s">
        <v>46</v>
      </c>
      <c r="I518" s="6" t="s">
        <v>21</v>
      </c>
      <c r="J518" t="s">
        <v>26</v>
      </c>
    </row>
    <row r="519" spans="1:10" x14ac:dyDescent="0.25">
      <c r="A519" t="s">
        <v>1280</v>
      </c>
      <c r="B519" t="s">
        <v>485</v>
      </c>
      <c r="C519" t="s">
        <v>76</v>
      </c>
      <c r="D519" t="s">
        <v>12817</v>
      </c>
      <c r="E519" s="21">
        <v>39532</v>
      </c>
      <c r="F519" s="1" t="str">
        <f ca="1">DATEDIF(TablaDatosAlumno[[#This Row],[FECHA DE NACIMIENTO]],TODAY(),"y") &amp; " años"</f>
        <v>15 años</v>
      </c>
      <c r="G519" s="17">
        <v>5555555</v>
      </c>
      <c r="H519" s="3" t="s">
        <v>46</v>
      </c>
      <c r="I519" s="6" t="s">
        <v>21</v>
      </c>
      <c r="J519" t="s">
        <v>26</v>
      </c>
    </row>
    <row r="520" spans="1:10" x14ac:dyDescent="0.25">
      <c r="A520" t="s">
        <v>1283</v>
      </c>
      <c r="B520" t="s">
        <v>12787</v>
      </c>
      <c r="C520" t="s">
        <v>76</v>
      </c>
      <c r="D520" t="s">
        <v>128</v>
      </c>
      <c r="E520" s="21">
        <v>39168</v>
      </c>
      <c r="F520" s="1" t="str">
        <f ca="1">DATEDIF(TablaDatosAlumno[[#This Row],[FECHA DE NACIMIENTO]],TODAY(),"y") &amp; " años"</f>
        <v>16 años</v>
      </c>
      <c r="G520" s="17">
        <v>5555555</v>
      </c>
      <c r="H520" s="3" t="s">
        <v>46</v>
      </c>
      <c r="I520" s="6" t="s">
        <v>21</v>
      </c>
      <c r="J520" t="s">
        <v>26</v>
      </c>
    </row>
    <row r="521" spans="1:10" x14ac:dyDescent="0.25">
      <c r="A521" t="s">
        <v>1286</v>
      </c>
      <c r="B521" t="s">
        <v>488</v>
      </c>
      <c r="C521" t="s">
        <v>76</v>
      </c>
      <c r="D521" t="s">
        <v>124</v>
      </c>
      <c r="E521" s="21">
        <v>38804</v>
      </c>
      <c r="F521" s="1" t="str">
        <f ca="1">DATEDIF(TablaDatosAlumno[[#This Row],[FECHA DE NACIMIENTO]],TODAY(),"y") &amp; " años"</f>
        <v>17 años</v>
      </c>
      <c r="G521" s="17">
        <v>5555555</v>
      </c>
      <c r="H521" s="3" t="s">
        <v>46</v>
      </c>
      <c r="I521" s="6" t="s">
        <v>51</v>
      </c>
      <c r="J521" t="s">
        <v>26</v>
      </c>
    </row>
    <row r="522" spans="1:10" x14ac:dyDescent="0.25">
      <c r="A522" t="s">
        <v>12788</v>
      </c>
      <c r="B522" t="s">
        <v>488</v>
      </c>
      <c r="C522" t="s">
        <v>1050</v>
      </c>
      <c r="D522" t="s">
        <v>118</v>
      </c>
      <c r="E522" s="21">
        <v>38440</v>
      </c>
      <c r="F522" s="20" t="str">
        <f ca="1">DATEDIF(TablaDatosAlumno[[#This Row],[FECHA DE NACIMIENTO]],TODAY(),"y") &amp; " años"</f>
        <v>18 años</v>
      </c>
      <c r="G522" s="17">
        <v>5555555</v>
      </c>
      <c r="H522" s="3" t="s">
        <v>46</v>
      </c>
      <c r="I522" s="6" t="s">
        <v>21</v>
      </c>
      <c r="J522" t="s">
        <v>26</v>
      </c>
    </row>
    <row r="523" spans="1:10" x14ac:dyDescent="0.25">
      <c r="A523" t="s">
        <v>1288</v>
      </c>
      <c r="B523" t="s">
        <v>58</v>
      </c>
      <c r="C523" t="s">
        <v>1050</v>
      </c>
      <c r="D523" t="s">
        <v>118</v>
      </c>
      <c r="E523" s="21">
        <v>38076</v>
      </c>
      <c r="F523" s="1" t="str">
        <f ca="1">DATEDIF(TablaDatosAlumno[[#This Row],[FECHA DE NACIMIENTO]],TODAY(),"y") &amp; " años"</f>
        <v>19 años</v>
      </c>
      <c r="G523" s="17">
        <v>5555555</v>
      </c>
      <c r="H523" s="3" t="s">
        <v>46</v>
      </c>
      <c r="I523" s="6" t="s">
        <v>60</v>
      </c>
      <c r="J523" t="s">
        <v>26</v>
      </c>
    </row>
    <row r="524" spans="1:10" x14ac:dyDescent="0.25">
      <c r="A524" t="s">
        <v>1291</v>
      </c>
      <c r="B524" t="s">
        <v>117</v>
      </c>
      <c r="C524" t="s">
        <v>729</v>
      </c>
      <c r="D524" t="s">
        <v>118</v>
      </c>
      <c r="E524" s="21">
        <v>37712</v>
      </c>
      <c r="F524" s="1" t="str">
        <f ca="1">DATEDIF(TablaDatosAlumno[[#This Row],[FECHA DE NACIMIENTO]],TODAY(),"y") &amp; " años"</f>
        <v>20 años</v>
      </c>
      <c r="G524" s="17">
        <v>5555555</v>
      </c>
      <c r="H524" s="3" t="s">
        <v>46</v>
      </c>
      <c r="I524" s="6" t="s">
        <v>21</v>
      </c>
      <c r="J524" t="s">
        <v>26</v>
      </c>
    </row>
    <row r="525" spans="1:10" x14ac:dyDescent="0.25">
      <c r="A525" t="s">
        <v>1293</v>
      </c>
      <c r="B525" s="2" t="s">
        <v>117</v>
      </c>
      <c r="C525" s="2" t="s">
        <v>62</v>
      </c>
      <c r="D525" s="2" t="s">
        <v>12831</v>
      </c>
      <c r="E525" s="21">
        <v>37348</v>
      </c>
      <c r="F525" s="13" t="str">
        <f ca="1">DATEDIF(TablaDatosAlumno[[#This Row],[FECHA DE NACIMIENTO]],TODAY(),"y") &amp; " años"</f>
        <v>21 años</v>
      </c>
      <c r="G525" s="17">
        <v>5555555</v>
      </c>
      <c r="H525" s="3" t="s">
        <v>46</v>
      </c>
      <c r="I525" s="6" t="s">
        <v>21</v>
      </c>
      <c r="J525" t="s">
        <v>26</v>
      </c>
    </row>
    <row r="526" spans="1:10" x14ac:dyDescent="0.25">
      <c r="A526" t="s">
        <v>1295</v>
      </c>
      <c r="B526" t="s">
        <v>117</v>
      </c>
      <c r="C526" t="s">
        <v>822</v>
      </c>
      <c r="D526" t="s">
        <v>114</v>
      </c>
      <c r="E526" s="21">
        <v>36984</v>
      </c>
      <c r="F526" s="1" t="str">
        <f ca="1">DATEDIF(TablaDatosAlumno[[#This Row],[FECHA DE NACIMIENTO]],TODAY(),"y") &amp; " años"</f>
        <v>22 años</v>
      </c>
      <c r="G526" s="17">
        <v>5555555</v>
      </c>
      <c r="H526" s="3" t="s">
        <v>46</v>
      </c>
      <c r="I526" s="6" t="s">
        <v>21</v>
      </c>
      <c r="J526" t="s">
        <v>26</v>
      </c>
    </row>
    <row r="527" spans="1:10" x14ac:dyDescent="0.25">
      <c r="A527" t="s">
        <v>1298</v>
      </c>
      <c r="B527" t="s">
        <v>117</v>
      </c>
      <c r="C527" t="s">
        <v>209</v>
      </c>
      <c r="D527" t="s">
        <v>110</v>
      </c>
      <c r="E527" s="21">
        <v>36620</v>
      </c>
      <c r="F527" s="1" t="str">
        <f ca="1">DATEDIF(TablaDatosAlumno[[#This Row],[FECHA DE NACIMIENTO]],TODAY(),"y") &amp; " años"</f>
        <v>23 años</v>
      </c>
      <c r="G527" s="17">
        <v>5555555</v>
      </c>
      <c r="H527" s="3" t="s">
        <v>46</v>
      </c>
      <c r="I527" s="6" t="s">
        <v>78</v>
      </c>
      <c r="J527" t="s">
        <v>26</v>
      </c>
    </row>
    <row r="528" spans="1:10" x14ac:dyDescent="0.25">
      <c r="A528" t="s">
        <v>1300</v>
      </c>
      <c r="B528" t="s">
        <v>117</v>
      </c>
      <c r="C528" t="s">
        <v>373</v>
      </c>
      <c r="D528" t="s">
        <v>106</v>
      </c>
      <c r="E528" s="21">
        <v>36256</v>
      </c>
      <c r="F528" s="1" t="str">
        <f ca="1">DATEDIF(TablaDatosAlumno[[#This Row],[FECHA DE NACIMIENTO]],TODAY(),"y") &amp; " años"</f>
        <v>24 años</v>
      </c>
      <c r="G528" s="17">
        <v>5555555</v>
      </c>
      <c r="H528" s="3" t="s">
        <v>46</v>
      </c>
      <c r="I528" s="6" t="s">
        <v>21</v>
      </c>
      <c r="J528" t="s">
        <v>26</v>
      </c>
    </row>
    <row r="529" spans="1:10" x14ac:dyDescent="0.25">
      <c r="A529" t="s">
        <v>1303</v>
      </c>
      <c r="B529" t="s">
        <v>117</v>
      </c>
      <c r="C529" t="s">
        <v>323</v>
      </c>
      <c r="D529" t="s">
        <v>102</v>
      </c>
      <c r="E529" s="21">
        <v>35892</v>
      </c>
      <c r="F529" s="1" t="str">
        <f ca="1">DATEDIF(TablaDatosAlumno[[#This Row],[FECHA DE NACIMIENTO]],TODAY(),"y") &amp; " años"</f>
        <v>25 años</v>
      </c>
      <c r="G529" s="17">
        <v>5555555</v>
      </c>
      <c r="H529" s="3" t="s">
        <v>46</v>
      </c>
      <c r="I529" s="6" t="s">
        <v>21</v>
      </c>
      <c r="J529" t="s">
        <v>26</v>
      </c>
    </row>
    <row r="530" spans="1:10" x14ac:dyDescent="0.25">
      <c r="A530" t="s">
        <v>1305</v>
      </c>
      <c r="B530" t="s">
        <v>471</v>
      </c>
      <c r="C530" t="s">
        <v>323</v>
      </c>
      <c r="D530" t="s">
        <v>98</v>
      </c>
      <c r="E530" s="21">
        <v>40624</v>
      </c>
      <c r="F530" s="1" t="str">
        <f ca="1">DATEDIF(TablaDatosAlumno[[#This Row],[FECHA DE NACIMIENTO]],TODAY(),"y") &amp; " años"</f>
        <v>12 años</v>
      </c>
      <c r="G530" s="17">
        <v>5555555</v>
      </c>
      <c r="H530" s="3" t="s">
        <v>46</v>
      </c>
      <c r="I530" s="6" t="s">
        <v>21</v>
      </c>
      <c r="J530" t="s">
        <v>26</v>
      </c>
    </row>
    <row r="531" spans="1:10" x14ac:dyDescent="0.25">
      <c r="A531" t="s">
        <v>1307</v>
      </c>
      <c r="B531" t="s">
        <v>809</v>
      </c>
      <c r="C531" t="s">
        <v>1092</v>
      </c>
      <c r="D531" t="s">
        <v>94</v>
      </c>
      <c r="E531" s="21">
        <v>40260</v>
      </c>
      <c r="F531" s="20" t="str">
        <f ca="1">DATEDIF(TablaDatosAlumno[[#This Row],[FECHA DE NACIMIENTO]],TODAY(),"y") &amp; " años"</f>
        <v>13 años</v>
      </c>
      <c r="G531" s="17">
        <v>5555555</v>
      </c>
      <c r="H531" s="3" t="s">
        <v>46</v>
      </c>
      <c r="I531" s="6" t="s">
        <v>21</v>
      </c>
      <c r="J531" t="s">
        <v>26</v>
      </c>
    </row>
    <row r="532" spans="1:10" x14ac:dyDescent="0.25">
      <c r="A532" t="s">
        <v>1309</v>
      </c>
      <c r="B532" t="s">
        <v>175</v>
      </c>
      <c r="C532" t="s">
        <v>427</v>
      </c>
      <c r="D532" t="s">
        <v>12711</v>
      </c>
      <c r="E532" s="21">
        <v>39896</v>
      </c>
      <c r="F532" s="1" t="str">
        <f ca="1">DATEDIF(TablaDatosAlumno[[#This Row],[FECHA DE NACIMIENTO]],TODAY(),"y") &amp; " años"</f>
        <v>14 años</v>
      </c>
      <c r="G532" s="17">
        <v>5555555</v>
      </c>
      <c r="H532" s="3" t="s">
        <v>46</v>
      </c>
      <c r="I532" s="6" t="s">
        <v>60</v>
      </c>
      <c r="J532" t="s">
        <v>26</v>
      </c>
    </row>
    <row r="533" spans="1:10" x14ac:dyDescent="0.25">
      <c r="A533" t="s">
        <v>1312</v>
      </c>
      <c r="B533" t="s">
        <v>1101</v>
      </c>
      <c r="C533" t="s">
        <v>427</v>
      </c>
      <c r="D533" t="s">
        <v>88</v>
      </c>
      <c r="E533" s="21">
        <v>39532</v>
      </c>
      <c r="F533" s="1" t="str">
        <f ca="1">DATEDIF(TablaDatosAlumno[[#This Row],[FECHA DE NACIMIENTO]],TODAY(),"y") &amp; " años"</f>
        <v>15 años</v>
      </c>
      <c r="G533" s="17">
        <v>5555555</v>
      </c>
      <c r="H533" s="3" t="s">
        <v>46</v>
      </c>
      <c r="I533" s="6" t="s">
        <v>21</v>
      </c>
      <c r="J533" t="s">
        <v>26</v>
      </c>
    </row>
    <row r="534" spans="1:10" x14ac:dyDescent="0.25">
      <c r="A534" t="s">
        <v>1314</v>
      </c>
      <c r="B534" t="s">
        <v>961</v>
      </c>
      <c r="C534" t="s">
        <v>427</v>
      </c>
      <c r="D534" t="s">
        <v>88</v>
      </c>
      <c r="E534" s="21">
        <v>39168</v>
      </c>
      <c r="F534" s="1" t="str">
        <f ca="1">DATEDIF(TablaDatosAlumno[[#This Row],[FECHA DE NACIMIENTO]],TODAY(),"y") &amp; " años"</f>
        <v>16 años</v>
      </c>
      <c r="G534" s="17">
        <v>5555555</v>
      </c>
      <c r="H534" s="3" t="s">
        <v>46</v>
      </c>
      <c r="I534" s="6" t="s">
        <v>21</v>
      </c>
      <c r="J534" t="s">
        <v>26</v>
      </c>
    </row>
    <row r="535" spans="1:10" x14ac:dyDescent="0.25">
      <c r="A535" t="s">
        <v>12729</v>
      </c>
      <c r="B535" t="s">
        <v>846</v>
      </c>
      <c r="C535" t="s">
        <v>1004</v>
      </c>
      <c r="D535" t="s">
        <v>77</v>
      </c>
      <c r="E535" s="21">
        <v>38804</v>
      </c>
      <c r="F535" s="20" t="str">
        <f ca="1">DATEDIF(TablaDatosAlumno[[#This Row],[FECHA DE NACIMIENTO]],TODAY(),"y") &amp; " años"</f>
        <v>17 años</v>
      </c>
      <c r="G535" s="17">
        <v>5555555</v>
      </c>
      <c r="H535" s="3" t="s">
        <v>46</v>
      </c>
      <c r="I535" s="6" t="s">
        <v>458</v>
      </c>
      <c r="J535" t="s">
        <v>26</v>
      </c>
    </row>
    <row r="536" spans="1:10" x14ac:dyDescent="0.25">
      <c r="A536" t="s">
        <v>1316</v>
      </c>
      <c r="B536" t="s">
        <v>145</v>
      </c>
      <c r="C536" t="s">
        <v>277</v>
      </c>
      <c r="D536" t="s">
        <v>77</v>
      </c>
      <c r="E536" s="21">
        <v>38440</v>
      </c>
      <c r="F536" s="1" t="str">
        <f ca="1">DATEDIF(TablaDatosAlumno[[#This Row],[FECHA DE NACIMIENTO]],TODAY(),"y") &amp; " años"</f>
        <v>18 años</v>
      </c>
      <c r="G536" s="17">
        <v>5555555</v>
      </c>
      <c r="H536" s="3" t="s">
        <v>46</v>
      </c>
      <c r="I536" s="6" t="s">
        <v>51</v>
      </c>
      <c r="J536" t="s">
        <v>26</v>
      </c>
    </row>
    <row r="537" spans="1:10" x14ac:dyDescent="0.25">
      <c r="A537" t="s">
        <v>1320</v>
      </c>
      <c r="B537" t="s">
        <v>615</v>
      </c>
      <c r="C537" t="s">
        <v>277</v>
      </c>
      <c r="D537" t="s">
        <v>77</v>
      </c>
      <c r="E537" s="21">
        <v>38076</v>
      </c>
      <c r="F537" s="1" t="str">
        <f ca="1">DATEDIF(TablaDatosAlumno[[#This Row],[FECHA DE NACIMIENTO]],TODAY(),"y") &amp; " años"</f>
        <v>19 años</v>
      </c>
      <c r="G537" s="17">
        <v>5555555</v>
      </c>
      <c r="H537" s="3" t="s">
        <v>46</v>
      </c>
      <c r="I537" s="6" t="s">
        <v>78</v>
      </c>
      <c r="J537" t="s">
        <v>26</v>
      </c>
    </row>
    <row r="538" spans="1:10" x14ac:dyDescent="0.25">
      <c r="A538" t="s">
        <v>1324</v>
      </c>
      <c r="B538" t="s">
        <v>255</v>
      </c>
      <c r="C538" t="s">
        <v>277</v>
      </c>
      <c r="D538" t="s">
        <v>77</v>
      </c>
      <c r="E538" s="21">
        <v>37712</v>
      </c>
      <c r="F538" s="1" t="str">
        <f ca="1">DATEDIF(TablaDatosAlumno[[#This Row],[FECHA DE NACIMIENTO]],TODAY(),"y") &amp; " años"</f>
        <v>20 años</v>
      </c>
      <c r="G538" s="17">
        <v>5555555</v>
      </c>
      <c r="H538" s="3" t="s">
        <v>46</v>
      </c>
      <c r="I538" s="6" t="s">
        <v>51</v>
      </c>
      <c r="J538" t="s">
        <v>26</v>
      </c>
    </row>
    <row r="539" spans="1:10" x14ac:dyDescent="0.25">
      <c r="A539" t="s">
        <v>1326</v>
      </c>
      <c r="B539" t="s">
        <v>255</v>
      </c>
      <c r="C539" t="s">
        <v>112</v>
      </c>
      <c r="D539" t="s">
        <v>12758</v>
      </c>
      <c r="E539" s="21">
        <v>37348</v>
      </c>
      <c r="F539" s="1" t="str">
        <f ca="1">DATEDIF(TablaDatosAlumno[[#This Row],[FECHA DE NACIMIENTO]],TODAY(),"y") &amp; " años"</f>
        <v>21 años</v>
      </c>
      <c r="G539" s="17">
        <v>5555555</v>
      </c>
      <c r="H539" s="3" t="s">
        <v>46</v>
      </c>
      <c r="I539" s="6" t="s">
        <v>21</v>
      </c>
      <c r="J539" t="s">
        <v>26</v>
      </c>
    </row>
    <row r="540" spans="1:10" x14ac:dyDescent="0.25">
      <c r="A540" t="s">
        <v>1329</v>
      </c>
      <c r="B540" t="s">
        <v>1304</v>
      </c>
      <c r="C540" t="s">
        <v>889</v>
      </c>
      <c r="D540" t="s">
        <v>12759</v>
      </c>
      <c r="E540" s="21">
        <v>36984</v>
      </c>
      <c r="F540" s="1" t="str">
        <f ca="1">DATEDIF(TablaDatosAlumno[[#This Row],[FECHA DE NACIMIENTO]],TODAY(),"y") &amp; " años"</f>
        <v>22 años</v>
      </c>
      <c r="G540" s="17">
        <v>5555555</v>
      </c>
      <c r="H540" s="3" t="s">
        <v>46</v>
      </c>
      <c r="I540" s="6" t="s">
        <v>78</v>
      </c>
      <c r="J540" t="s">
        <v>26</v>
      </c>
    </row>
    <row r="541" spans="1:10" x14ac:dyDescent="0.25">
      <c r="A541" t="s">
        <v>1331</v>
      </c>
      <c r="B541" t="s">
        <v>247</v>
      </c>
      <c r="C541" t="s">
        <v>229</v>
      </c>
      <c r="D541" t="s">
        <v>12824</v>
      </c>
      <c r="E541" s="21">
        <v>36620</v>
      </c>
      <c r="F541" s="1" t="str">
        <f ca="1">DATEDIF(TablaDatosAlumno[[#This Row],[FECHA DE NACIMIENTO]],TODAY(),"y") &amp; " años"</f>
        <v>23 años</v>
      </c>
      <c r="G541" s="17">
        <v>5555555</v>
      </c>
      <c r="H541" s="3" t="s">
        <v>46</v>
      </c>
      <c r="I541" s="6" t="s">
        <v>51</v>
      </c>
      <c r="J541" t="s">
        <v>26</v>
      </c>
    </row>
    <row r="542" spans="1:10" x14ac:dyDescent="0.25">
      <c r="A542" t="s">
        <v>1333</v>
      </c>
      <c r="B542" t="s">
        <v>247</v>
      </c>
      <c r="C542" t="s">
        <v>953</v>
      </c>
      <c r="D542" t="s">
        <v>74</v>
      </c>
      <c r="E542" s="21">
        <v>36256</v>
      </c>
      <c r="F542" s="1" t="str">
        <f ca="1">DATEDIF(TablaDatosAlumno[[#This Row],[FECHA DE NACIMIENTO]],TODAY(),"y") &amp; " años"</f>
        <v>24 años</v>
      </c>
      <c r="G542" s="17">
        <v>5555555</v>
      </c>
      <c r="H542" s="3" t="s">
        <v>46</v>
      </c>
      <c r="I542" s="6" t="s">
        <v>21</v>
      </c>
      <c r="J542" t="s">
        <v>26</v>
      </c>
    </row>
    <row r="543" spans="1:10" x14ac:dyDescent="0.25">
      <c r="A543" t="s">
        <v>12780</v>
      </c>
      <c r="B543" t="s">
        <v>247</v>
      </c>
      <c r="C543" t="s">
        <v>12700</v>
      </c>
      <c r="D543" t="s">
        <v>71</v>
      </c>
      <c r="E543" s="21">
        <v>35892</v>
      </c>
      <c r="F543" s="20" t="str">
        <f ca="1">DATEDIF(TablaDatosAlumno[[#This Row],[FECHA DE NACIMIENTO]],TODAY(),"y") &amp; " años"</f>
        <v>25 años</v>
      </c>
      <c r="G543" s="17">
        <v>5555555</v>
      </c>
      <c r="H543" s="3" t="s">
        <v>46</v>
      </c>
      <c r="I543" s="6" t="s">
        <v>1157</v>
      </c>
      <c r="J543" t="s">
        <v>26</v>
      </c>
    </row>
    <row r="544" spans="1:10" x14ac:dyDescent="0.25">
      <c r="A544" t="s">
        <v>1335</v>
      </c>
      <c r="B544" t="s">
        <v>882</v>
      </c>
      <c r="C544" t="s">
        <v>667</v>
      </c>
      <c r="D544" t="s">
        <v>69</v>
      </c>
      <c r="E544" s="21">
        <v>40624</v>
      </c>
      <c r="F544" s="20" t="str">
        <f ca="1">DATEDIF(TablaDatosAlumno[[#This Row],[FECHA DE NACIMIENTO]],TODAY(),"y") &amp; " años"</f>
        <v>12 años</v>
      </c>
      <c r="G544" s="17">
        <v>5555555</v>
      </c>
      <c r="H544" s="3" t="s">
        <v>46</v>
      </c>
      <c r="I544" s="6" t="s">
        <v>21</v>
      </c>
      <c r="J544" t="s">
        <v>26</v>
      </c>
    </row>
    <row r="545" spans="1:10" x14ac:dyDescent="0.25">
      <c r="A545" t="s">
        <v>1338</v>
      </c>
      <c r="B545" t="s">
        <v>942</v>
      </c>
      <c r="C545" t="s">
        <v>914</v>
      </c>
      <c r="D545" t="s">
        <v>64</v>
      </c>
      <c r="E545" s="21">
        <v>40260</v>
      </c>
      <c r="F545" s="1" t="str">
        <f ca="1">DATEDIF(TablaDatosAlumno[[#This Row],[FECHA DE NACIMIENTO]],TODAY(),"y") &amp; " años"</f>
        <v>13 años</v>
      </c>
      <c r="G545" s="17">
        <v>5555555</v>
      </c>
      <c r="H545" s="3" t="s">
        <v>46</v>
      </c>
      <c r="I545" s="6" t="s">
        <v>179</v>
      </c>
      <c r="J545" t="s">
        <v>26</v>
      </c>
    </row>
    <row r="546" spans="1:10" x14ac:dyDescent="0.25">
      <c r="A546" t="s">
        <v>1341</v>
      </c>
      <c r="B546" t="s">
        <v>401</v>
      </c>
      <c r="C546" t="s">
        <v>814</v>
      </c>
      <c r="D546" t="s">
        <v>59</v>
      </c>
      <c r="E546" s="21">
        <v>39896</v>
      </c>
      <c r="F546" s="1" t="str">
        <f ca="1">DATEDIF(TablaDatosAlumno[[#This Row],[FECHA DE NACIMIENTO]],TODAY(),"y") &amp; " años"</f>
        <v>14 años</v>
      </c>
      <c r="G546" s="17">
        <v>5555555</v>
      </c>
      <c r="H546" s="3" t="s">
        <v>46</v>
      </c>
      <c r="I546" s="6" t="s">
        <v>51</v>
      </c>
      <c r="J546" t="s">
        <v>26</v>
      </c>
    </row>
    <row r="547" spans="1:10" x14ac:dyDescent="0.25">
      <c r="A547" t="s">
        <v>12856</v>
      </c>
      <c r="B547" t="s">
        <v>401</v>
      </c>
      <c r="C547" t="s">
        <v>12779</v>
      </c>
      <c r="D547" t="s">
        <v>56</v>
      </c>
      <c r="E547" s="21">
        <v>39532</v>
      </c>
      <c r="F547" s="20" t="str">
        <f ca="1">DATEDIF(TablaDatosAlumno[[#This Row],[FECHA DE NACIMIENTO]],TODAY(),"y") &amp; " años"</f>
        <v>15 años</v>
      </c>
      <c r="G547" s="17">
        <v>5555555</v>
      </c>
      <c r="H547" s="3" t="s">
        <v>46</v>
      </c>
      <c r="I547" s="6" t="s">
        <v>458</v>
      </c>
      <c r="J547" t="s">
        <v>26</v>
      </c>
    </row>
    <row r="548" spans="1:10" x14ac:dyDescent="0.25">
      <c r="A548" t="s">
        <v>1345</v>
      </c>
      <c r="B548" t="s">
        <v>367</v>
      </c>
      <c r="C548" t="s">
        <v>291</v>
      </c>
      <c r="D548" t="s">
        <v>50</v>
      </c>
      <c r="E548" s="21">
        <v>39168</v>
      </c>
      <c r="F548" s="1" t="str">
        <f ca="1">DATEDIF(TablaDatosAlumno[[#This Row],[FECHA DE NACIMIENTO]],TODAY(),"y") &amp; " años"</f>
        <v>16 años</v>
      </c>
      <c r="G548" s="17">
        <v>5555555</v>
      </c>
      <c r="H548" s="3" t="s">
        <v>46</v>
      </c>
      <c r="I548" s="6" t="s">
        <v>60</v>
      </c>
      <c r="J548" t="s">
        <v>26</v>
      </c>
    </row>
    <row r="549" spans="1:10" x14ac:dyDescent="0.25">
      <c r="A549" t="s">
        <v>12833</v>
      </c>
      <c r="B549" t="s">
        <v>1104</v>
      </c>
      <c r="C549" t="s">
        <v>220</v>
      </c>
      <c r="D549" t="s">
        <v>43</v>
      </c>
      <c r="E549" s="21">
        <v>38804</v>
      </c>
      <c r="F549" s="20" t="str">
        <f ca="1">DATEDIF(TablaDatosAlumno[[#This Row],[FECHA DE NACIMIENTO]],TODAY(),"y") &amp; " años"</f>
        <v>17 años</v>
      </c>
      <c r="G549" s="17">
        <v>5555555</v>
      </c>
      <c r="H549" s="3" t="s">
        <v>46</v>
      </c>
      <c r="I549" s="6" t="s">
        <v>60</v>
      </c>
      <c r="J549" t="s">
        <v>26</v>
      </c>
    </row>
    <row r="550" spans="1:10" x14ac:dyDescent="0.25">
      <c r="A550" t="s">
        <v>1347</v>
      </c>
      <c r="B550" t="s">
        <v>988</v>
      </c>
      <c r="C550" t="s">
        <v>33</v>
      </c>
      <c r="D550" t="s">
        <v>43</v>
      </c>
      <c r="E550" s="21">
        <v>38440</v>
      </c>
      <c r="F550" s="20" t="str">
        <f ca="1">DATEDIF(TablaDatosAlumno[[#This Row],[FECHA DE NACIMIENTO]],TODAY(),"y") &amp; " años"</f>
        <v>18 años</v>
      </c>
      <c r="G550" s="17">
        <v>5555555</v>
      </c>
      <c r="H550" s="3" t="s">
        <v>46</v>
      </c>
      <c r="I550" s="6" t="s">
        <v>21</v>
      </c>
      <c r="J550" t="s">
        <v>26</v>
      </c>
    </row>
    <row r="551" spans="1:10" x14ac:dyDescent="0.25">
      <c r="A551" t="s">
        <v>1354</v>
      </c>
      <c r="B551" t="s">
        <v>38</v>
      </c>
      <c r="C551" t="s">
        <v>677</v>
      </c>
      <c r="D551" t="s">
        <v>39</v>
      </c>
      <c r="E551" s="21">
        <v>38076</v>
      </c>
      <c r="F551" s="20" t="str">
        <f ca="1">DATEDIF(TablaDatosAlumno[[#This Row],[FECHA DE NACIMIENTO]],TODAY(),"y") &amp; " años"</f>
        <v>19 años</v>
      </c>
      <c r="G551" s="17">
        <v>5555555</v>
      </c>
      <c r="H551" s="3" t="s">
        <v>46</v>
      </c>
      <c r="I551" s="6" t="s">
        <v>21</v>
      </c>
      <c r="J551" t="s">
        <v>26</v>
      </c>
    </row>
    <row r="552" spans="1:10" x14ac:dyDescent="0.25">
      <c r="A552" t="s">
        <v>1350</v>
      </c>
      <c r="B552" t="s">
        <v>104</v>
      </c>
      <c r="C552" t="s">
        <v>91</v>
      </c>
      <c r="D552" t="s">
        <v>39</v>
      </c>
      <c r="E552" s="21">
        <v>37712</v>
      </c>
      <c r="F552" s="1" t="str">
        <f ca="1">DATEDIF(TablaDatosAlumno[[#This Row],[FECHA DE NACIMIENTO]],TODAY(),"y") &amp; " años"</f>
        <v>20 años</v>
      </c>
      <c r="G552" s="17">
        <v>5555555</v>
      </c>
      <c r="H552" s="3" t="s">
        <v>46</v>
      </c>
      <c r="I552" s="6" t="s">
        <v>21</v>
      </c>
      <c r="J552" t="s">
        <v>26</v>
      </c>
    </row>
    <row r="553" spans="1:10" x14ac:dyDescent="0.25">
      <c r="A553" t="s">
        <v>1352</v>
      </c>
      <c r="B553" t="s">
        <v>452</v>
      </c>
      <c r="C553" t="s">
        <v>674</v>
      </c>
      <c r="D553" t="s">
        <v>12688</v>
      </c>
      <c r="E553" s="21">
        <v>37348</v>
      </c>
      <c r="F553" s="1" t="str">
        <f ca="1">DATEDIF(TablaDatosAlumno[[#This Row],[FECHA DE NACIMIENTO]],TODAY(),"y") &amp; " años"</f>
        <v>21 años</v>
      </c>
      <c r="G553" s="17">
        <v>5555555</v>
      </c>
      <c r="H553" s="3" t="s">
        <v>46</v>
      </c>
      <c r="I553" s="6" t="s">
        <v>51</v>
      </c>
      <c r="J553" t="s">
        <v>26</v>
      </c>
    </row>
    <row r="554" spans="1:10" x14ac:dyDescent="0.25">
      <c r="A554" t="s">
        <v>894</v>
      </c>
      <c r="B554" t="s">
        <v>277</v>
      </c>
      <c r="C554" t="s">
        <v>904</v>
      </c>
      <c r="D554" t="s">
        <v>35</v>
      </c>
      <c r="E554" s="21">
        <v>36984</v>
      </c>
      <c r="F554" s="1" t="str">
        <f ca="1">DATEDIF(TablaDatosAlumno[[#This Row],[FECHA DE NACIMIENTO]],TODAY(),"y") &amp; " años"</f>
        <v>22 años</v>
      </c>
      <c r="G554" s="17">
        <v>5555555</v>
      </c>
      <c r="H554" s="3" t="s">
        <v>46</v>
      </c>
      <c r="I554" s="6" t="s">
        <v>51</v>
      </c>
      <c r="J554" t="s">
        <v>26</v>
      </c>
    </row>
    <row r="555" spans="1:10" x14ac:dyDescent="0.25">
      <c r="A555" t="s">
        <v>12861</v>
      </c>
      <c r="B555" t="s">
        <v>277</v>
      </c>
      <c r="C555" t="s">
        <v>359</v>
      </c>
      <c r="D555" t="s">
        <v>31</v>
      </c>
      <c r="E555" s="21">
        <v>36620</v>
      </c>
      <c r="F555" s="20" t="str">
        <f ca="1">DATEDIF(TablaDatosAlumno[[#This Row],[FECHA DE NACIMIENTO]],TODAY(),"y") &amp; " años"</f>
        <v>23 años</v>
      </c>
      <c r="G555" s="17">
        <v>5555555</v>
      </c>
      <c r="H555" s="3" t="s">
        <v>46</v>
      </c>
      <c r="I555" s="6" t="s">
        <v>21</v>
      </c>
      <c r="J555" t="s">
        <v>26</v>
      </c>
    </row>
    <row r="556" spans="1:10" x14ac:dyDescent="0.25">
      <c r="A556" t="s">
        <v>12863</v>
      </c>
      <c r="B556" t="s">
        <v>12860</v>
      </c>
      <c r="C556" t="s">
        <v>258</v>
      </c>
      <c r="D556" t="s">
        <v>25</v>
      </c>
      <c r="E556" s="21">
        <v>36256</v>
      </c>
      <c r="F556" s="20" t="str">
        <f ca="1">DATEDIF(TablaDatosAlumno[[#This Row],[FECHA DE NACIMIENTO]],TODAY(),"y") &amp; " años"</f>
        <v>24 años</v>
      </c>
      <c r="G556" s="17">
        <v>5555555</v>
      </c>
      <c r="H556" s="3" t="s">
        <v>46</v>
      </c>
      <c r="I556" s="6" t="s">
        <v>21</v>
      </c>
      <c r="J556" t="s">
        <v>26</v>
      </c>
    </row>
    <row r="557" spans="1:10" x14ac:dyDescent="0.25">
      <c r="A557" t="s">
        <v>12864</v>
      </c>
      <c r="B557" t="s">
        <v>12865</v>
      </c>
      <c r="C557" t="s">
        <v>1310</v>
      </c>
      <c r="D557" t="s">
        <v>25</v>
      </c>
      <c r="E557" s="21">
        <v>35892</v>
      </c>
      <c r="F557" s="20" t="str">
        <f ca="1">DATEDIF(TablaDatosAlumno[[#This Row],[FECHA DE NACIMIENTO]],TODAY(),"y") &amp; " años"</f>
        <v>25 años</v>
      </c>
      <c r="G557" s="17">
        <v>5555555</v>
      </c>
      <c r="H557" s="3" t="s">
        <v>46</v>
      </c>
      <c r="I557" s="6" t="s">
        <v>417</v>
      </c>
      <c r="J557" t="s">
        <v>26</v>
      </c>
    </row>
    <row r="558" spans="1:10" x14ac:dyDescent="0.25">
      <c r="A558" t="s">
        <v>12868</v>
      </c>
      <c r="B558" t="s">
        <v>565</v>
      </c>
      <c r="C558" t="s">
        <v>12727</v>
      </c>
      <c r="D558" t="s">
        <v>20</v>
      </c>
      <c r="E558" s="21">
        <v>40624</v>
      </c>
      <c r="F558" s="20" t="str">
        <f ca="1">DATEDIF(TablaDatosAlumno[[#This Row],[FECHA DE NACIMIENTO]],TODAY(),"y") &amp; " años"</f>
        <v>12 años</v>
      </c>
      <c r="G558" s="17">
        <v>5555555</v>
      </c>
      <c r="H558" s="3" t="s">
        <v>46</v>
      </c>
      <c r="I558" s="6" t="s">
        <v>21</v>
      </c>
      <c r="J558" t="s">
        <v>26</v>
      </c>
    </row>
    <row r="559" spans="1:10" x14ac:dyDescent="0.25">
      <c r="A559" t="s">
        <v>14541</v>
      </c>
      <c r="B559" t="s">
        <v>14542</v>
      </c>
      <c r="C559" t="s">
        <v>14552</v>
      </c>
      <c r="D559" t="s">
        <v>14544</v>
      </c>
      <c r="E559" s="35" t="s">
        <v>14545</v>
      </c>
      <c r="F559" s="20" t="str">
        <f ca="1">DATEDIF(TablaDatosAlumno[[#This Row],[FECHA DE NACIMIENTO]],TODAY(),"y") &amp; " años"</f>
        <v>21 años</v>
      </c>
      <c r="G559" s="17">
        <v>55555555</v>
      </c>
      <c r="H559" s="3" t="s">
        <v>14546</v>
      </c>
      <c r="I559" s="6" t="s">
        <v>21</v>
      </c>
      <c r="J559" t="s">
        <v>26</v>
      </c>
    </row>
  </sheetData>
  <phoneticPr fontId="3" type="noConversion"/>
  <pageMargins left="0.25" right="0.25" top="0.75" bottom="0.75" header="0.3" footer="0.3"/>
  <pageSetup scale="52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VerMenu">
                <anchor moveWithCells="1" sizeWithCells="1">
                  <from>
                    <xdr:col>10</xdr:col>
                    <xdr:colOff>66675</xdr:colOff>
                    <xdr:row>2</xdr:row>
                    <xdr:rowOff>9525</xdr:rowOff>
                  </from>
                  <to>
                    <xdr:col>12</xdr:col>
                    <xdr:colOff>85725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76FAB-35CB-4C3C-97A3-38CDC3EC413D}">
  <sheetPr codeName="Hoja3"/>
  <dimension ref="A1:H559"/>
  <sheetViews>
    <sheetView workbookViewId="0">
      <selection activeCell="F6" sqref="F6"/>
    </sheetView>
  </sheetViews>
  <sheetFormatPr baseColWidth="10" defaultColWidth="11.42578125" defaultRowHeight="15" x14ac:dyDescent="0.25"/>
  <cols>
    <col min="1" max="1" width="5.140625" bestFit="1" customWidth="1"/>
    <col min="3" max="3" width="37.140625" bestFit="1" customWidth="1"/>
    <col min="4" max="4" width="6.42578125" bestFit="1" customWidth="1"/>
    <col min="5" max="5" width="6.7109375" bestFit="1" customWidth="1"/>
    <col min="6" max="6" width="52.42578125" bestFit="1" customWidth="1"/>
    <col min="7" max="8" width="29.42578125" bestFit="1" customWidth="1"/>
  </cols>
  <sheetData>
    <row r="1" spans="1:8" x14ac:dyDescent="0.25">
      <c r="A1" t="s">
        <v>0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</row>
    <row r="2" spans="1:8" x14ac:dyDescent="0.25">
      <c r="A2">
        <f>ROW()-ROW(TablaDireccionAlumno[[#Headers],[ID]])</f>
        <v>1</v>
      </c>
      <c r="B2" t="s">
        <v>10</v>
      </c>
      <c r="C2" t="s">
        <v>12870</v>
      </c>
      <c r="D2">
        <v>1</v>
      </c>
      <c r="E2" s="4" t="s">
        <v>1996</v>
      </c>
      <c r="F2" t="s">
        <v>1997</v>
      </c>
      <c r="G2" t="s">
        <v>1976</v>
      </c>
      <c r="H2" t="s">
        <v>1475</v>
      </c>
    </row>
    <row r="3" spans="1:8" x14ac:dyDescent="0.25">
      <c r="A3">
        <f>ROW()-ROW(TablaDireccionAlumno[[#Headers],[ID]])</f>
        <v>2</v>
      </c>
      <c r="B3" t="s">
        <v>1309</v>
      </c>
      <c r="C3" t="s">
        <v>12871</v>
      </c>
      <c r="D3">
        <v>2</v>
      </c>
      <c r="E3" s="4" t="s">
        <v>1996</v>
      </c>
      <c r="F3" t="s">
        <v>1997</v>
      </c>
      <c r="G3" t="s">
        <v>1976</v>
      </c>
      <c r="H3" t="s">
        <v>1475</v>
      </c>
    </row>
    <row r="4" spans="1:8" x14ac:dyDescent="0.25">
      <c r="A4">
        <f>ROW()-ROW(TablaDireccionAlumno[[#Headers],[ID]])</f>
        <v>3</v>
      </c>
      <c r="B4" t="s">
        <v>257</v>
      </c>
      <c r="C4" t="s">
        <v>12872</v>
      </c>
      <c r="D4">
        <v>3</v>
      </c>
      <c r="E4" s="4" t="s">
        <v>1996</v>
      </c>
      <c r="F4" t="s">
        <v>1997</v>
      </c>
      <c r="G4" t="s">
        <v>1976</v>
      </c>
      <c r="H4" t="s">
        <v>1475</v>
      </c>
    </row>
    <row r="5" spans="1:8" x14ac:dyDescent="0.25">
      <c r="A5">
        <f>ROW()-ROW(TablaDireccionAlumno[[#Headers],[ID]])</f>
        <v>4</v>
      </c>
      <c r="B5" t="s">
        <v>358</v>
      </c>
      <c r="C5" t="s">
        <v>12873</v>
      </c>
      <c r="D5">
        <v>4</v>
      </c>
      <c r="E5" s="4" t="s">
        <v>1996</v>
      </c>
      <c r="F5" t="s">
        <v>1997</v>
      </c>
      <c r="G5" t="s">
        <v>1976</v>
      </c>
      <c r="H5" t="s">
        <v>1475</v>
      </c>
    </row>
    <row r="6" spans="1:8" x14ac:dyDescent="0.25">
      <c r="A6">
        <f>ROW()-ROW(TablaDireccionAlumno[[#Headers],[ID]])</f>
        <v>5</v>
      </c>
      <c r="B6" t="s">
        <v>903</v>
      </c>
      <c r="C6" t="s">
        <v>12874</v>
      </c>
      <c r="D6">
        <v>5</v>
      </c>
      <c r="E6" s="4" t="s">
        <v>1996</v>
      </c>
      <c r="F6" t="s">
        <v>1997</v>
      </c>
      <c r="G6" t="s">
        <v>1976</v>
      </c>
      <c r="H6" t="s">
        <v>1475</v>
      </c>
    </row>
    <row r="7" spans="1:8" x14ac:dyDescent="0.25">
      <c r="A7">
        <f>ROW()-ROW(TablaDireccionAlumno[[#Headers],[ID]])</f>
        <v>6</v>
      </c>
      <c r="B7" t="s">
        <v>673</v>
      </c>
      <c r="C7" t="s">
        <v>12875</v>
      </c>
      <c r="D7">
        <v>6</v>
      </c>
      <c r="E7" s="4" t="s">
        <v>1996</v>
      </c>
      <c r="F7" t="s">
        <v>1997</v>
      </c>
      <c r="G7" t="s">
        <v>1976</v>
      </c>
      <c r="H7" t="s">
        <v>1475</v>
      </c>
    </row>
    <row r="8" spans="1:8" x14ac:dyDescent="0.25">
      <c r="A8">
        <f>ROW()-ROW(TablaDireccionAlumno[[#Headers],[ID]])</f>
        <v>7</v>
      </c>
      <c r="B8" t="s">
        <v>1138</v>
      </c>
      <c r="C8" t="s">
        <v>12876</v>
      </c>
      <c r="D8">
        <v>7</v>
      </c>
      <c r="E8" s="4" t="s">
        <v>1996</v>
      </c>
      <c r="F8" t="s">
        <v>1997</v>
      </c>
      <c r="G8" t="s">
        <v>1976</v>
      </c>
      <c r="H8" t="s">
        <v>1475</v>
      </c>
    </row>
    <row r="9" spans="1:8" x14ac:dyDescent="0.25">
      <c r="A9">
        <f>ROW()-ROW(TablaDireccionAlumno[[#Headers],[ID]])</f>
        <v>8</v>
      </c>
      <c r="B9" t="s">
        <v>676</v>
      </c>
      <c r="C9" t="s">
        <v>12877</v>
      </c>
      <c r="D9">
        <v>8</v>
      </c>
      <c r="E9" s="4" t="s">
        <v>1996</v>
      </c>
      <c r="F9" t="s">
        <v>1997</v>
      </c>
      <c r="G9" t="s">
        <v>1976</v>
      </c>
      <c r="H9" t="s">
        <v>1475</v>
      </c>
    </row>
    <row r="10" spans="1:8" x14ac:dyDescent="0.25">
      <c r="A10">
        <f>ROW()-ROW(TablaDireccionAlumno[[#Headers],[ID]])</f>
        <v>9</v>
      </c>
      <c r="B10" t="s">
        <v>32</v>
      </c>
      <c r="C10" t="s">
        <v>12878</v>
      </c>
      <c r="D10">
        <v>9</v>
      </c>
      <c r="E10" s="4" t="s">
        <v>1996</v>
      </c>
      <c r="F10" t="s">
        <v>1997</v>
      </c>
      <c r="G10" t="s">
        <v>1976</v>
      </c>
      <c r="H10" t="s">
        <v>1475</v>
      </c>
    </row>
    <row r="11" spans="1:8" x14ac:dyDescent="0.25">
      <c r="A11">
        <f>ROW()-ROW(TablaDireccionAlumno[[#Headers],[ID]])</f>
        <v>10</v>
      </c>
      <c r="B11" t="s">
        <v>290</v>
      </c>
      <c r="C11" t="s">
        <v>12879</v>
      </c>
      <c r="D11">
        <v>10</v>
      </c>
      <c r="E11" s="4" t="s">
        <v>1996</v>
      </c>
      <c r="F11" t="s">
        <v>1997</v>
      </c>
      <c r="G11" t="s">
        <v>1976</v>
      </c>
      <c r="H11" t="s">
        <v>1475</v>
      </c>
    </row>
    <row r="12" spans="1:8" x14ac:dyDescent="0.25">
      <c r="A12">
        <f>ROW()-ROW(TablaDireccionAlumno[[#Headers],[ID]])</f>
        <v>11</v>
      </c>
      <c r="B12" t="s">
        <v>813</v>
      </c>
      <c r="C12" t="s">
        <v>12880</v>
      </c>
      <c r="D12">
        <v>11</v>
      </c>
      <c r="E12" s="4" t="s">
        <v>1996</v>
      </c>
      <c r="F12" t="s">
        <v>1997</v>
      </c>
      <c r="G12" t="s">
        <v>1976</v>
      </c>
      <c r="H12" t="s">
        <v>1475</v>
      </c>
    </row>
    <row r="13" spans="1:8" x14ac:dyDescent="0.25">
      <c r="A13">
        <f>ROW()-ROW(TablaDireccionAlumno[[#Headers],[ID]])</f>
        <v>12</v>
      </c>
      <c r="B13" t="s">
        <v>666</v>
      </c>
      <c r="C13" t="s">
        <v>12881</v>
      </c>
      <c r="D13">
        <v>12</v>
      </c>
      <c r="E13" s="4" t="s">
        <v>1996</v>
      </c>
      <c r="F13" t="s">
        <v>1997</v>
      </c>
      <c r="G13" t="s">
        <v>1976</v>
      </c>
      <c r="H13" t="s">
        <v>1475</v>
      </c>
    </row>
    <row r="14" spans="1:8" x14ac:dyDescent="0.25">
      <c r="A14">
        <f>ROW()-ROW(TablaDireccionAlumno[[#Headers],[ID]])</f>
        <v>13</v>
      </c>
      <c r="B14" t="s">
        <v>952</v>
      </c>
      <c r="C14" t="s">
        <v>12882</v>
      </c>
      <c r="D14">
        <v>13</v>
      </c>
      <c r="E14" s="4" t="s">
        <v>1996</v>
      </c>
      <c r="F14" t="s">
        <v>1997</v>
      </c>
      <c r="G14" t="s">
        <v>1976</v>
      </c>
      <c r="H14" t="s">
        <v>1475</v>
      </c>
    </row>
    <row r="15" spans="1:8" x14ac:dyDescent="0.25">
      <c r="A15">
        <f>ROW()-ROW(TablaDireccionAlumno[[#Headers],[ID]])</f>
        <v>14</v>
      </c>
      <c r="B15" t="s">
        <v>111</v>
      </c>
      <c r="C15" t="s">
        <v>12883</v>
      </c>
      <c r="D15">
        <v>14</v>
      </c>
      <c r="E15" s="4" t="s">
        <v>1996</v>
      </c>
      <c r="F15" t="s">
        <v>1997</v>
      </c>
      <c r="G15" t="s">
        <v>1976</v>
      </c>
      <c r="H15" t="s">
        <v>1475</v>
      </c>
    </row>
    <row r="16" spans="1:8" x14ac:dyDescent="0.25">
      <c r="A16">
        <f>ROW()-ROW(TablaDireccionAlumno[[#Headers],[ID]])</f>
        <v>15</v>
      </c>
      <c r="B16" t="s">
        <v>276</v>
      </c>
      <c r="C16" t="s">
        <v>12884</v>
      </c>
      <c r="D16">
        <v>15</v>
      </c>
      <c r="E16" s="4" t="s">
        <v>1996</v>
      </c>
      <c r="F16" t="s">
        <v>1997</v>
      </c>
      <c r="G16" t="s">
        <v>1976</v>
      </c>
      <c r="H16" t="s">
        <v>1475</v>
      </c>
    </row>
    <row r="17" spans="1:8" x14ac:dyDescent="0.25">
      <c r="A17">
        <f>ROW()-ROW(TablaDireccionAlumno[[#Headers],[ID]])</f>
        <v>16</v>
      </c>
      <c r="B17" t="s">
        <v>1003</v>
      </c>
      <c r="C17" t="s">
        <v>12885</v>
      </c>
      <c r="D17">
        <v>16</v>
      </c>
      <c r="E17" s="4" t="s">
        <v>1996</v>
      </c>
      <c r="F17" t="s">
        <v>1997</v>
      </c>
      <c r="G17" t="s">
        <v>1976</v>
      </c>
      <c r="H17" t="s">
        <v>1475</v>
      </c>
    </row>
    <row r="18" spans="1:8" x14ac:dyDescent="0.25">
      <c r="A18">
        <f>ROW()-ROW(TablaDireccionAlumno[[#Headers],[ID]])</f>
        <v>17</v>
      </c>
      <c r="B18" t="s">
        <v>1293</v>
      </c>
      <c r="C18" t="s">
        <v>12886</v>
      </c>
      <c r="D18">
        <v>17</v>
      </c>
      <c r="E18" s="4" t="s">
        <v>1996</v>
      </c>
      <c r="F18" t="s">
        <v>1997</v>
      </c>
      <c r="G18" t="s">
        <v>1976</v>
      </c>
      <c r="H18" t="s">
        <v>1475</v>
      </c>
    </row>
    <row r="19" spans="1:8" x14ac:dyDescent="0.25">
      <c r="A19">
        <f>ROW()-ROW(TablaDireccionAlumno[[#Headers],[ID]])</f>
        <v>18</v>
      </c>
      <c r="B19" t="s">
        <v>1037</v>
      </c>
      <c r="C19" t="s">
        <v>12887</v>
      </c>
      <c r="D19">
        <v>18</v>
      </c>
      <c r="E19" s="4" t="s">
        <v>1996</v>
      </c>
      <c r="F19" t="s">
        <v>1997</v>
      </c>
      <c r="G19" t="s">
        <v>1976</v>
      </c>
      <c r="H19" t="s">
        <v>1475</v>
      </c>
    </row>
    <row r="20" spans="1:8" x14ac:dyDescent="0.25">
      <c r="A20">
        <f>ROW()-ROW(TablaDireccionAlumno[[#Headers],[ID]])</f>
        <v>19</v>
      </c>
      <c r="B20" t="s">
        <v>426</v>
      </c>
      <c r="C20" t="s">
        <v>12888</v>
      </c>
      <c r="D20">
        <v>19</v>
      </c>
      <c r="E20" s="4" t="s">
        <v>1996</v>
      </c>
      <c r="F20" t="s">
        <v>1997</v>
      </c>
      <c r="G20" t="s">
        <v>1976</v>
      </c>
      <c r="H20" t="s">
        <v>1475</v>
      </c>
    </row>
    <row r="21" spans="1:8" x14ac:dyDescent="0.25">
      <c r="A21">
        <f>ROW()-ROW(TablaDireccionAlumno[[#Headers],[ID]])</f>
        <v>20</v>
      </c>
      <c r="B21" t="s">
        <v>1091</v>
      </c>
      <c r="C21" t="s">
        <v>12889</v>
      </c>
      <c r="D21">
        <v>20</v>
      </c>
      <c r="E21" s="4" t="s">
        <v>1996</v>
      </c>
      <c r="F21" t="s">
        <v>1997</v>
      </c>
      <c r="G21" t="s">
        <v>1976</v>
      </c>
      <c r="H21" t="s">
        <v>1475</v>
      </c>
    </row>
    <row r="22" spans="1:8" x14ac:dyDescent="0.25">
      <c r="A22">
        <f>ROW()-ROW(TablaDireccionAlumno[[#Headers],[ID]])</f>
        <v>21</v>
      </c>
      <c r="B22" t="s">
        <v>322</v>
      </c>
      <c r="C22" t="s">
        <v>12890</v>
      </c>
      <c r="D22">
        <v>21</v>
      </c>
      <c r="E22" s="4" t="s">
        <v>1996</v>
      </c>
      <c r="F22" t="s">
        <v>1997</v>
      </c>
      <c r="G22" t="s">
        <v>1976</v>
      </c>
      <c r="H22" t="s">
        <v>1475</v>
      </c>
    </row>
    <row r="23" spans="1:8" x14ac:dyDescent="0.25">
      <c r="A23">
        <f>ROW()-ROW(TablaDireccionAlumno[[#Headers],[ID]])</f>
        <v>22</v>
      </c>
      <c r="B23" t="s">
        <v>372</v>
      </c>
      <c r="C23" t="s">
        <v>12891</v>
      </c>
      <c r="D23">
        <v>22</v>
      </c>
      <c r="E23" s="4" t="s">
        <v>1996</v>
      </c>
      <c r="F23" t="s">
        <v>1997</v>
      </c>
      <c r="G23" t="s">
        <v>1976</v>
      </c>
      <c r="H23" t="s">
        <v>1475</v>
      </c>
    </row>
    <row r="24" spans="1:8" x14ac:dyDescent="0.25">
      <c r="A24">
        <f>ROW()-ROW(TablaDireccionAlumno[[#Headers],[ID]])</f>
        <v>23</v>
      </c>
      <c r="B24" t="s">
        <v>821</v>
      </c>
      <c r="C24" t="s">
        <v>12892</v>
      </c>
      <c r="D24">
        <v>23</v>
      </c>
      <c r="E24" s="4" t="s">
        <v>1996</v>
      </c>
      <c r="F24" t="s">
        <v>1997</v>
      </c>
      <c r="G24" t="s">
        <v>1976</v>
      </c>
      <c r="H24" t="s">
        <v>1475</v>
      </c>
    </row>
    <row r="25" spans="1:8" x14ac:dyDescent="0.25">
      <c r="A25">
        <f>ROW()-ROW(TablaDireccionAlumno[[#Headers],[ID]])</f>
        <v>24</v>
      </c>
      <c r="B25" t="s">
        <v>61</v>
      </c>
      <c r="C25" t="s">
        <v>12893</v>
      </c>
      <c r="D25">
        <v>24</v>
      </c>
      <c r="E25" s="4" t="s">
        <v>1996</v>
      </c>
      <c r="F25" t="s">
        <v>1997</v>
      </c>
      <c r="G25" t="s">
        <v>1976</v>
      </c>
      <c r="H25" t="s">
        <v>1475</v>
      </c>
    </row>
    <row r="26" spans="1:8" x14ac:dyDescent="0.25">
      <c r="A26">
        <f>ROW()-ROW(TablaDireccionAlumno[[#Headers],[ID]])</f>
        <v>25</v>
      </c>
      <c r="B26" t="s">
        <v>728</v>
      </c>
      <c r="C26" t="s">
        <v>12894</v>
      </c>
      <c r="D26">
        <v>25</v>
      </c>
      <c r="E26" s="4" t="s">
        <v>1996</v>
      </c>
      <c r="F26" t="s">
        <v>1997</v>
      </c>
      <c r="G26" t="s">
        <v>1976</v>
      </c>
      <c r="H26" t="s">
        <v>1475</v>
      </c>
    </row>
    <row r="27" spans="1:8" x14ac:dyDescent="0.25">
      <c r="A27">
        <f>ROW()-ROW(TablaDireccionAlumno[[#Headers],[ID]])</f>
        <v>26</v>
      </c>
      <c r="B27" t="s">
        <v>1247</v>
      </c>
      <c r="C27" t="s">
        <v>12895</v>
      </c>
      <c r="D27">
        <v>26</v>
      </c>
      <c r="E27" s="4" t="s">
        <v>1996</v>
      </c>
      <c r="F27" t="s">
        <v>1997</v>
      </c>
      <c r="G27" t="s">
        <v>1976</v>
      </c>
      <c r="H27" t="s">
        <v>1475</v>
      </c>
    </row>
    <row r="28" spans="1:8" x14ac:dyDescent="0.25">
      <c r="A28">
        <f>ROW()-ROW(TablaDireccionAlumno[[#Headers],[ID]])</f>
        <v>27</v>
      </c>
      <c r="B28" t="s">
        <v>1049</v>
      </c>
      <c r="C28" t="s">
        <v>12896</v>
      </c>
      <c r="D28">
        <v>27</v>
      </c>
      <c r="E28" s="4" t="s">
        <v>1996</v>
      </c>
      <c r="F28" t="s">
        <v>1997</v>
      </c>
      <c r="G28" t="s">
        <v>1976</v>
      </c>
      <c r="H28" t="s">
        <v>1475</v>
      </c>
    </row>
    <row r="29" spans="1:8" x14ac:dyDescent="0.25">
      <c r="A29">
        <f>ROW()-ROW(TablaDireccionAlumno[[#Headers],[ID]])</f>
        <v>28</v>
      </c>
      <c r="B29" t="s">
        <v>1269</v>
      </c>
      <c r="C29" t="s">
        <v>12897</v>
      </c>
      <c r="D29">
        <v>28</v>
      </c>
      <c r="E29" s="4" t="s">
        <v>1996</v>
      </c>
      <c r="F29" t="s">
        <v>1997</v>
      </c>
      <c r="G29" t="s">
        <v>1976</v>
      </c>
      <c r="H29" t="s">
        <v>1475</v>
      </c>
    </row>
    <row r="30" spans="1:8" x14ac:dyDescent="0.25">
      <c r="A30">
        <f>ROW()-ROW(TablaDireccionAlumno[[#Headers],[ID]])</f>
        <v>29</v>
      </c>
      <c r="B30" t="s">
        <v>1166</v>
      </c>
      <c r="C30" t="s">
        <v>12898</v>
      </c>
      <c r="D30">
        <v>29</v>
      </c>
      <c r="E30" s="4" t="s">
        <v>1996</v>
      </c>
      <c r="F30" t="s">
        <v>1997</v>
      </c>
      <c r="G30" t="s">
        <v>1976</v>
      </c>
      <c r="H30" t="s">
        <v>1475</v>
      </c>
    </row>
    <row r="31" spans="1:8" x14ac:dyDescent="0.25">
      <c r="A31">
        <f>ROW()-ROW(TablaDireccionAlumno[[#Headers],[ID]])</f>
        <v>30</v>
      </c>
      <c r="B31" t="s">
        <v>87</v>
      </c>
      <c r="C31" t="s">
        <v>12899</v>
      </c>
      <c r="D31">
        <v>30</v>
      </c>
      <c r="E31" s="4" t="s">
        <v>1996</v>
      </c>
      <c r="F31" t="s">
        <v>1997</v>
      </c>
      <c r="G31" t="s">
        <v>1976</v>
      </c>
      <c r="H31" t="s">
        <v>1475</v>
      </c>
    </row>
    <row r="32" spans="1:8" x14ac:dyDescent="0.25">
      <c r="A32">
        <f>ROW()-ROW(TablaDireccionAlumno[[#Headers],[ID]])</f>
        <v>31</v>
      </c>
      <c r="B32" t="s">
        <v>75</v>
      </c>
      <c r="C32" t="s">
        <v>12900</v>
      </c>
      <c r="D32">
        <v>31</v>
      </c>
      <c r="E32" s="4" t="s">
        <v>1996</v>
      </c>
      <c r="F32" t="s">
        <v>1997</v>
      </c>
      <c r="G32" t="s">
        <v>1976</v>
      </c>
      <c r="H32" t="s">
        <v>1475</v>
      </c>
    </row>
    <row r="33" spans="1:8" x14ac:dyDescent="0.25">
      <c r="A33">
        <f>ROW()-ROW(TablaDireccionAlumno[[#Headers],[ID]])</f>
        <v>32</v>
      </c>
      <c r="B33" t="s">
        <v>489</v>
      </c>
      <c r="C33" t="s">
        <v>12901</v>
      </c>
      <c r="D33">
        <v>32</v>
      </c>
      <c r="E33" s="4" t="s">
        <v>1996</v>
      </c>
      <c r="F33" t="s">
        <v>1997</v>
      </c>
      <c r="G33" t="s">
        <v>1976</v>
      </c>
      <c r="H33" t="s">
        <v>1475</v>
      </c>
    </row>
    <row r="34" spans="1:8" x14ac:dyDescent="0.25">
      <c r="A34">
        <f>ROW()-ROW(TablaDireccionAlumno[[#Headers],[ID]])</f>
        <v>33</v>
      </c>
      <c r="B34" t="s">
        <v>294</v>
      </c>
      <c r="C34" t="s">
        <v>12902</v>
      </c>
      <c r="D34">
        <v>33</v>
      </c>
      <c r="E34" s="4" t="s">
        <v>1996</v>
      </c>
      <c r="F34" t="s">
        <v>1997</v>
      </c>
      <c r="G34" t="s">
        <v>1976</v>
      </c>
      <c r="H34" t="s">
        <v>1475</v>
      </c>
    </row>
    <row r="35" spans="1:8" x14ac:dyDescent="0.25">
      <c r="A35">
        <f>ROW()-ROW(TablaDireccionAlumno[[#Headers],[ID]])</f>
        <v>34</v>
      </c>
      <c r="B35" t="s">
        <v>1257</v>
      </c>
      <c r="C35" t="s">
        <v>12903</v>
      </c>
      <c r="D35">
        <v>34</v>
      </c>
      <c r="E35" s="4" t="s">
        <v>1996</v>
      </c>
      <c r="F35" t="s">
        <v>1997</v>
      </c>
      <c r="G35" t="s">
        <v>1976</v>
      </c>
      <c r="H35" t="s">
        <v>1475</v>
      </c>
    </row>
    <row r="36" spans="1:8" x14ac:dyDescent="0.25">
      <c r="A36">
        <f>ROW()-ROW(TablaDireccionAlumno[[#Headers],[ID]])</f>
        <v>35</v>
      </c>
      <c r="B36" t="s">
        <v>977</v>
      </c>
      <c r="C36" t="s">
        <v>12904</v>
      </c>
      <c r="D36">
        <v>35</v>
      </c>
      <c r="E36" s="4" t="s">
        <v>1996</v>
      </c>
      <c r="F36" t="s">
        <v>1997</v>
      </c>
      <c r="G36" t="s">
        <v>1976</v>
      </c>
      <c r="H36" t="s">
        <v>1475</v>
      </c>
    </row>
    <row r="37" spans="1:8" x14ac:dyDescent="0.25">
      <c r="A37">
        <f>ROW()-ROW(TablaDireccionAlumno[[#Headers],[ID]])</f>
        <v>36</v>
      </c>
      <c r="B37" t="s">
        <v>777</v>
      </c>
      <c r="C37" t="s">
        <v>12905</v>
      </c>
      <c r="D37">
        <v>36</v>
      </c>
      <c r="E37" s="4" t="s">
        <v>1996</v>
      </c>
      <c r="F37" t="s">
        <v>1997</v>
      </c>
      <c r="G37" t="s">
        <v>1976</v>
      </c>
      <c r="H37" t="s">
        <v>1475</v>
      </c>
    </row>
    <row r="38" spans="1:8" x14ac:dyDescent="0.25">
      <c r="A38">
        <f>ROW()-ROW(TablaDireccionAlumno[[#Headers],[ID]])</f>
        <v>37</v>
      </c>
      <c r="B38" t="s">
        <v>1006</v>
      </c>
      <c r="C38" t="s">
        <v>12906</v>
      </c>
      <c r="D38">
        <v>37</v>
      </c>
      <c r="E38" s="4" t="s">
        <v>1996</v>
      </c>
      <c r="F38" t="s">
        <v>1997</v>
      </c>
      <c r="G38" t="s">
        <v>1976</v>
      </c>
      <c r="H38" t="s">
        <v>1475</v>
      </c>
    </row>
    <row r="39" spans="1:8" x14ac:dyDescent="0.25">
      <c r="A39">
        <f>ROW()-ROW(TablaDireccionAlumno[[#Headers],[ID]])</f>
        <v>38</v>
      </c>
      <c r="B39" t="s">
        <v>129</v>
      </c>
      <c r="C39" t="s">
        <v>12907</v>
      </c>
      <c r="D39">
        <v>38</v>
      </c>
      <c r="E39" s="4" t="s">
        <v>1996</v>
      </c>
      <c r="F39" t="s">
        <v>1997</v>
      </c>
      <c r="G39" t="s">
        <v>1976</v>
      </c>
      <c r="H39" t="s">
        <v>1475</v>
      </c>
    </row>
    <row r="40" spans="1:8" x14ac:dyDescent="0.25">
      <c r="A40">
        <f>ROW()-ROW(TablaDireccionAlumno[[#Headers],[ID]])</f>
        <v>39</v>
      </c>
      <c r="B40" t="s">
        <v>1316</v>
      </c>
      <c r="C40" t="s">
        <v>12908</v>
      </c>
      <c r="D40">
        <v>39</v>
      </c>
      <c r="E40" s="4" t="s">
        <v>1996</v>
      </c>
      <c r="F40" t="s">
        <v>1997</v>
      </c>
      <c r="G40" t="s">
        <v>1976</v>
      </c>
      <c r="H40" t="s">
        <v>1475</v>
      </c>
    </row>
    <row r="41" spans="1:8" x14ac:dyDescent="0.25">
      <c r="A41">
        <f>ROW()-ROW(TablaDireccionAlumno[[#Headers],[ID]])</f>
        <v>40</v>
      </c>
      <c r="B41" t="s">
        <v>854</v>
      </c>
      <c r="C41" t="s">
        <v>12909</v>
      </c>
      <c r="D41">
        <v>40</v>
      </c>
      <c r="E41" s="4" t="s">
        <v>1996</v>
      </c>
      <c r="F41" t="s">
        <v>1997</v>
      </c>
      <c r="G41" t="s">
        <v>1976</v>
      </c>
      <c r="H41" t="s">
        <v>1475</v>
      </c>
    </row>
    <row r="42" spans="1:8" x14ac:dyDescent="0.25">
      <c r="A42">
        <f>ROW()-ROW(TablaDireccionAlumno[[#Headers],[ID]])</f>
        <v>41</v>
      </c>
      <c r="B42" t="s">
        <v>1097</v>
      </c>
      <c r="C42" t="s">
        <v>12910</v>
      </c>
      <c r="D42">
        <v>41</v>
      </c>
      <c r="E42" s="4" t="s">
        <v>1996</v>
      </c>
      <c r="F42" t="s">
        <v>1997</v>
      </c>
      <c r="G42" t="s">
        <v>1976</v>
      </c>
      <c r="H42" t="s">
        <v>1475</v>
      </c>
    </row>
    <row r="43" spans="1:8" x14ac:dyDescent="0.25">
      <c r="A43">
        <f>ROW()-ROW(TablaDireccionAlumno[[#Headers],[ID]])</f>
        <v>42</v>
      </c>
      <c r="B43" t="s">
        <v>745</v>
      </c>
      <c r="C43" t="s">
        <v>12911</v>
      </c>
      <c r="D43">
        <v>42</v>
      </c>
      <c r="E43" s="4" t="s">
        <v>1996</v>
      </c>
      <c r="F43" t="s">
        <v>1997</v>
      </c>
      <c r="G43" t="s">
        <v>1976</v>
      </c>
      <c r="H43" t="s">
        <v>1475</v>
      </c>
    </row>
    <row r="44" spans="1:8" x14ac:dyDescent="0.25">
      <c r="A44">
        <f>ROW()-ROW(TablaDireccionAlumno[[#Headers],[ID]])</f>
        <v>43</v>
      </c>
      <c r="B44" t="s">
        <v>263</v>
      </c>
      <c r="C44" t="s">
        <v>12912</v>
      </c>
      <c r="D44">
        <v>43</v>
      </c>
      <c r="E44" s="4" t="s">
        <v>1996</v>
      </c>
      <c r="F44" t="s">
        <v>1997</v>
      </c>
      <c r="G44" t="s">
        <v>1976</v>
      </c>
      <c r="H44" t="s">
        <v>1475</v>
      </c>
    </row>
    <row r="45" spans="1:8" x14ac:dyDescent="0.25">
      <c r="A45">
        <f>ROW()-ROW(TablaDireccionAlumno[[#Headers],[ID]])</f>
        <v>44</v>
      </c>
      <c r="B45" t="s">
        <v>757</v>
      </c>
      <c r="C45" t="s">
        <v>12913</v>
      </c>
      <c r="D45">
        <v>44</v>
      </c>
      <c r="E45" s="4" t="s">
        <v>1996</v>
      </c>
      <c r="F45" t="s">
        <v>1997</v>
      </c>
      <c r="G45" t="s">
        <v>1976</v>
      </c>
      <c r="H45" t="s">
        <v>1475</v>
      </c>
    </row>
    <row r="46" spans="1:8" x14ac:dyDescent="0.25">
      <c r="A46">
        <f>ROW()-ROW(TablaDireccionAlumno[[#Headers],[ID]])</f>
        <v>45</v>
      </c>
      <c r="B46" t="s">
        <v>934</v>
      </c>
      <c r="C46" t="s">
        <v>12914</v>
      </c>
      <c r="D46">
        <v>45</v>
      </c>
      <c r="E46" s="4" t="s">
        <v>1996</v>
      </c>
      <c r="F46" t="s">
        <v>1997</v>
      </c>
      <c r="G46" t="s">
        <v>1976</v>
      </c>
      <c r="H46" t="s">
        <v>1475</v>
      </c>
    </row>
    <row r="47" spans="1:8" x14ac:dyDescent="0.25">
      <c r="A47">
        <f>ROW()-ROW(TablaDireccionAlumno[[#Headers],[ID]])</f>
        <v>46</v>
      </c>
      <c r="B47" t="s">
        <v>414</v>
      </c>
      <c r="C47" t="s">
        <v>12915</v>
      </c>
      <c r="D47">
        <v>46</v>
      </c>
      <c r="E47" s="4" t="s">
        <v>1996</v>
      </c>
      <c r="F47" t="s">
        <v>1997</v>
      </c>
      <c r="G47" t="s">
        <v>1976</v>
      </c>
      <c r="H47" t="s">
        <v>1475</v>
      </c>
    </row>
    <row r="48" spans="1:8" x14ac:dyDescent="0.25">
      <c r="A48">
        <f>ROW()-ROW(TablaDireccionAlumno[[#Headers],[ID]])</f>
        <v>47</v>
      </c>
      <c r="B48" t="s">
        <v>686</v>
      </c>
      <c r="C48" t="s">
        <v>12916</v>
      </c>
      <c r="D48">
        <v>47</v>
      </c>
      <c r="E48" s="4" t="s">
        <v>1996</v>
      </c>
      <c r="F48" t="s">
        <v>1997</v>
      </c>
      <c r="G48" t="s">
        <v>1976</v>
      </c>
      <c r="H48" t="s">
        <v>1475</v>
      </c>
    </row>
    <row r="49" spans="1:8" x14ac:dyDescent="0.25">
      <c r="A49">
        <f>ROW()-ROW(TablaDireccionAlumno[[#Headers],[ID]])</f>
        <v>48</v>
      </c>
      <c r="B49" t="s">
        <v>338</v>
      </c>
      <c r="C49" t="s">
        <v>12917</v>
      </c>
      <c r="D49">
        <v>48</v>
      </c>
      <c r="E49" s="4" t="s">
        <v>1996</v>
      </c>
      <c r="F49" t="s">
        <v>1997</v>
      </c>
      <c r="G49" t="s">
        <v>1976</v>
      </c>
      <c r="H49" t="s">
        <v>1475</v>
      </c>
    </row>
    <row r="50" spans="1:8" x14ac:dyDescent="0.25">
      <c r="A50">
        <f>ROW()-ROW(TablaDireccionAlumno[[#Headers],[ID]])</f>
        <v>49</v>
      </c>
      <c r="B50" t="s">
        <v>136</v>
      </c>
      <c r="C50" t="s">
        <v>12918</v>
      </c>
      <c r="D50">
        <v>49</v>
      </c>
      <c r="E50" s="4" t="s">
        <v>1996</v>
      </c>
      <c r="F50" t="s">
        <v>1997</v>
      </c>
      <c r="G50" t="s">
        <v>1976</v>
      </c>
      <c r="H50" t="s">
        <v>1475</v>
      </c>
    </row>
    <row r="51" spans="1:8" x14ac:dyDescent="0.25">
      <c r="A51">
        <f>ROW()-ROW(TablaDireccionAlumno[[#Headers],[ID]])</f>
        <v>50</v>
      </c>
      <c r="B51" t="s">
        <v>897</v>
      </c>
      <c r="C51" t="s">
        <v>12919</v>
      </c>
      <c r="D51">
        <v>50</v>
      </c>
      <c r="E51" s="4" t="s">
        <v>1996</v>
      </c>
      <c r="F51" t="s">
        <v>1997</v>
      </c>
      <c r="G51" t="s">
        <v>1976</v>
      </c>
      <c r="H51" t="s">
        <v>1475</v>
      </c>
    </row>
    <row r="52" spans="1:8" x14ac:dyDescent="0.25">
      <c r="A52">
        <f>ROW()-ROW(TablaDireccionAlumno[[#Headers],[ID]])</f>
        <v>51</v>
      </c>
      <c r="B52" t="s">
        <v>602</v>
      </c>
      <c r="C52" t="s">
        <v>12920</v>
      </c>
      <c r="D52">
        <v>51</v>
      </c>
      <c r="E52" s="4" t="s">
        <v>1996</v>
      </c>
      <c r="F52" t="s">
        <v>1997</v>
      </c>
      <c r="G52" t="s">
        <v>1976</v>
      </c>
      <c r="H52" t="s">
        <v>1475</v>
      </c>
    </row>
    <row r="53" spans="1:8" x14ac:dyDescent="0.25">
      <c r="A53">
        <f>ROW()-ROW(TablaDireccionAlumno[[#Headers],[ID]])</f>
        <v>52</v>
      </c>
      <c r="B53" t="s">
        <v>1039</v>
      </c>
      <c r="C53" t="s">
        <v>12921</v>
      </c>
      <c r="D53">
        <v>52</v>
      </c>
      <c r="E53" s="4" t="s">
        <v>1996</v>
      </c>
      <c r="F53" t="s">
        <v>1997</v>
      </c>
      <c r="G53" t="s">
        <v>1976</v>
      </c>
      <c r="H53" t="s">
        <v>1475</v>
      </c>
    </row>
    <row r="54" spans="1:8" x14ac:dyDescent="0.25">
      <c r="A54">
        <f>ROW()-ROW(TablaDireccionAlumno[[#Headers],[ID]])</f>
        <v>53</v>
      </c>
      <c r="B54" t="s">
        <v>956</v>
      </c>
      <c r="C54" t="s">
        <v>12922</v>
      </c>
      <c r="D54">
        <v>53</v>
      </c>
      <c r="E54" s="4" t="s">
        <v>1996</v>
      </c>
      <c r="F54" t="s">
        <v>1997</v>
      </c>
      <c r="G54" t="s">
        <v>1976</v>
      </c>
      <c r="H54" t="s">
        <v>1475</v>
      </c>
    </row>
    <row r="55" spans="1:8" x14ac:dyDescent="0.25">
      <c r="A55">
        <f>ROW()-ROW(TablaDireccionAlumno[[#Headers],[ID]])</f>
        <v>54</v>
      </c>
      <c r="B55" t="s">
        <v>990</v>
      </c>
      <c r="C55" t="s">
        <v>12923</v>
      </c>
      <c r="D55">
        <v>54</v>
      </c>
      <c r="E55" s="4" t="s">
        <v>1996</v>
      </c>
      <c r="F55" t="s">
        <v>1997</v>
      </c>
      <c r="G55" t="s">
        <v>1976</v>
      </c>
      <c r="H55" t="s">
        <v>1475</v>
      </c>
    </row>
    <row r="56" spans="1:8" x14ac:dyDescent="0.25">
      <c r="A56">
        <f>ROW()-ROW(TablaDireccionAlumno[[#Headers],[ID]])</f>
        <v>55</v>
      </c>
      <c r="B56" t="s">
        <v>1024</v>
      </c>
      <c r="C56" t="s">
        <v>12924</v>
      </c>
      <c r="D56">
        <v>55</v>
      </c>
      <c r="E56" s="4" t="s">
        <v>1996</v>
      </c>
      <c r="F56" t="s">
        <v>1997</v>
      </c>
      <c r="G56" t="s">
        <v>1976</v>
      </c>
      <c r="H56" t="s">
        <v>1475</v>
      </c>
    </row>
    <row r="57" spans="1:8" x14ac:dyDescent="0.25">
      <c r="A57">
        <f>ROW()-ROW(TablaDireccionAlumno[[#Headers],[ID]])</f>
        <v>56</v>
      </c>
      <c r="B57" t="s">
        <v>505</v>
      </c>
      <c r="C57" t="s">
        <v>12925</v>
      </c>
      <c r="D57">
        <v>56</v>
      </c>
      <c r="E57" s="4" t="s">
        <v>1996</v>
      </c>
      <c r="F57" t="s">
        <v>1997</v>
      </c>
      <c r="G57" t="s">
        <v>1976</v>
      </c>
      <c r="H57" t="s">
        <v>1475</v>
      </c>
    </row>
    <row r="58" spans="1:8" x14ac:dyDescent="0.25">
      <c r="A58">
        <f>ROW()-ROW(TablaDireccionAlumno[[#Headers],[ID]])</f>
        <v>57</v>
      </c>
      <c r="B58" t="s">
        <v>53</v>
      </c>
      <c r="C58" t="s">
        <v>12926</v>
      </c>
      <c r="D58">
        <v>57</v>
      </c>
      <c r="E58" s="4" t="s">
        <v>1996</v>
      </c>
      <c r="F58" t="s">
        <v>1997</v>
      </c>
      <c r="G58" t="s">
        <v>1976</v>
      </c>
      <c r="H58" t="s">
        <v>1475</v>
      </c>
    </row>
    <row r="59" spans="1:8" x14ac:dyDescent="0.25">
      <c r="A59">
        <f>ROW()-ROW(TablaDireccionAlumno[[#Headers],[ID]])</f>
        <v>58</v>
      </c>
      <c r="B59" t="s">
        <v>1113</v>
      </c>
      <c r="C59" t="s">
        <v>12927</v>
      </c>
      <c r="D59">
        <v>58</v>
      </c>
      <c r="E59" s="4" t="s">
        <v>1996</v>
      </c>
      <c r="F59" t="s">
        <v>1997</v>
      </c>
      <c r="G59" t="s">
        <v>1976</v>
      </c>
      <c r="H59" t="s">
        <v>1475</v>
      </c>
    </row>
    <row r="60" spans="1:8" x14ac:dyDescent="0.25">
      <c r="A60">
        <f>ROW()-ROW(TablaDireccionAlumno[[#Headers],[ID]])</f>
        <v>59</v>
      </c>
      <c r="B60" t="s">
        <v>241</v>
      </c>
      <c r="C60" t="s">
        <v>12928</v>
      </c>
      <c r="D60">
        <v>59</v>
      </c>
      <c r="E60" s="4" t="s">
        <v>1996</v>
      </c>
      <c r="F60" t="s">
        <v>1997</v>
      </c>
      <c r="G60" t="s">
        <v>1976</v>
      </c>
      <c r="H60" t="s">
        <v>1475</v>
      </c>
    </row>
    <row r="61" spans="1:8" x14ac:dyDescent="0.25">
      <c r="A61">
        <f>ROW()-ROW(TablaDireccionAlumno[[#Headers],[ID]])</f>
        <v>60</v>
      </c>
      <c r="B61" t="s">
        <v>464</v>
      </c>
      <c r="C61" t="s">
        <v>12929</v>
      </c>
      <c r="D61">
        <v>60</v>
      </c>
      <c r="E61" s="4" t="s">
        <v>1996</v>
      </c>
      <c r="F61" t="s">
        <v>1997</v>
      </c>
      <c r="G61" t="s">
        <v>1976</v>
      </c>
      <c r="H61" t="s">
        <v>1475</v>
      </c>
    </row>
    <row r="62" spans="1:8" x14ac:dyDescent="0.25">
      <c r="A62">
        <f>ROW()-ROW(TablaDireccionAlumno[[#Headers],[ID]])</f>
        <v>61</v>
      </c>
      <c r="B62" t="s">
        <v>980</v>
      </c>
      <c r="C62" t="s">
        <v>12930</v>
      </c>
      <c r="D62">
        <v>61</v>
      </c>
      <c r="E62" s="4" t="s">
        <v>1996</v>
      </c>
      <c r="F62" t="s">
        <v>1997</v>
      </c>
      <c r="G62" t="s">
        <v>1976</v>
      </c>
      <c r="H62" t="s">
        <v>1475</v>
      </c>
    </row>
    <row r="63" spans="1:8" x14ac:dyDescent="0.25">
      <c r="A63">
        <f>ROW()-ROW(TablaDireccionAlumno[[#Headers],[ID]])</f>
        <v>62</v>
      </c>
      <c r="B63" t="s">
        <v>909</v>
      </c>
      <c r="C63" t="s">
        <v>12931</v>
      </c>
      <c r="D63">
        <v>62</v>
      </c>
      <c r="E63" s="4" t="s">
        <v>1996</v>
      </c>
      <c r="F63" t="s">
        <v>1997</v>
      </c>
      <c r="G63" t="s">
        <v>1976</v>
      </c>
      <c r="H63" t="s">
        <v>1475</v>
      </c>
    </row>
    <row r="64" spans="1:8" x14ac:dyDescent="0.25">
      <c r="A64">
        <f>ROW()-ROW(TablaDireccionAlumno[[#Headers],[ID]])</f>
        <v>63</v>
      </c>
      <c r="B64" t="s">
        <v>740</v>
      </c>
      <c r="C64" t="s">
        <v>12932</v>
      </c>
      <c r="D64">
        <v>63</v>
      </c>
      <c r="E64" s="4" t="s">
        <v>1996</v>
      </c>
      <c r="F64" t="s">
        <v>1997</v>
      </c>
      <c r="G64" t="s">
        <v>1976</v>
      </c>
      <c r="H64" t="s">
        <v>1475</v>
      </c>
    </row>
    <row r="65" spans="1:8" x14ac:dyDescent="0.25">
      <c r="A65">
        <f>ROW()-ROW(TablaDireccionAlumno[[#Headers],[ID]])</f>
        <v>64</v>
      </c>
      <c r="B65" t="s">
        <v>361</v>
      </c>
      <c r="C65" t="s">
        <v>12933</v>
      </c>
      <c r="D65">
        <v>64</v>
      </c>
      <c r="E65" s="4" t="s">
        <v>1996</v>
      </c>
      <c r="F65" t="s">
        <v>1997</v>
      </c>
      <c r="G65" t="s">
        <v>1976</v>
      </c>
      <c r="H65" t="s">
        <v>1475</v>
      </c>
    </row>
    <row r="66" spans="1:8" x14ac:dyDescent="0.25">
      <c r="A66">
        <f>ROW()-ROW(TablaDireccionAlumno[[#Headers],[ID]])</f>
        <v>65</v>
      </c>
      <c r="B66" t="s">
        <v>467</v>
      </c>
      <c r="C66" t="s">
        <v>12934</v>
      </c>
      <c r="D66">
        <v>65</v>
      </c>
      <c r="E66" s="4" t="s">
        <v>1996</v>
      </c>
      <c r="F66" t="s">
        <v>1997</v>
      </c>
      <c r="G66" t="s">
        <v>1976</v>
      </c>
      <c r="H66" t="s">
        <v>1475</v>
      </c>
    </row>
    <row r="67" spans="1:8" x14ac:dyDescent="0.25">
      <c r="A67">
        <f>ROW()-ROW(TablaDireccionAlumno[[#Headers],[ID]])</f>
        <v>66</v>
      </c>
      <c r="B67" t="s">
        <v>627</v>
      </c>
      <c r="C67" t="s">
        <v>12935</v>
      </c>
      <c r="D67">
        <v>66</v>
      </c>
      <c r="E67" s="4" t="s">
        <v>1996</v>
      </c>
      <c r="F67" t="s">
        <v>1997</v>
      </c>
      <c r="G67" t="s">
        <v>1976</v>
      </c>
      <c r="H67" t="s">
        <v>1475</v>
      </c>
    </row>
    <row r="68" spans="1:8" x14ac:dyDescent="0.25">
      <c r="A68">
        <f>ROW()-ROW(TablaDireccionAlumno[[#Headers],[ID]])</f>
        <v>67</v>
      </c>
      <c r="B68" t="s">
        <v>89</v>
      </c>
      <c r="C68" t="s">
        <v>12936</v>
      </c>
      <c r="D68">
        <v>67</v>
      </c>
      <c r="E68" s="4" t="s">
        <v>1996</v>
      </c>
      <c r="F68" t="s">
        <v>1997</v>
      </c>
      <c r="G68" t="s">
        <v>1976</v>
      </c>
      <c r="H68" t="s">
        <v>1475</v>
      </c>
    </row>
    <row r="69" spans="1:8" x14ac:dyDescent="0.25">
      <c r="A69">
        <f>ROW()-ROW(TablaDireccionAlumno[[#Headers],[ID]])</f>
        <v>68</v>
      </c>
      <c r="B69" t="s">
        <v>1345</v>
      </c>
      <c r="C69" t="s">
        <v>12937</v>
      </c>
      <c r="D69">
        <v>68</v>
      </c>
      <c r="E69" s="4" t="s">
        <v>1996</v>
      </c>
      <c r="F69" t="s">
        <v>1997</v>
      </c>
      <c r="G69" t="s">
        <v>1976</v>
      </c>
      <c r="H69" t="s">
        <v>1475</v>
      </c>
    </row>
    <row r="70" spans="1:8" x14ac:dyDescent="0.25">
      <c r="A70">
        <f>ROW()-ROW(TablaDireccionAlumno[[#Headers],[ID]])</f>
        <v>69</v>
      </c>
      <c r="B70" t="s">
        <v>1352</v>
      </c>
      <c r="C70" t="s">
        <v>12938</v>
      </c>
      <c r="D70">
        <v>69</v>
      </c>
      <c r="E70" s="4" t="s">
        <v>1996</v>
      </c>
      <c r="F70" t="s">
        <v>1997</v>
      </c>
      <c r="G70" t="s">
        <v>1976</v>
      </c>
      <c r="H70" t="s">
        <v>1475</v>
      </c>
    </row>
    <row r="71" spans="1:8" x14ac:dyDescent="0.25">
      <c r="A71">
        <f>ROW()-ROW(TablaDireccionAlumno[[#Headers],[ID]])</f>
        <v>70</v>
      </c>
      <c r="B71" t="s">
        <v>1187</v>
      </c>
      <c r="C71" t="s">
        <v>12939</v>
      </c>
      <c r="D71">
        <v>70</v>
      </c>
      <c r="E71" s="4" t="s">
        <v>1996</v>
      </c>
      <c r="F71" t="s">
        <v>1997</v>
      </c>
      <c r="G71" t="s">
        <v>1976</v>
      </c>
      <c r="H71" t="s">
        <v>1475</v>
      </c>
    </row>
    <row r="72" spans="1:8" x14ac:dyDescent="0.25">
      <c r="A72">
        <f>ROW()-ROW(TablaDireccionAlumno[[#Headers],[ID]])</f>
        <v>71</v>
      </c>
      <c r="B72" t="s">
        <v>455</v>
      </c>
      <c r="C72" t="s">
        <v>12940</v>
      </c>
      <c r="D72">
        <v>71</v>
      </c>
      <c r="E72" s="4" t="s">
        <v>1996</v>
      </c>
      <c r="F72" t="s">
        <v>1997</v>
      </c>
      <c r="G72" t="s">
        <v>1976</v>
      </c>
      <c r="H72" t="s">
        <v>1475</v>
      </c>
    </row>
    <row r="73" spans="1:8" x14ac:dyDescent="0.25">
      <c r="A73">
        <f>ROW()-ROW(TablaDireccionAlumno[[#Headers],[ID]])</f>
        <v>72</v>
      </c>
      <c r="B73" t="s">
        <v>451</v>
      </c>
      <c r="C73" t="s">
        <v>12941</v>
      </c>
      <c r="D73">
        <v>72</v>
      </c>
      <c r="E73" s="4" t="s">
        <v>1996</v>
      </c>
      <c r="F73" t="s">
        <v>1997</v>
      </c>
      <c r="G73" t="s">
        <v>1976</v>
      </c>
      <c r="H73" t="s">
        <v>1475</v>
      </c>
    </row>
    <row r="74" spans="1:8" x14ac:dyDescent="0.25">
      <c r="A74">
        <f>ROW()-ROW(TablaDireccionAlumno[[#Headers],[ID]])</f>
        <v>73</v>
      </c>
      <c r="B74" t="s">
        <v>969</v>
      </c>
      <c r="C74" t="s">
        <v>12942</v>
      </c>
      <c r="D74">
        <v>73</v>
      </c>
      <c r="E74" s="4" t="s">
        <v>1996</v>
      </c>
      <c r="F74" t="s">
        <v>1997</v>
      </c>
      <c r="G74" t="s">
        <v>1976</v>
      </c>
      <c r="H74" t="s">
        <v>1475</v>
      </c>
    </row>
    <row r="75" spans="1:8" x14ac:dyDescent="0.25">
      <c r="A75">
        <f>ROW()-ROW(TablaDireccionAlumno[[#Headers],[ID]])</f>
        <v>74</v>
      </c>
      <c r="B75" t="s">
        <v>973</v>
      </c>
      <c r="C75" t="s">
        <v>12943</v>
      </c>
      <c r="D75">
        <v>74</v>
      </c>
      <c r="E75" s="4" t="s">
        <v>1996</v>
      </c>
      <c r="F75" t="s">
        <v>1997</v>
      </c>
      <c r="G75" t="s">
        <v>1976</v>
      </c>
      <c r="H75" t="s">
        <v>1475</v>
      </c>
    </row>
    <row r="76" spans="1:8" x14ac:dyDescent="0.25">
      <c r="A76">
        <f>ROW()-ROW(TablaDireccionAlumno[[#Headers],[ID]])</f>
        <v>75</v>
      </c>
      <c r="B76" t="s">
        <v>1042</v>
      </c>
      <c r="C76" t="s">
        <v>12944</v>
      </c>
      <c r="D76">
        <v>75</v>
      </c>
      <c r="E76" s="4" t="s">
        <v>1996</v>
      </c>
      <c r="F76" t="s">
        <v>1997</v>
      </c>
      <c r="G76" t="s">
        <v>1976</v>
      </c>
      <c r="H76" t="s">
        <v>1475</v>
      </c>
    </row>
    <row r="77" spans="1:8" x14ac:dyDescent="0.25">
      <c r="A77">
        <f>ROW()-ROW(TablaDireccionAlumno[[#Headers],[ID]])</f>
        <v>76</v>
      </c>
      <c r="B77" t="s">
        <v>752</v>
      </c>
      <c r="C77" t="s">
        <v>12945</v>
      </c>
      <c r="D77">
        <v>76</v>
      </c>
      <c r="E77" s="4" t="s">
        <v>1996</v>
      </c>
      <c r="F77" t="s">
        <v>1997</v>
      </c>
      <c r="G77" t="s">
        <v>1976</v>
      </c>
      <c r="H77" t="s">
        <v>1475</v>
      </c>
    </row>
    <row r="78" spans="1:8" x14ac:dyDescent="0.25">
      <c r="A78">
        <f>ROW()-ROW(TablaDireccionAlumno[[#Headers],[ID]])</f>
        <v>77</v>
      </c>
      <c r="B78" t="s">
        <v>749</v>
      </c>
      <c r="C78" t="s">
        <v>12946</v>
      </c>
      <c r="D78">
        <v>77</v>
      </c>
      <c r="E78" s="4" t="s">
        <v>1996</v>
      </c>
      <c r="F78" t="s">
        <v>1997</v>
      </c>
      <c r="G78" t="s">
        <v>1976</v>
      </c>
      <c r="H78" t="s">
        <v>1475</v>
      </c>
    </row>
    <row r="79" spans="1:8" x14ac:dyDescent="0.25">
      <c r="A79">
        <f>ROW()-ROW(TablaDireccionAlumno[[#Headers],[ID]])</f>
        <v>78</v>
      </c>
      <c r="B79" t="s">
        <v>1135</v>
      </c>
      <c r="C79" t="s">
        <v>12947</v>
      </c>
      <c r="D79">
        <v>78</v>
      </c>
      <c r="E79" s="4" t="s">
        <v>1996</v>
      </c>
      <c r="F79" t="s">
        <v>1997</v>
      </c>
      <c r="G79" t="s">
        <v>1976</v>
      </c>
      <c r="H79" t="s">
        <v>1475</v>
      </c>
    </row>
    <row r="80" spans="1:8" x14ac:dyDescent="0.25">
      <c r="A80">
        <f>ROW()-ROW(TablaDireccionAlumno[[#Headers],[ID]])</f>
        <v>79</v>
      </c>
      <c r="B80" t="s">
        <v>694</v>
      </c>
      <c r="C80" t="s">
        <v>12948</v>
      </c>
      <c r="D80">
        <v>79</v>
      </c>
      <c r="E80" s="4" t="s">
        <v>1996</v>
      </c>
      <c r="F80" t="s">
        <v>1997</v>
      </c>
      <c r="G80" t="s">
        <v>1976</v>
      </c>
      <c r="H80" t="s">
        <v>1475</v>
      </c>
    </row>
    <row r="81" spans="1:8" x14ac:dyDescent="0.25">
      <c r="A81">
        <f>ROW()-ROW(TablaDireccionAlumno[[#Headers],[ID]])</f>
        <v>80</v>
      </c>
      <c r="B81" t="s">
        <v>1235</v>
      </c>
      <c r="C81" t="s">
        <v>12949</v>
      </c>
      <c r="D81">
        <v>80</v>
      </c>
      <c r="E81" s="4" t="s">
        <v>1996</v>
      </c>
      <c r="F81" t="s">
        <v>1997</v>
      </c>
      <c r="G81" t="s">
        <v>1976</v>
      </c>
      <c r="H81" t="s">
        <v>1475</v>
      </c>
    </row>
    <row r="82" spans="1:8" x14ac:dyDescent="0.25">
      <c r="A82">
        <f>ROW()-ROW(TablaDireccionAlumno[[#Headers],[ID]])</f>
        <v>81</v>
      </c>
      <c r="B82" t="s">
        <v>461</v>
      </c>
      <c r="C82" t="s">
        <v>12950</v>
      </c>
      <c r="D82">
        <v>81</v>
      </c>
      <c r="E82" s="4" t="s">
        <v>1996</v>
      </c>
      <c r="F82" t="s">
        <v>1997</v>
      </c>
      <c r="G82" t="s">
        <v>1976</v>
      </c>
      <c r="H82" t="s">
        <v>1475</v>
      </c>
    </row>
    <row r="83" spans="1:8" x14ac:dyDescent="0.25">
      <c r="A83">
        <f>ROW()-ROW(TablaDireccionAlumno[[#Headers],[ID]])</f>
        <v>82</v>
      </c>
      <c r="B83" t="s">
        <v>280</v>
      </c>
      <c r="C83" t="s">
        <v>12951</v>
      </c>
      <c r="D83">
        <v>82</v>
      </c>
      <c r="E83" s="4" t="s">
        <v>1996</v>
      </c>
      <c r="F83" t="s">
        <v>1997</v>
      </c>
      <c r="G83" t="s">
        <v>1976</v>
      </c>
      <c r="H83" t="s">
        <v>1475</v>
      </c>
    </row>
    <row r="84" spans="1:8" x14ac:dyDescent="0.25">
      <c r="A84">
        <f>ROW()-ROW(TablaDireccionAlumno[[#Headers],[ID]])</f>
        <v>83</v>
      </c>
      <c r="B84" t="s">
        <v>121</v>
      </c>
      <c r="C84" t="s">
        <v>12952</v>
      </c>
      <c r="D84">
        <v>83</v>
      </c>
      <c r="E84" s="4" t="s">
        <v>1996</v>
      </c>
      <c r="F84" t="s">
        <v>1997</v>
      </c>
      <c r="G84" t="s">
        <v>1976</v>
      </c>
      <c r="H84" t="s">
        <v>1475</v>
      </c>
    </row>
    <row r="85" spans="1:8" x14ac:dyDescent="0.25">
      <c r="A85">
        <f>ROW()-ROW(TablaDireccionAlumno[[#Headers],[ID]])</f>
        <v>84</v>
      </c>
      <c r="B85" t="s">
        <v>798</v>
      </c>
      <c r="C85" t="s">
        <v>12953</v>
      </c>
      <c r="D85">
        <v>84</v>
      </c>
      <c r="E85" s="4" t="s">
        <v>1996</v>
      </c>
      <c r="F85" t="s">
        <v>1997</v>
      </c>
      <c r="G85" t="s">
        <v>1976</v>
      </c>
      <c r="H85" t="s">
        <v>1475</v>
      </c>
    </row>
    <row r="86" spans="1:8" x14ac:dyDescent="0.25">
      <c r="A86">
        <f>ROW()-ROW(TablaDireccionAlumno[[#Headers],[ID]])</f>
        <v>85</v>
      </c>
      <c r="B86" t="s">
        <v>273</v>
      </c>
      <c r="C86" t="s">
        <v>12954</v>
      </c>
      <c r="D86">
        <v>85</v>
      </c>
      <c r="E86" s="4" t="s">
        <v>1996</v>
      </c>
      <c r="F86" t="s">
        <v>1997</v>
      </c>
      <c r="G86" t="s">
        <v>1976</v>
      </c>
      <c r="H86" t="s">
        <v>1475</v>
      </c>
    </row>
    <row r="87" spans="1:8" x14ac:dyDescent="0.25">
      <c r="A87">
        <f>ROW()-ROW(TablaDireccionAlumno[[#Headers],[ID]])</f>
        <v>86</v>
      </c>
      <c r="B87" t="s">
        <v>1127</v>
      </c>
      <c r="C87" t="s">
        <v>12955</v>
      </c>
      <c r="D87">
        <v>86</v>
      </c>
      <c r="E87" s="4" t="s">
        <v>1996</v>
      </c>
      <c r="F87" t="s">
        <v>1997</v>
      </c>
      <c r="G87" t="s">
        <v>1976</v>
      </c>
      <c r="H87" t="s">
        <v>1475</v>
      </c>
    </row>
    <row r="88" spans="1:8" x14ac:dyDescent="0.25">
      <c r="A88">
        <f>ROW()-ROW(TablaDireccionAlumno[[#Headers],[ID]])</f>
        <v>87</v>
      </c>
      <c r="B88" t="s">
        <v>1341</v>
      </c>
      <c r="C88" t="s">
        <v>12956</v>
      </c>
      <c r="D88">
        <v>87</v>
      </c>
      <c r="E88" s="4" t="s">
        <v>1996</v>
      </c>
      <c r="F88" t="s">
        <v>1997</v>
      </c>
      <c r="G88" t="s">
        <v>1976</v>
      </c>
      <c r="H88" t="s">
        <v>1475</v>
      </c>
    </row>
    <row r="89" spans="1:8" x14ac:dyDescent="0.25">
      <c r="A89">
        <f>ROW()-ROW(TablaDireccionAlumno[[#Headers],[ID]])</f>
        <v>88</v>
      </c>
      <c r="B89" t="s">
        <v>1214</v>
      </c>
      <c r="C89" t="s">
        <v>12957</v>
      </c>
      <c r="D89">
        <v>88</v>
      </c>
      <c r="E89" s="4" t="s">
        <v>1996</v>
      </c>
      <c r="F89" t="s">
        <v>1997</v>
      </c>
      <c r="G89" t="s">
        <v>1976</v>
      </c>
      <c r="H89" t="s">
        <v>1475</v>
      </c>
    </row>
    <row r="90" spans="1:8" x14ac:dyDescent="0.25">
      <c r="A90">
        <f>ROW()-ROW(TablaDireccionAlumno[[#Headers],[ID]])</f>
        <v>89</v>
      </c>
      <c r="B90" t="s">
        <v>620</v>
      </c>
      <c r="C90" t="s">
        <v>12958</v>
      </c>
      <c r="D90">
        <v>89</v>
      </c>
      <c r="E90" s="4" t="s">
        <v>1996</v>
      </c>
      <c r="F90" t="s">
        <v>1997</v>
      </c>
      <c r="G90" t="s">
        <v>1976</v>
      </c>
      <c r="H90" t="s">
        <v>1475</v>
      </c>
    </row>
    <row r="91" spans="1:8" x14ac:dyDescent="0.25">
      <c r="A91">
        <f>ROW()-ROW(TablaDireccionAlumno[[#Headers],[ID]])</f>
        <v>90</v>
      </c>
      <c r="B91" t="s">
        <v>493</v>
      </c>
      <c r="C91" t="s">
        <v>12959</v>
      </c>
      <c r="D91">
        <v>90</v>
      </c>
      <c r="E91" s="4" t="s">
        <v>1996</v>
      </c>
      <c r="F91" t="s">
        <v>1997</v>
      </c>
      <c r="G91" t="s">
        <v>1976</v>
      </c>
      <c r="H91" t="s">
        <v>1475</v>
      </c>
    </row>
    <row r="92" spans="1:8" x14ac:dyDescent="0.25">
      <c r="A92">
        <f>ROW()-ROW(TablaDireccionAlumno[[#Headers],[ID]])</f>
        <v>91</v>
      </c>
      <c r="B92" t="s">
        <v>562</v>
      </c>
      <c r="C92" t="s">
        <v>12960</v>
      </c>
      <c r="D92">
        <v>91</v>
      </c>
      <c r="E92" s="4" t="s">
        <v>1996</v>
      </c>
      <c r="F92" t="s">
        <v>1997</v>
      </c>
      <c r="G92" t="s">
        <v>1976</v>
      </c>
      <c r="H92" t="s">
        <v>1475</v>
      </c>
    </row>
    <row r="93" spans="1:8" x14ac:dyDescent="0.25">
      <c r="A93">
        <f>ROW()-ROW(TablaDireccionAlumno[[#Headers],[ID]])</f>
        <v>92</v>
      </c>
      <c r="B93" t="s">
        <v>610</v>
      </c>
      <c r="C93" t="s">
        <v>12961</v>
      </c>
      <c r="D93">
        <v>92</v>
      </c>
      <c r="E93" s="4" t="s">
        <v>1996</v>
      </c>
      <c r="F93" t="s">
        <v>1997</v>
      </c>
      <c r="G93" t="s">
        <v>1976</v>
      </c>
      <c r="H93" t="s">
        <v>1475</v>
      </c>
    </row>
    <row r="94" spans="1:8" x14ac:dyDescent="0.25">
      <c r="A94">
        <f>ROW()-ROW(TablaDireccionAlumno[[#Headers],[ID]])</f>
        <v>93</v>
      </c>
      <c r="B94" t="s">
        <v>537</v>
      </c>
      <c r="C94" t="s">
        <v>12962</v>
      </c>
      <c r="D94">
        <v>93</v>
      </c>
      <c r="E94" s="4" t="s">
        <v>1996</v>
      </c>
      <c r="F94" t="s">
        <v>1997</v>
      </c>
      <c r="G94" t="s">
        <v>1976</v>
      </c>
      <c r="H94" t="s">
        <v>1475</v>
      </c>
    </row>
    <row r="95" spans="1:8" x14ac:dyDescent="0.25">
      <c r="A95">
        <f>ROW()-ROW(TablaDireccionAlumno[[#Headers],[ID]])</f>
        <v>94</v>
      </c>
      <c r="B95" t="s">
        <v>474</v>
      </c>
      <c r="C95" t="s">
        <v>12963</v>
      </c>
      <c r="D95">
        <v>94</v>
      </c>
      <c r="E95" s="4" t="s">
        <v>1996</v>
      </c>
      <c r="F95" t="s">
        <v>1997</v>
      </c>
      <c r="G95" t="s">
        <v>1976</v>
      </c>
      <c r="H95" t="s">
        <v>1475</v>
      </c>
    </row>
    <row r="96" spans="1:8" x14ac:dyDescent="0.25">
      <c r="A96">
        <f>ROW()-ROW(TablaDireccionAlumno[[#Headers],[ID]])</f>
        <v>95</v>
      </c>
      <c r="B96" t="s">
        <v>1109</v>
      </c>
      <c r="C96" t="s">
        <v>12964</v>
      </c>
      <c r="D96">
        <v>95</v>
      </c>
      <c r="E96" s="4" t="s">
        <v>1996</v>
      </c>
      <c r="F96" t="s">
        <v>1997</v>
      </c>
      <c r="G96" t="s">
        <v>1976</v>
      </c>
      <c r="H96" t="s">
        <v>1475</v>
      </c>
    </row>
    <row r="97" spans="1:8" x14ac:dyDescent="0.25">
      <c r="A97">
        <f>ROW()-ROW(TablaDireccionAlumno[[#Headers],[ID]])</f>
        <v>96</v>
      </c>
      <c r="B97" t="s">
        <v>878</v>
      </c>
      <c r="C97" t="s">
        <v>12965</v>
      </c>
      <c r="D97">
        <v>96</v>
      </c>
      <c r="E97" s="4" t="s">
        <v>1996</v>
      </c>
      <c r="F97" t="s">
        <v>1997</v>
      </c>
      <c r="G97" t="s">
        <v>1976</v>
      </c>
      <c r="H97" t="s">
        <v>1475</v>
      </c>
    </row>
    <row r="98" spans="1:8" x14ac:dyDescent="0.25">
      <c r="A98">
        <f>ROW()-ROW(TablaDireccionAlumno[[#Headers],[ID]])</f>
        <v>97</v>
      </c>
      <c r="B98" t="s">
        <v>440</v>
      </c>
      <c r="C98" t="s">
        <v>12966</v>
      </c>
      <c r="D98">
        <v>97</v>
      </c>
      <c r="E98" s="4" t="s">
        <v>1996</v>
      </c>
      <c r="F98" t="s">
        <v>1997</v>
      </c>
      <c r="G98" t="s">
        <v>1976</v>
      </c>
      <c r="H98" t="s">
        <v>1475</v>
      </c>
    </row>
    <row r="99" spans="1:8" x14ac:dyDescent="0.25">
      <c r="A99">
        <f>ROW()-ROW(TablaDireccionAlumno[[#Headers],[ID]])</f>
        <v>98</v>
      </c>
      <c r="B99" t="s">
        <v>79</v>
      </c>
      <c r="C99" t="s">
        <v>12967</v>
      </c>
      <c r="D99">
        <v>98</v>
      </c>
      <c r="E99" s="4" t="s">
        <v>1996</v>
      </c>
      <c r="F99" t="s">
        <v>1997</v>
      </c>
      <c r="G99" t="s">
        <v>1976</v>
      </c>
      <c r="H99" t="s">
        <v>1475</v>
      </c>
    </row>
    <row r="100" spans="1:8" x14ac:dyDescent="0.25">
      <c r="A100">
        <f>ROW()-ROW(TablaDireccionAlumno[[#Headers],[ID]])</f>
        <v>99</v>
      </c>
      <c r="B100" t="s">
        <v>543</v>
      </c>
      <c r="C100" t="s">
        <v>12968</v>
      </c>
      <c r="D100">
        <v>99</v>
      </c>
      <c r="E100" s="4" t="s">
        <v>1996</v>
      </c>
      <c r="F100" t="s">
        <v>1997</v>
      </c>
      <c r="G100" t="s">
        <v>1976</v>
      </c>
      <c r="H100" t="s">
        <v>1475</v>
      </c>
    </row>
    <row r="101" spans="1:8" x14ac:dyDescent="0.25">
      <c r="A101">
        <f>ROW()-ROW(TablaDireccionAlumno[[#Headers],[ID]])</f>
        <v>100</v>
      </c>
      <c r="B101" t="s">
        <v>1016</v>
      </c>
      <c r="C101" t="s">
        <v>12969</v>
      </c>
      <c r="D101">
        <v>100</v>
      </c>
      <c r="E101" s="4" t="s">
        <v>1996</v>
      </c>
      <c r="F101" t="s">
        <v>1997</v>
      </c>
      <c r="G101" t="s">
        <v>1976</v>
      </c>
      <c r="H101" t="s">
        <v>1475</v>
      </c>
    </row>
    <row r="102" spans="1:8" x14ac:dyDescent="0.25">
      <c r="A102">
        <f>ROW()-ROW(TablaDireccionAlumno[[#Headers],[ID]])</f>
        <v>101</v>
      </c>
      <c r="B102" t="s">
        <v>792</v>
      </c>
      <c r="C102" t="s">
        <v>12970</v>
      </c>
      <c r="D102">
        <v>101</v>
      </c>
      <c r="E102" s="4" t="s">
        <v>1996</v>
      </c>
      <c r="F102" t="s">
        <v>1997</v>
      </c>
      <c r="G102" t="s">
        <v>1976</v>
      </c>
      <c r="H102" t="s">
        <v>1475</v>
      </c>
    </row>
    <row r="103" spans="1:8" x14ac:dyDescent="0.25">
      <c r="A103">
        <f>ROW()-ROW(TablaDireccionAlumno[[#Headers],[ID]])</f>
        <v>102</v>
      </c>
      <c r="B103" t="s">
        <v>407</v>
      </c>
      <c r="C103" t="s">
        <v>12971</v>
      </c>
      <c r="D103">
        <v>102</v>
      </c>
      <c r="E103" s="4" t="s">
        <v>1996</v>
      </c>
      <c r="F103" t="s">
        <v>1997</v>
      </c>
      <c r="G103" t="s">
        <v>1976</v>
      </c>
      <c r="H103" t="s">
        <v>1475</v>
      </c>
    </row>
    <row r="104" spans="1:8" x14ac:dyDescent="0.25">
      <c r="A104">
        <f>ROW()-ROW(TablaDireccionAlumno[[#Headers],[ID]])</f>
        <v>103</v>
      </c>
      <c r="B104" t="s">
        <v>169</v>
      </c>
      <c r="C104" t="s">
        <v>12972</v>
      </c>
      <c r="D104">
        <v>103</v>
      </c>
      <c r="E104" s="4" t="s">
        <v>1996</v>
      </c>
      <c r="F104" t="s">
        <v>1997</v>
      </c>
      <c r="G104" t="s">
        <v>1976</v>
      </c>
      <c r="H104" t="s">
        <v>1475</v>
      </c>
    </row>
    <row r="105" spans="1:8" x14ac:dyDescent="0.25">
      <c r="A105">
        <f>ROW()-ROW(TablaDireccionAlumno[[#Headers],[ID]])</f>
        <v>104</v>
      </c>
      <c r="B105" t="s">
        <v>314</v>
      </c>
      <c r="C105" t="s">
        <v>12973</v>
      </c>
      <c r="D105">
        <v>104</v>
      </c>
      <c r="E105" s="4" t="s">
        <v>1996</v>
      </c>
      <c r="F105" t="s">
        <v>1997</v>
      </c>
      <c r="G105" t="s">
        <v>1976</v>
      </c>
      <c r="H105" t="s">
        <v>1475</v>
      </c>
    </row>
    <row r="106" spans="1:8" x14ac:dyDescent="0.25">
      <c r="A106">
        <f>ROW()-ROW(TablaDireccionAlumno[[#Headers],[ID]])</f>
        <v>105</v>
      </c>
      <c r="B106" t="s">
        <v>1103</v>
      </c>
      <c r="C106" t="s">
        <v>12974</v>
      </c>
      <c r="D106">
        <v>105</v>
      </c>
      <c r="E106" s="4" t="s">
        <v>1996</v>
      </c>
      <c r="F106" t="s">
        <v>1997</v>
      </c>
      <c r="G106" t="s">
        <v>1976</v>
      </c>
      <c r="H106" t="s">
        <v>1475</v>
      </c>
    </row>
    <row r="107" spans="1:8" x14ac:dyDescent="0.25">
      <c r="A107">
        <f>ROW()-ROW(TablaDireccionAlumno[[#Headers],[ID]])</f>
        <v>106</v>
      </c>
      <c r="B107" t="s">
        <v>920</v>
      </c>
      <c r="C107" t="s">
        <v>12975</v>
      </c>
      <c r="D107">
        <v>106</v>
      </c>
      <c r="E107" s="4" t="s">
        <v>1996</v>
      </c>
      <c r="F107" t="s">
        <v>1997</v>
      </c>
      <c r="G107" t="s">
        <v>1976</v>
      </c>
      <c r="H107" t="s">
        <v>1475</v>
      </c>
    </row>
    <row r="108" spans="1:8" x14ac:dyDescent="0.25">
      <c r="A108">
        <f>ROW()-ROW(TablaDireccionAlumno[[#Headers],[ID]])</f>
        <v>107</v>
      </c>
      <c r="B108" t="s">
        <v>223</v>
      </c>
      <c r="C108" t="s">
        <v>12976</v>
      </c>
      <c r="D108">
        <v>107</v>
      </c>
      <c r="E108" s="4" t="s">
        <v>1996</v>
      </c>
      <c r="F108" t="s">
        <v>1997</v>
      </c>
      <c r="G108" t="s">
        <v>1976</v>
      </c>
      <c r="H108" t="s">
        <v>1475</v>
      </c>
    </row>
    <row r="109" spans="1:8" x14ac:dyDescent="0.25">
      <c r="A109">
        <f>ROW()-ROW(TablaDireccionAlumno[[#Headers],[ID]])</f>
        <v>108</v>
      </c>
      <c r="B109" t="s">
        <v>1264</v>
      </c>
      <c r="C109" t="s">
        <v>12977</v>
      </c>
      <c r="D109">
        <v>108</v>
      </c>
      <c r="E109" s="4" t="s">
        <v>1996</v>
      </c>
      <c r="F109" t="s">
        <v>1997</v>
      </c>
      <c r="G109" t="s">
        <v>1976</v>
      </c>
      <c r="H109" t="s">
        <v>1475</v>
      </c>
    </row>
    <row r="110" spans="1:8" x14ac:dyDescent="0.25">
      <c r="A110">
        <f>ROW()-ROW(TablaDireccionAlumno[[#Headers],[ID]])</f>
        <v>109</v>
      </c>
      <c r="B110" t="s">
        <v>1130</v>
      </c>
      <c r="C110" t="s">
        <v>12978</v>
      </c>
      <c r="D110">
        <v>109</v>
      </c>
      <c r="E110" s="4" t="s">
        <v>1996</v>
      </c>
      <c r="F110" t="s">
        <v>1997</v>
      </c>
      <c r="G110" t="s">
        <v>1976</v>
      </c>
      <c r="H110" t="s">
        <v>1475</v>
      </c>
    </row>
    <row r="111" spans="1:8" x14ac:dyDescent="0.25">
      <c r="A111">
        <f>ROW()-ROW(TablaDireccionAlumno[[#Headers],[ID]])</f>
        <v>110</v>
      </c>
      <c r="B111" t="s">
        <v>1077</v>
      </c>
      <c r="C111" t="s">
        <v>12979</v>
      </c>
      <c r="D111">
        <v>110</v>
      </c>
      <c r="E111" s="4" t="s">
        <v>1996</v>
      </c>
      <c r="F111" t="s">
        <v>1997</v>
      </c>
      <c r="G111" t="s">
        <v>1976</v>
      </c>
      <c r="H111" t="s">
        <v>1475</v>
      </c>
    </row>
    <row r="112" spans="1:8" x14ac:dyDescent="0.25">
      <c r="A112">
        <f>ROW()-ROW(TablaDireccionAlumno[[#Headers],[ID]])</f>
        <v>111</v>
      </c>
      <c r="B112" t="s">
        <v>911</v>
      </c>
      <c r="C112" t="s">
        <v>12980</v>
      </c>
      <c r="D112">
        <v>111</v>
      </c>
      <c r="E112" s="4" t="s">
        <v>1996</v>
      </c>
      <c r="F112" t="s">
        <v>1997</v>
      </c>
      <c r="G112" t="s">
        <v>1976</v>
      </c>
      <c r="H112" t="s">
        <v>1475</v>
      </c>
    </row>
    <row r="113" spans="1:8" x14ac:dyDescent="0.25">
      <c r="A113">
        <f>ROW()-ROW(TablaDireccionAlumno[[#Headers],[ID]])</f>
        <v>112</v>
      </c>
      <c r="B113" t="s">
        <v>863</v>
      </c>
      <c r="C113" t="s">
        <v>12981</v>
      </c>
      <c r="D113">
        <v>112</v>
      </c>
      <c r="E113" s="4" t="s">
        <v>1996</v>
      </c>
      <c r="F113" t="s">
        <v>1997</v>
      </c>
      <c r="G113" t="s">
        <v>1976</v>
      </c>
      <c r="H113" t="s">
        <v>1475</v>
      </c>
    </row>
    <row r="114" spans="1:8" x14ac:dyDescent="0.25">
      <c r="A114">
        <f>ROW()-ROW(TablaDireccionAlumno[[#Headers],[ID]])</f>
        <v>113</v>
      </c>
      <c r="B114" t="s">
        <v>738</v>
      </c>
      <c r="C114" t="s">
        <v>12982</v>
      </c>
      <c r="D114">
        <v>113</v>
      </c>
      <c r="E114" s="4" t="s">
        <v>1996</v>
      </c>
      <c r="F114" t="s">
        <v>1997</v>
      </c>
      <c r="G114" t="s">
        <v>1976</v>
      </c>
      <c r="H114" t="s">
        <v>1475</v>
      </c>
    </row>
    <row r="115" spans="1:8" x14ac:dyDescent="0.25">
      <c r="A115">
        <f>ROW()-ROW(TablaDireccionAlumno[[#Headers],[ID]])</f>
        <v>114</v>
      </c>
      <c r="B115" t="s">
        <v>697</v>
      </c>
      <c r="C115" t="s">
        <v>12983</v>
      </c>
      <c r="D115">
        <v>114</v>
      </c>
      <c r="E115" s="4" t="s">
        <v>1996</v>
      </c>
      <c r="F115" t="s">
        <v>1997</v>
      </c>
      <c r="G115" t="s">
        <v>1976</v>
      </c>
      <c r="H115" t="s">
        <v>1475</v>
      </c>
    </row>
    <row r="116" spans="1:8" x14ac:dyDescent="0.25">
      <c r="A116">
        <f>ROW()-ROW(TablaDireccionAlumno[[#Headers],[ID]])</f>
        <v>115</v>
      </c>
      <c r="B116" t="s">
        <v>521</v>
      </c>
      <c r="C116" t="s">
        <v>12984</v>
      </c>
      <c r="D116">
        <v>115</v>
      </c>
      <c r="E116" s="4" t="s">
        <v>1996</v>
      </c>
      <c r="F116" t="s">
        <v>1997</v>
      </c>
      <c r="G116" t="s">
        <v>1976</v>
      </c>
      <c r="H116" t="s">
        <v>1475</v>
      </c>
    </row>
    <row r="117" spans="1:8" x14ac:dyDescent="0.25">
      <c r="A117">
        <f>ROW()-ROW(TablaDireccionAlumno[[#Headers],[ID]])</f>
        <v>116</v>
      </c>
      <c r="B117" t="s">
        <v>384</v>
      </c>
      <c r="C117" t="s">
        <v>12985</v>
      </c>
      <c r="D117">
        <v>116</v>
      </c>
      <c r="E117" s="4" t="s">
        <v>1996</v>
      </c>
      <c r="F117" t="s">
        <v>1997</v>
      </c>
      <c r="G117" t="s">
        <v>1976</v>
      </c>
      <c r="H117" t="s">
        <v>1475</v>
      </c>
    </row>
    <row r="118" spans="1:8" x14ac:dyDescent="0.25">
      <c r="A118">
        <f>ROW()-ROW(TablaDireccionAlumno[[#Headers],[ID]])</f>
        <v>117</v>
      </c>
      <c r="B118" t="s">
        <v>261</v>
      </c>
      <c r="C118" t="s">
        <v>12986</v>
      </c>
      <c r="D118">
        <v>117</v>
      </c>
      <c r="E118" s="4" t="s">
        <v>1996</v>
      </c>
      <c r="F118" t="s">
        <v>1997</v>
      </c>
      <c r="G118" t="s">
        <v>1976</v>
      </c>
      <c r="H118" t="s">
        <v>1475</v>
      </c>
    </row>
    <row r="119" spans="1:8" x14ac:dyDescent="0.25">
      <c r="A119">
        <f>ROW()-ROW(TablaDireccionAlumno[[#Headers],[ID]])</f>
        <v>118</v>
      </c>
      <c r="B119" t="s">
        <v>199</v>
      </c>
      <c r="C119" t="s">
        <v>12987</v>
      </c>
      <c r="D119">
        <v>118</v>
      </c>
      <c r="E119" s="4" t="s">
        <v>1996</v>
      </c>
      <c r="F119" t="s">
        <v>1997</v>
      </c>
      <c r="G119" t="s">
        <v>1976</v>
      </c>
      <c r="H119" t="s">
        <v>1475</v>
      </c>
    </row>
    <row r="120" spans="1:8" x14ac:dyDescent="0.25">
      <c r="A120">
        <f>ROW()-ROW(TablaDireccionAlumno[[#Headers],[ID]])</f>
        <v>119</v>
      </c>
      <c r="B120" t="s">
        <v>163</v>
      </c>
      <c r="C120" t="s">
        <v>12988</v>
      </c>
      <c r="D120">
        <v>119</v>
      </c>
      <c r="E120" s="4" t="s">
        <v>1996</v>
      </c>
      <c r="F120" t="s">
        <v>1997</v>
      </c>
      <c r="G120" t="s">
        <v>1976</v>
      </c>
      <c r="H120" t="s">
        <v>1475</v>
      </c>
    </row>
    <row r="121" spans="1:8" x14ac:dyDescent="0.25">
      <c r="A121">
        <f>ROW()-ROW(TablaDireccionAlumno[[#Headers],[ID]])</f>
        <v>120</v>
      </c>
      <c r="B121" t="s">
        <v>743</v>
      </c>
      <c r="C121" t="s">
        <v>12989</v>
      </c>
      <c r="D121">
        <v>120</v>
      </c>
      <c r="E121" s="4" t="s">
        <v>1996</v>
      </c>
      <c r="F121" t="s">
        <v>1997</v>
      </c>
      <c r="G121" t="s">
        <v>1976</v>
      </c>
      <c r="H121" t="s">
        <v>1475</v>
      </c>
    </row>
    <row r="122" spans="1:8" x14ac:dyDescent="0.25">
      <c r="A122">
        <f>ROW()-ROW(TablaDireccionAlumno[[#Headers],[ID]])</f>
        <v>121</v>
      </c>
      <c r="B122" t="s">
        <v>491</v>
      </c>
      <c r="C122" t="s">
        <v>12990</v>
      </c>
      <c r="D122">
        <v>121</v>
      </c>
      <c r="E122" s="4" t="s">
        <v>1996</v>
      </c>
      <c r="F122" t="s">
        <v>1997</v>
      </c>
      <c r="G122" t="s">
        <v>1976</v>
      </c>
      <c r="H122" t="s">
        <v>1475</v>
      </c>
    </row>
    <row r="123" spans="1:8" x14ac:dyDescent="0.25">
      <c r="A123">
        <f>ROW()-ROW(TablaDireccionAlumno[[#Headers],[ID]])</f>
        <v>122</v>
      </c>
      <c r="B123" t="s">
        <v>434</v>
      </c>
      <c r="C123" t="s">
        <v>12991</v>
      </c>
      <c r="D123">
        <v>122</v>
      </c>
      <c r="E123" s="4" t="s">
        <v>1996</v>
      </c>
      <c r="F123" t="s">
        <v>1997</v>
      </c>
      <c r="G123" t="s">
        <v>1976</v>
      </c>
      <c r="H123" t="s">
        <v>1475</v>
      </c>
    </row>
    <row r="124" spans="1:8" x14ac:dyDescent="0.25">
      <c r="A124">
        <f>ROW()-ROW(TablaDireccionAlumno[[#Headers],[ID]])</f>
        <v>123</v>
      </c>
      <c r="B124" t="s">
        <v>927</v>
      </c>
      <c r="C124" t="s">
        <v>12992</v>
      </c>
      <c r="D124">
        <v>123</v>
      </c>
      <c r="E124" s="4" t="s">
        <v>1996</v>
      </c>
      <c r="F124" t="s">
        <v>1997</v>
      </c>
      <c r="G124" t="s">
        <v>1976</v>
      </c>
      <c r="H124" t="s">
        <v>1475</v>
      </c>
    </row>
    <row r="125" spans="1:8" x14ac:dyDescent="0.25">
      <c r="A125">
        <f>ROW()-ROW(TablaDireccionAlumno[[#Headers],[ID]])</f>
        <v>124</v>
      </c>
      <c r="B125" t="s">
        <v>1083</v>
      </c>
      <c r="C125" t="s">
        <v>12993</v>
      </c>
      <c r="D125">
        <v>124</v>
      </c>
      <c r="E125" s="4" t="s">
        <v>1996</v>
      </c>
      <c r="F125" t="s">
        <v>1997</v>
      </c>
      <c r="G125" t="s">
        <v>1976</v>
      </c>
      <c r="H125" t="s">
        <v>1475</v>
      </c>
    </row>
    <row r="126" spans="1:8" x14ac:dyDescent="0.25">
      <c r="A126">
        <f>ROW()-ROW(TablaDireccionAlumno[[#Headers],[ID]])</f>
        <v>125</v>
      </c>
      <c r="B126" t="s">
        <v>642</v>
      </c>
      <c r="C126" t="s">
        <v>12994</v>
      </c>
      <c r="D126">
        <v>125</v>
      </c>
      <c r="E126" s="4" t="s">
        <v>1996</v>
      </c>
      <c r="F126" t="s">
        <v>1997</v>
      </c>
      <c r="G126" t="s">
        <v>1976</v>
      </c>
      <c r="H126" t="s">
        <v>1475</v>
      </c>
    </row>
    <row r="127" spans="1:8" x14ac:dyDescent="0.25">
      <c r="A127">
        <f>ROW()-ROW(TablaDireccionAlumno[[#Headers],[ID]])</f>
        <v>126</v>
      </c>
      <c r="B127" t="s">
        <v>582</v>
      </c>
      <c r="C127" t="s">
        <v>12995</v>
      </c>
      <c r="D127">
        <v>126</v>
      </c>
      <c r="E127" s="4" t="s">
        <v>1996</v>
      </c>
      <c r="F127" t="s">
        <v>1997</v>
      </c>
      <c r="G127" t="s">
        <v>1976</v>
      </c>
      <c r="H127" t="s">
        <v>1475</v>
      </c>
    </row>
    <row r="128" spans="1:8" x14ac:dyDescent="0.25">
      <c r="A128">
        <f>ROW()-ROW(TablaDireccionAlumno[[#Headers],[ID]])</f>
        <v>127</v>
      </c>
      <c r="B128" t="s">
        <v>418</v>
      </c>
      <c r="C128" t="s">
        <v>12996</v>
      </c>
      <c r="D128">
        <v>127</v>
      </c>
      <c r="E128" s="4" t="s">
        <v>1996</v>
      </c>
      <c r="F128" t="s">
        <v>1997</v>
      </c>
      <c r="G128" t="s">
        <v>1976</v>
      </c>
      <c r="H128" t="s">
        <v>1475</v>
      </c>
    </row>
    <row r="129" spans="1:8" x14ac:dyDescent="0.25">
      <c r="A129">
        <f>ROW()-ROW(TablaDireccionAlumno[[#Headers],[ID]])</f>
        <v>128</v>
      </c>
      <c r="B129" t="s">
        <v>70</v>
      </c>
      <c r="C129" t="s">
        <v>12997</v>
      </c>
      <c r="D129">
        <v>128</v>
      </c>
      <c r="E129" s="4" t="s">
        <v>1996</v>
      </c>
      <c r="F129" t="s">
        <v>1997</v>
      </c>
      <c r="G129" t="s">
        <v>1976</v>
      </c>
      <c r="H129" t="s">
        <v>1475</v>
      </c>
    </row>
    <row r="130" spans="1:8" x14ac:dyDescent="0.25">
      <c r="A130">
        <f>ROW()-ROW(TablaDireccionAlumno[[#Headers],[ID]])</f>
        <v>129</v>
      </c>
      <c r="B130" t="s">
        <v>1338</v>
      </c>
      <c r="C130" t="s">
        <v>12998</v>
      </c>
      <c r="D130">
        <v>129</v>
      </c>
      <c r="E130" s="4" t="s">
        <v>1996</v>
      </c>
      <c r="F130" t="s">
        <v>1997</v>
      </c>
      <c r="G130" t="s">
        <v>1976</v>
      </c>
      <c r="H130" t="s">
        <v>1475</v>
      </c>
    </row>
    <row r="131" spans="1:8" x14ac:dyDescent="0.25">
      <c r="A131">
        <f>ROW()-ROW(TablaDireccionAlumno[[#Headers],[ID]])</f>
        <v>130</v>
      </c>
      <c r="B131" t="s">
        <v>1211</v>
      </c>
      <c r="C131" t="s">
        <v>12999</v>
      </c>
      <c r="D131">
        <v>130</v>
      </c>
      <c r="E131" s="4" t="s">
        <v>1996</v>
      </c>
      <c r="F131" t="s">
        <v>1997</v>
      </c>
      <c r="G131" t="s">
        <v>1976</v>
      </c>
      <c r="H131" t="s">
        <v>1475</v>
      </c>
    </row>
    <row r="132" spans="1:8" x14ac:dyDescent="0.25">
      <c r="A132">
        <f>ROW()-ROW(TablaDireccionAlumno[[#Headers],[ID]])</f>
        <v>131</v>
      </c>
      <c r="B132" t="s">
        <v>1034</v>
      </c>
      <c r="C132" t="s">
        <v>13000</v>
      </c>
      <c r="D132">
        <v>131</v>
      </c>
      <c r="E132" s="4" t="s">
        <v>1996</v>
      </c>
      <c r="F132" t="s">
        <v>1997</v>
      </c>
      <c r="G132" t="s">
        <v>1976</v>
      </c>
      <c r="H132" t="s">
        <v>1475</v>
      </c>
    </row>
    <row r="133" spans="1:8" x14ac:dyDescent="0.25">
      <c r="A133">
        <f>ROW()-ROW(TablaDireccionAlumno[[#Headers],[ID]])</f>
        <v>132</v>
      </c>
      <c r="B133" t="s">
        <v>966</v>
      </c>
      <c r="C133" t="s">
        <v>13001</v>
      </c>
      <c r="D133">
        <v>132</v>
      </c>
      <c r="E133" s="4" t="s">
        <v>1996</v>
      </c>
      <c r="F133" t="s">
        <v>1997</v>
      </c>
      <c r="G133" t="s">
        <v>1976</v>
      </c>
      <c r="H133" t="s">
        <v>1475</v>
      </c>
    </row>
    <row r="134" spans="1:8" x14ac:dyDescent="0.25">
      <c r="A134">
        <f>ROW()-ROW(TablaDireccionAlumno[[#Headers],[ID]])</f>
        <v>133</v>
      </c>
      <c r="B134" t="s">
        <v>828</v>
      </c>
      <c r="C134" t="s">
        <v>13002</v>
      </c>
      <c r="D134">
        <v>133</v>
      </c>
      <c r="E134" s="4" t="s">
        <v>1996</v>
      </c>
      <c r="F134" t="s">
        <v>1997</v>
      </c>
      <c r="G134" t="s">
        <v>1976</v>
      </c>
      <c r="H134" t="s">
        <v>1475</v>
      </c>
    </row>
    <row r="135" spans="1:8" x14ac:dyDescent="0.25">
      <c r="A135">
        <f>ROW()-ROW(TablaDireccionAlumno[[#Headers],[ID]])</f>
        <v>134</v>
      </c>
      <c r="B135" t="s">
        <v>716</v>
      </c>
      <c r="C135" t="s">
        <v>13003</v>
      </c>
      <c r="D135">
        <v>134</v>
      </c>
      <c r="E135" s="4" t="s">
        <v>1996</v>
      </c>
      <c r="F135" t="s">
        <v>1997</v>
      </c>
      <c r="G135" t="s">
        <v>1976</v>
      </c>
      <c r="H135" t="s">
        <v>1475</v>
      </c>
    </row>
    <row r="136" spans="1:8" x14ac:dyDescent="0.25">
      <c r="A136">
        <f>ROW()-ROW(TablaDireccionAlumno[[#Headers],[ID]])</f>
        <v>135</v>
      </c>
      <c r="B136" t="s">
        <v>704</v>
      </c>
      <c r="C136" t="s">
        <v>13004</v>
      </c>
      <c r="D136">
        <v>135</v>
      </c>
      <c r="E136" s="4" t="s">
        <v>1996</v>
      </c>
      <c r="F136" t="s">
        <v>1997</v>
      </c>
      <c r="G136" t="s">
        <v>1976</v>
      </c>
      <c r="H136" t="s">
        <v>1475</v>
      </c>
    </row>
    <row r="137" spans="1:8" x14ac:dyDescent="0.25">
      <c r="A137">
        <f>ROW()-ROW(TablaDireccionAlumno[[#Headers],[ID]])</f>
        <v>136</v>
      </c>
      <c r="B137" t="s">
        <v>659</v>
      </c>
      <c r="C137" t="s">
        <v>13005</v>
      </c>
      <c r="D137">
        <v>136</v>
      </c>
      <c r="E137" s="4" t="s">
        <v>1996</v>
      </c>
      <c r="F137" t="s">
        <v>1997</v>
      </c>
      <c r="G137" t="s">
        <v>1976</v>
      </c>
      <c r="H137" t="s">
        <v>1475</v>
      </c>
    </row>
    <row r="138" spans="1:8" x14ac:dyDescent="0.25">
      <c r="A138">
        <f>ROW()-ROW(TablaDireccionAlumno[[#Headers],[ID]])</f>
        <v>137</v>
      </c>
      <c r="B138" t="s">
        <v>364</v>
      </c>
      <c r="C138" t="s">
        <v>13006</v>
      </c>
      <c r="D138">
        <v>137</v>
      </c>
      <c r="E138" s="4" t="s">
        <v>1996</v>
      </c>
      <c r="F138" t="s">
        <v>1997</v>
      </c>
      <c r="G138" t="s">
        <v>1976</v>
      </c>
      <c r="H138" t="s">
        <v>1475</v>
      </c>
    </row>
    <row r="139" spans="1:8" x14ac:dyDescent="0.25">
      <c r="A139">
        <f>ROW()-ROW(TablaDireccionAlumno[[#Headers],[ID]])</f>
        <v>138</v>
      </c>
      <c r="B139" t="s">
        <v>1122</v>
      </c>
      <c r="C139" t="s">
        <v>13007</v>
      </c>
      <c r="D139">
        <v>138</v>
      </c>
      <c r="E139" s="4" t="s">
        <v>1996</v>
      </c>
      <c r="F139" t="s">
        <v>1997</v>
      </c>
      <c r="G139" t="s">
        <v>1976</v>
      </c>
      <c r="H139" t="s">
        <v>1475</v>
      </c>
    </row>
    <row r="140" spans="1:8" x14ac:dyDescent="0.25">
      <c r="A140">
        <f>ROW()-ROW(TablaDireccionAlumno[[#Headers],[ID]])</f>
        <v>139</v>
      </c>
      <c r="B140" t="s">
        <v>1000</v>
      </c>
      <c r="C140" t="s">
        <v>13008</v>
      </c>
      <c r="D140">
        <v>139</v>
      </c>
      <c r="E140" s="4" t="s">
        <v>1996</v>
      </c>
      <c r="F140" t="s">
        <v>1997</v>
      </c>
      <c r="G140" t="s">
        <v>1976</v>
      </c>
      <c r="H140" t="s">
        <v>1475</v>
      </c>
    </row>
    <row r="141" spans="1:8" x14ac:dyDescent="0.25">
      <c r="A141">
        <f>ROW()-ROW(TablaDireccionAlumno[[#Headers],[ID]])</f>
        <v>140</v>
      </c>
      <c r="B141" t="s">
        <v>718</v>
      </c>
      <c r="C141" t="s">
        <v>13009</v>
      </c>
      <c r="D141">
        <v>140</v>
      </c>
      <c r="E141" s="4" t="s">
        <v>1996</v>
      </c>
      <c r="F141" t="s">
        <v>1997</v>
      </c>
      <c r="G141" t="s">
        <v>1976</v>
      </c>
      <c r="H141" t="s">
        <v>1475</v>
      </c>
    </row>
    <row r="142" spans="1:8" x14ac:dyDescent="0.25">
      <c r="A142">
        <f>ROW()-ROW(TablaDireccionAlumno[[#Headers],[ID]])</f>
        <v>141</v>
      </c>
      <c r="B142" t="s">
        <v>801</v>
      </c>
      <c r="C142" t="s">
        <v>13010</v>
      </c>
      <c r="D142">
        <v>141</v>
      </c>
      <c r="E142" s="4" t="s">
        <v>1996</v>
      </c>
      <c r="F142" t="s">
        <v>1997</v>
      </c>
      <c r="G142" t="s">
        <v>1976</v>
      </c>
      <c r="H142" t="s">
        <v>1475</v>
      </c>
    </row>
    <row r="143" spans="1:8" x14ac:dyDescent="0.25">
      <c r="A143">
        <f>ROW()-ROW(TablaDireccionAlumno[[#Headers],[ID]])</f>
        <v>142</v>
      </c>
      <c r="B143" t="s">
        <v>1072</v>
      </c>
      <c r="C143" t="s">
        <v>13011</v>
      </c>
      <c r="D143">
        <v>142</v>
      </c>
      <c r="E143" s="4" t="s">
        <v>1996</v>
      </c>
      <c r="F143" t="s">
        <v>1997</v>
      </c>
      <c r="G143" t="s">
        <v>1976</v>
      </c>
      <c r="H143" t="s">
        <v>1475</v>
      </c>
    </row>
    <row r="144" spans="1:8" x14ac:dyDescent="0.25">
      <c r="A144">
        <f>ROW()-ROW(TablaDireccionAlumno[[#Headers],[ID]])</f>
        <v>143</v>
      </c>
      <c r="B144" t="s">
        <v>832</v>
      </c>
      <c r="C144" t="s">
        <v>13012</v>
      </c>
      <c r="D144">
        <v>143</v>
      </c>
      <c r="E144" s="4" t="s">
        <v>1996</v>
      </c>
      <c r="F144" t="s">
        <v>1997</v>
      </c>
      <c r="G144" t="s">
        <v>1976</v>
      </c>
      <c r="H144" t="s">
        <v>1475</v>
      </c>
    </row>
    <row r="145" spans="1:8" x14ac:dyDescent="0.25">
      <c r="A145">
        <f>ROW()-ROW(TablaDireccionAlumno[[#Headers],[ID]])</f>
        <v>144</v>
      </c>
      <c r="B145" t="s">
        <v>1059</v>
      </c>
      <c r="C145" t="s">
        <v>13013</v>
      </c>
      <c r="D145">
        <v>144</v>
      </c>
      <c r="E145" s="4" t="s">
        <v>1996</v>
      </c>
      <c r="F145" t="s">
        <v>1997</v>
      </c>
      <c r="G145" t="s">
        <v>1976</v>
      </c>
      <c r="H145" t="s">
        <v>1475</v>
      </c>
    </row>
    <row r="146" spans="1:8" x14ac:dyDescent="0.25">
      <c r="A146">
        <f>ROW()-ROW(TablaDireccionAlumno[[#Headers],[ID]])</f>
        <v>145</v>
      </c>
      <c r="B146" t="s">
        <v>83</v>
      </c>
      <c r="C146" t="s">
        <v>13014</v>
      </c>
      <c r="D146">
        <v>145</v>
      </c>
      <c r="E146" s="4" t="s">
        <v>1996</v>
      </c>
      <c r="F146" t="s">
        <v>1997</v>
      </c>
      <c r="G146" t="s">
        <v>1976</v>
      </c>
      <c r="H146" t="s">
        <v>1475</v>
      </c>
    </row>
    <row r="147" spans="1:8" x14ac:dyDescent="0.25">
      <c r="A147">
        <f>ROW()-ROW(TablaDireccionAlumno[[#Headers],[ID]])</f>
        <v>146</v>
      </c>
      <c r="B147" t="s">
        <v>984</v>
      </c>
      <c r="C147" t="s">
        <v>13015</v>
      </c>
      <c r="D147">
        <v>146</v>
      </c>
      <c r="E147" s="4" t="s">
        <v>1996</v>
      </c>
      <c r="F147" t="s">
        <v>1997</v>
      </c>
      <c r="G147" t="s">
        <v>1976</v>
      </c>
      <c r="H147" t="s">
        <v>1475</v>
      </c>
    </row>
    <row r="148" spans="1:8" x14ac:dyDescent="0.25">
      <c r="A148">
        <f>ROW()-ROW(TablaDireccionAlumno[[#Headers],[ID]])</f>
        <v>147</v>
      </c>
      <c r="B148" t="s">
        <v>584</v>
      </c>
      <c r="C148" t="s">
        <v>13016</v>
      </c>
      <c r="D148">
        <v>147</v>
      </c>
      <c r="E148" s="4" t="s">
        <v>1996</v>
      </c>
      <c r="F148" t="s">
        <v>1997</v>
      </c>
      <c r="G148" t="s">
        <v>1976</v>
      </c>
      <c r="H148" t="s">
        <v>1475</v>
      </c>
    </row>
    <row r="149" spans="1:8" x14ac:dyDescent="0.25">
      <c r="A149">
        <f>ROW()-ROW(TablaDireccionAlumno[[#Headers],[ID]])</f>
        <v>148</v>
      </c>
      <c r="B149" t="s">
        <v>430</v>
      </c>
      <c r="C149" t="s">
        <v>13017</v>
      </c>
      <c r="D149">
        <v>148</v>
      </c>
      <c r="E149" s="4" t="s">
        <v>1996</v>
      </c>
      <c r="F149" t="s">
        <v>1997</v>
      </c>
      <c r="G149" t="s">
        <v>1976</v>
      </c>
      <c r="H149" t="s">
        <v>1475</v>
      </c>
    </row>
    <row r="150" spans="1:8" x14ac:dyDescent="0.25">
      <c r="A150">
        <f>ROW()-ROW(TablaDireccionAlumno[[#Headers],[ID]])</f>
        <v>149</v>
      </c>
      <c r="B150" t="s">
        <v>115</v>
      </c>
      <c r="C150" t="s">
        <v>13018</v>
      </c>
      <c r="D150">
        <v>149</v>
      </c>
      <c r="E150" s="4" t="s">
        <v>1996</v>
      </c>
      <c r="F150" t="s">
        <v>1997</v>
      </c>
      <c r="G150" t="s">
        <v>1976</v>
      </c>
      <c r="H150" t="s">
        <v>1475</v>
      </c>
    </row>
    <row r="151" spans="1:8" x14ac:dyDescent="0.25">
      <c r="A151">
        <f>ROW()-ROW(TablaDireccionAlumno[[#Headers],[ID]])</f>
        <v>150</v>
      </c>
      <c r="B151" t="s">
        <v>884</v>
      </c>
      <c r="C151" t="s">
        <v>13019</v>
      </c>
      <c r="D151">
        <v>150</v>
      </c>
      <c r="E151" s="4" t="s">
        <v>1996</v>
      </c>
      <c r="F151" t="s">
        <v>1997</v>
      </c>
      <c r="G151" t="s">
        <v>1976</v>
      </c>
      <c r="H151" t="s">
        <v>1475</v>
      </c>
    </row>
    <row r="152" spans="1:8" x14ac:dyDescent="0.25">
      <c r="A152">
        <f>ROW()-ROW(TablaDireccionAlumno[[#Headers],[ID]])</f>
        <v>151</v>
      </c>
      <c r="B152" t="s">
        <v>835</v>
      </c>
      <c r="C152" t="s">
        <v>13020</v>
      </c>
      <c r="D152">
        <v>151</v>
      </c>
      <c r="E152" s="4" t="s">
        <v>1996</v>
      </c>
      <c r="F152" t="s">
        <v>1997</v>
      </c>
      <c r="G152" t="s">
        <v>1976</v>
      </c>
      <c r="H152" t="s">
        <v>1475</v>
      </c>
    </row>
    <row r="153" spans="1:8" x14ac:dyDescent="0.25">
      <c r="A153">
        <f>ROW()-ROW(TablaDireccionAlumno[[#Headers],[ID]])</f>
        <v>152</v>
      </c>
      <c r="B153" t="s">
        <v>396</v>
      </c>
      <c r="C153" t="s">
        <v>13021</v>
      </c>
      <c r="D153">
        <v>152</v>
      </c>
      <c r="E153" s="4" t="s">
        <v>1996</v>
      </c>
      <c r="F153" t="s">
        <v>1997</v>
      </c>
      <c r="G153" t="s">
        <v>1976</v>
      </c>
      <c r="H153" t="s">
        <v>1475</v>
      </c>
    </row>
    <row r="154" spans="1:8" x14ac:dyDescent="0.25">
      <c r="A154">
        <f>ROW()-ROW(TablaDireccionAlumno[[#Headers],[ID]])</f>
        <v>153</v>
      </c>
      <c r="B154" t="s">
        <v>1350</v>
      </c>
      <c r="C154" t="s">
        <v>13022</v>
      </c>
      <c r="D154">
        <v>153</v>
      </c>
      <c r="E154" s="4" t="s">
        <v>1996</v>
      </c>
      <c r="F154" t="s">
        <v>1997</v>
      </c>
      <c r="G154" t="s">
        <v>1976</v>
      </c>
      <c r="H154" t="s">
        <v>1475</v>
      </c>
    </row>
    <row r="155" spans="1:8" x14ac:dyDescent="0.25">
      <c r="A155">
        <f>ROW()-ROW(TablaDireccionAlumno[[#Headers],[ID]])</f>
        <v>154</v>
      </c>
      <c r="B155" t="s">
        <v>1283</v>
      </c>
      <c r="C155" t="s">
        <v>13023</v>
      </c>
      <c r="D155">
        <v>154</v>
      </c>
      <c r="E155" s="4" t="s">
        <v>1996</v>
      </c>
      <c r="F155" t="s">
        <v>1997</v>
      </c>
      <c r="G155" t="s">
        <v>1976</v>
      </c>
      <c r="H155" t="s">
        <v>1475</v>
      </c>
    </row>
    <row r="156" spans="1:8" x14ac:dyDescent="0.25">
      <c r="A156">
        <f>ROW()-ROW(TablaDireccionAlumno[[#Headers],[ID]])</f>
        <v>155</v>
      </c>
      <c r="B156" t="s">
        <v>1271</v>
      </c>
      <c r="C156" t="s">
        <v>13024</v>
      </c>
      <c r="D156">
        <v>155</v>
      </c>
      <c r="E156" s="4" t="s">
        <v>1996</v>
      </c>
      <c r="F156" t="s">
        <v>1997</v>
      </c>
      <c r="G156" t="s">
        <v>1976</v>
      </c>
      <c r="H156" t="s">
        <v>1475</v>
      </c>
    </row>
    <row r="157" spans="1:8" x14ac:dyDescent="0.25">
      <c r="A157">
        <f>ROW()-ROW(TablaDireccionAlumno[[#Headers],[ID]])</f>
        <v>156</v>
      </c>
      <c r="B157" t="s">
        <v>1209</v>
      </c>
      <c r="C157" t="s">
        <v>13025</v>
      </c>
      <c r="D157">
        <v>156</v>
      </c>
      <c r="E157" s="4" t="s">
        <v>1996</v>
      </c>
      <c r="F157" t="s">
        <v>1997</v>
      </c>
      <c r="G157" t="s">
        <v>1976</v>
      </c>
      <c r="H157" t="s">
        <v>1475</v>
      </c>
    </row>
    <row r="158" spans="1:8" x14ac:dyDescent="0.25">
      <c r="A158">
        <f>ROW()-ROW(TablaDireccionAlumno[[#Headers],[ID]])</f>
        <v>157</v>
      </c>
      <c r="B158" t="s">
        <v>968</v>
      </c>
      <c r="C158" t="s">
        <v>13026</v>
      </c>
      <c r="D158">
        <v>157</v>
      </c>
      <c r="E158" s="4" t="s">
        <v>1996</v>
      </c>
      <c r="F158" t="s">
        <v>1997</v>
      </c>
      <c r="G158" t="s">
        <v>1976</v>
      </c>
      <c r="H158" t="s">
        <v>1475</v>
      </c>
    </row>
    <row r="159" spans="1:8" x14ac:dyDescent="0.25">
      <c r="A159">
        <f>ROW()-ROW(TablaDireccionAlumno[[#Headers],[ID]])</f>
        <v>158</v>
      </c>
      <c r="B159" t="s">
        <v>900</v>
      </c>
      <c r="C159" t="s">
        <v>13027</v>
      </c>
      <c r="D159">
        <v>158</v>
      </c>
      <c r="E159" s="4" t="s">
        <v>1996</v>
      </c>
      <c r="F159" t="s">
        <v>1997</v>
      </c>
      <c r="G159" t="s">
        <v>1976</v>
      </c>
      <c r="H159" t="s">
        <v>1475</v>
      </c>
    </row>
    <row r="160" spans="1:8" x14ac:dyDescent="0.25">
      <c r="A160">
        <f>ROW()-ROW(TablaDireccionAlumno[[#Headers],[ID]])</f>
        <v>159</v>
      </c>
      <c r="B160" t="s">
        <v>811</v>
      </c>
      <c r="C160" t="s">
        <v>13028</v>
      </c>
      <c r="D160">
        <v>159</v>
      </c>
      <c r="E160" s="4" t="s">
        <v>1996</v>
      </c>
      <c r="F160" t="s">
        <v>1997</v>
      </c>
      <c r="G160" t="s">
        <v>1976</v>
      </c>
      <c r="H160" t="s">
        <v>1475</v>
      </c>
    </row>
    <row r="161" spans="1:8" x14ac:dyDescent="0.25">
      <c r="A161">
        <f>ROW()-ROW(TablaDireccionAlumno[[#Headers],[ID]])</f>
        <v>160</v>
      </c>
      <c r="B161" t="s">
        <v>770</v>
      </c>
      <c r="C161" t="s">
        <v>13029</v>
      </c>
      <c r="D161">
        <v>160</v>
      </c>
      <c r="E161" s="4" t="s">
        <v>1996</v>
      </c>
      <c r="F161" t="s">
        <v>1997</v>
      </c>
      <c r="G161" t="s">
        <v>1976</v>
      </c>
      <c r="H161" t="s">
        <v>1475</v>
      </c>
    </row>
    <row r="162" spans="1:8" x14ac:dyDescent="0.25">
      <c r="A162">
        <f>ROW()-ROW(TablaDireccionAlumno[[#Headers],[ID]])</f>
        <v>161</v>
      </c>
      <c r="B162" t="s">
        <v>760</v>
      </c>
      <c r="C162" t="s">
        <v>13030</v>
      </c>
      <c r="D162">
        <v>161</v>
      </c>
      <c r="E162" s="4" t="s">
        <v>1996</v>
      </c>
      <c r="F162" t="s">
        <v>1997</v>
      </c>
      <c r="G162" t="s">
        <v>1976</v>
      </c>
      <c r="H162" t="s">
        <v>1475</v>
      </c>
    </row>
    <row r="163" spans="1:8" x14ac:dyDescent="0.25">
      <c r="A163">
        <f>ROW()-ROW(TablaDireccionAlumno[[#Headers],[ID]])</f>
        <v>162</v>
      </c>
      <c r="B163" t="s">
        <v>725</v>
      </c>
      <c r="C163" t="s">
        <v>13031</v>
      </c>
      <c r="D163">
        <v>162</v>
      </c>
      <c r="E163" s="4" t="s">
        <v>1996</v>
      </c>
      <c r="F163" t="s">
        <v>1997</v>
      </c>
      <c r="G163" t="s">
        <v>1976</v>
      </c>
      <c r="H163" t="s">
        <v>1475</v>
      </c>
    </row>
    <row r="164" spans="1:8" x14ac:dyDescent="0.25">
      <c r="A164">
        <f>ROW()-ROW(TablaDireccionAlumno[[#Headers],[ID]])</f>
        <v>163</v>
      </c>
      <c r="B164" t="s">
        <v>709</v>
      </c>
      <c r="C164" t="s">
        <v>13032</v>
      </c>
      <c r="D164">
        <v>163</v>
      </c>
      <c r="E164" s="4" t="s">
        <v>1996</v>
      </c>
      <c r="F164" t="s">
        <v>1997</v>
      </c>
      <c r="G164" t="s">
        <v>1976</v>
      </c>
      <c r="H164" t="s">
        <v>1475</v>
      </c>
    </row>
    <row r="165" spans="1:8" x14ac:dyDescent="0.25">
      <c r="A165">
        <f>ROW()-ROW(TablaDireccionAlumno[[#Headers],[ID]])</f>
        <v>164</v>
      </c>
      <c r="B165" t="s">
        <v>605</v>
      </c>
      <c r="C165" t="s">
        <v>13033</v>
      </c>
      <c r="D165">
        <v>164</v>
      </c>
      <c r="E165" s="4" t="s">
        <v>1996</v>
      </c>
      <c r="F165" t="s">
        <v>1997</v>
      </c>
      <c r="G165" t="s">
        <v>1976</v>
      </c>
      <c r="H165" t="s">
        <v>1475</v>
      </c>
    </row>
    <row r="166" spans="1:8" x14ac:dyDescent="0.25">
      <c r="A166">
        <f>ROW()-ROW(TablaDireccionAlumno[[#Headers],[ID]])</f>
        <v>165</v>
      </c>
      <c r="B166" t="s">
        <v>586</v>
      </c>
      <c r="C166" t="s">
        <v>13034</v>
      </c>
      <c r="D166">
        <v>165</v>
      </c>
      <c r="E166" s="4" t="s">
        <v>1996</v>
      </c>
      <c r="F166" t="s">
        <v>1997</v>
      </c>
      <c r="G166" t="s">
        <v>1976</v>
      </c>
      <c r="H166" t="s">
        <v>1475</v>
      </c>
    </row>
    <row r="167" spans="1:8" x14ac:dyDescent="0.25">
      <c r="A167">
        <f>ROW()-ROW(TablaDireccionAlumno[[#Headers],[ID]])</f>
        <v>166</v>
      </c>
      <c r="B167" t="s">
        <v>386</v>
      </c>
      <c r="C167" t="s">
        <v>13035</v>
      </c>
      <c r="D167">
        <v>166</v>
      </c>
      <c r="E167" s="4" t="s">
        <v>1996</v>
      </c>
      <c r="F167" t="s">
        <v>1997</v>
      </c>
      <c r="G167" t="s">
        <v>1976</v>
      </c>
      <c r="H167" t="s">
        <v>1475</v>
      </c>
    </row>
    <row r="168" spans="1:8" x14ac:dyDescent="0.25">
      <c r="A168">
        <f>ROW()-ROW(TablaDireccionAlumno[[#Headers],[ID]])</f>
        <v>167</v>
      </c>
      <c r="B168" t="s">
        <v>334</v>
      </c>
      <c r="C168" t="s">
        <v>13036</v>
      </c>
      <c r="D168">
        <v>167</v>
      </c>
      <c r="E168" s="4" t="s">
        <v>1996</v>
      </c>
      <c r="F168" t="s">
        <v>1997</v>
      </c>
      <c r="G168" t="s">
        <v>1976</v>
      </c>
      <c r="H168" t="s">
        <v>1475</v>
      </c>
    </row>
    <row r="169" spans="1:8" x14ac:dyDescent="0.25">
      <c r="A169">
        <f>ROW()-ROW(TablaDireccionAlumno[[#Headers],[ID]])</f>
        <v>168</v>
      </c>
      <c r="B169" t="s">
        <v>282</v>
      </c>
      <c r="C169" t="s">
        <v>13037</v>
      </c>
      <c r="D169">
        <v>168</v>
      </c>
      <c r="E169" s="4" t="s">
        <v>1996</v>
      </c>
      <c r="F169" t="s">
        <v>1997</v>
      </c>
      <c r="G169" t="s">
        <v>1976</v>
      </c>
      <c r="H169" t="s">
        <v>1475</v>
      </c>
    </row>
    <row r="170" spans="1:8" x14ac:dyDescent="0.25">
      <c r="A170">
        <f>ROW()-ROW(TablaDireccionAlumno[[#Headers],[ID]])</f>
        <v>169</v>
      </c>
      <c r="B170" t="s">
        <v>250</v>
      </c>
      <c r="C170" t="s">
        <v>13038</v>
      </c>
      <c r="D170">
        <v>169</v>
      </c>
      <c r="E170" s="4" t="s">
        <v>1996</v>
      </c>
      <c r="F170" t="s">
        <v>1997</v>
      </c>
      <c r="G170" t="s">
        <v>1976</v>
      </c>
      <c r="H170" t="s">
        <v>1475</v>
      </c>
    </row>
    <row r="171" spans="1:8" x14ac:dyDescent="0.25">
      <c r="A171">
        <f>ROW()-ROW(TablaDireccionAlumno[[#Headers],[ID]])</f>
        <v>170</v>
      </c>
      <c r="B171" t="s">
        <v>103</v>
      </c>
      <c r="C171" t="s">
        <v>13039</v>
      </c>
      <c r="D171">
        <v>170</v>
      </c>
      <c r="E171" s="4" t="s">
        <v>1996</v>
      </c>
      <c r="F171" t="s">
        <v>1997</v>
      </c>
      <c r="G171" t="s">
        <v>1976</v>
      </c>
      <c r="H171" t="s">
        <v>1475</v>
      </c>
    </row>
    <row r="172" spans="1:8" x14ac:dyDescent="0.25">
      <c r="A172">
        <f>ROW()-ROW(TablaDireccionAlumno[[#Headers],[ID]])</f>
        <v>171</v>
      </c>
      <c r="B172" t="s">
        <v>1329</v>
      </c>
      <c r="C172" t="s">
        <v>13040</v>
      </c>
      <c r="D172">
        <v>171</v>
      </c>
      <c r="E172" s="4" t="s">
        <v>1996</v>
      </c>
      <c r="F172" t="s">
        <v>1997</v>
      </c>
      <c r="G172" t="s">
        <v>1976</v>
      </c>
      <c r="H172" t="s">
        <v>1475</v>
      </c>
    </row>
    <row r="173" spans="1:8" x14ac:dyDescent="0.25">
      <c r="A173">
        <f>ROW()-ROW(TablaDireccionAlumno[[#Headers],[ID]])</f>
        <v>172</v>
      </c>
      <c r="B173" t="s">
        <v>840</v>
      </c>
      <c r="C173" t="s">
        <v>13041</v>
      </c>
      <c r="D173">
        <v>172</v>
      </c>
      <c r="E173" s="4" t="s">
        <v>1996</v>
      </c>
      <c r="F173" t="s">
        <v>1997</v>
      </c>
      <c r="G173" t="s">
        <v>1976</v>
      </c>
      <c r="H173" t="s">
        <v>1475</v>
      </c>
    </row>
    <row r="174" spans="1:8" x14ac:dyDescent="0.25">
      <c r="A174">
        <f>ROW()-ROW(TablaDireccionAlumno[[#Headers],[ID]])</f>
        <v>173</v>
      </c>
      <c r="B174" t="s">
        <v>1268</v>
      </c>
      <c r="C174" t="s">
        <v>13042</v>
      </c>
      <c r="D174">
        <v>173</v>
      </c>
      <c r="E174" s="4" t="s">
        <v>1996</v>
      </c>
      <c r="F174" t="s">
        <v>1997</v>
      </c>
      <c r="G174" t="s">
        <v>1976</v>
      </c>
      <c r="H174" t="s">
        <v>1475</v>
      </c>
    </row>
    <row r="175" spans="1:8" x14ac:dyDescent="0.25">
      <c r="A175">
        <f>ROW()-ROW(TablaDireccionAlumno[[#Headers],[ID]])</f>
        <v>174</v>
      </c>
      <c r="B175" t="s">
        <v>266</v>
      </c>
      <c r="C175" t="s">
        <v>13043</v>
      </c>
      <c r="D175">
        <v>174</v>
      </c>
      <c r="E175" s="4" t="s">
        <v>1996</v>
      </c>
      <c r="F175" t="s">
        <v>1997</v>
      </c>
      <c r="G175" t="s">
        <v>1976</v>
      </c>
      <c r="H175" t="s">
        <v>1475</v>
      </c>
    </row>
    <row r="176" spans="1:8" x14ac:dyDescent="0.25">
      <c r="A176">
        <f>ROW()-ROW(TablaDireccionAlumno[[#Headers],[ID]])</f>
        <v>175</v>
      </c>
      <c r="B176" t="s">
        <v>1255</v>
      </c>
      <c r="C176" t="s">
        <v>13044</v>
      </c>
      <c r="D176">
        <v>175</v>
      </c>
      <c r="E176" s="4" t="s">
        <v>1996</v>
      </c>
      <c r="F176" t="s">
        <v>1997</v>
      </c>
      <c r="G176" t="s">
        <v>1976</v>
      </c>
      <c r="H176" t="s">
        <v>1475</v>
      </c>
    </row>
    <row r="177" spans="1:8" x14ac:dyDescent="0.25">
      <c r="A177">
        <f>ROW()-ROW(TablaDireccionAlumno[[#Headers],[ID]])</f>
        <v>176</v>
      </c>
      <c r="B177" t="s">
        <v>326</v>
      </c>
      <c r="C177" t="s">
        <v>13045</v>
      </c>
      <c r="D177">
        <v>176</v>
      </c>
      <c r="E177" s="4" t="s">
        <v>1996</v>
      </c>
      <c r="F177" t="s">
        <v>1997</v>
      </c>
      <c r="G177" t="s">
        <v>1976</v>
      </c>
      <c r="H177" t="s">
        <v>1475</v>
      </c>
    </row>
    <row r="178" spans="1:8" x14ac:dyDescent="0.25">
      <c r="A178">
        <f>ROW()-ROW(TablaDireccionAlumno[[#Headers],[ID]])</f>
        <v>177</v>
      </c>
      <c r="B178" t="s">
        <v>196</v>
      </c>
      <c r="C178" t="s">
        <v>13046</v>
      </c>
      <c r="D178">
        <v>177</v>
      </c>
      <c r="E178" s="4" t="s">
        <v>1996</v>
      </c>
      <c r="F178" t="s">
        <v>1997</v>
      </c>
      <c r="G178" t="s">
        <v>1976</v>
      </c>
      <c r="H178" t="s">
        <v>1475</v>
      </c>
    </row>
    <row r="179" spans="1:8" x14ac:dyDescent="0.25">
      <c r="A179">
        <f>ROW()-ROW(TablaDireccionAlumno[[#Headers],[ID]])</f>
        <v>178</v>
      </c>
      <c r="B179" t="s">
        <v>652</v>
      </c>
      <c r="C179" t="s">
        <v>13047</v>
      </c>
      <c r="D179">
        <v>178</v>
      </c>
      <c r="E179" s="4" t="s">
        <v>1996</v>
      </c>
      <c r="F179" t="s">
        <v>1997</v>
      </c>
      <c r="G179" t="s">
        <v>1976</v>
      </c>
      <c r="H179" t="s">
        <v>1475</v>
      </c>
    </row>
    <row r="180" spans="1:8" x14ac:dyDescent="0.25">
      <c r="A180">
        <f>ROW()-ROW(TablaDireccionAlumno[[#Headers],[ID]])</f>
        <v>179</v>
      </c>
      <c r="B180" t="s">
        <v>310</v>
      </c>
      <c r="C180" t="s">
        <v>13048</v>
      </c>
      <c r="D180">
        <v>179</v>
      </c>
      <c r="E180" s="4" t="s">
        <v>1996</v>
      </c>
      <c r="F180" t="s">
        <v>1997</v>
      </c>
      <c r="G180" t="s">
        <v>1976</v>
      </c>
      <c r="H180" t="s">
        <v>1475</v>
      </c>
    </row>
    <row r="181" spans="1:8" x14ac:dyDescent="0.25">
      <c r="A181">
        <f>ROW()-ROW(TablaDireccionAlumno[[#Headers],[ID]])</f>
        <v>180</v>
      </c>
      <c r="B181" t="s">
        <v>634</v>
      </c>
      <c r="C181" t="s">
        <v>13049</v>
      </c>
      <c r="D181">
        <v>180</v>
      </c>
      <c r="E181" s="4" t="s">
        <v>1996</v>
      </c>
      <c r="F181" t="s">
        <v>1997</v>
      </c>
      <c r="G181" t="s">
        <v>1976</v>
      </c>
      <c r="H181" t="s">
        <v>1475</v>
      </c>
    </row>
    <row r="182" spans="1:8" x14ac:dyDescent="0.25">
      <c r="A182">
        <f>ROW()-ROW(TablaDireccionAlumno[[#Headers],[ID]])</f>
        <v>181</v>
      </c>
      <c r="B182" t="s">
        <v>637</v>
      </c>
      <c r="C182" t="s">
        <v>13050</v>
      </c>
      <c r="D182">
        <v>181</v>
      </c>
      <c r="E182" s="4" t="s">
        <v>1996</v>
      </c>
      <c r="F182" t="s">
        <v>1997</v>
      </c>
      <c r="G182" t="s">
        <v>1976</v>
      </c>
      <c r="H182" t="s">
        <v>1475</v>
      </c>
    </row>
    <row r="183" spans="1:8" x14ac:dyDescent="0.25">
      <c r="A183">
        <f>ROW()-ROW(TablaDireccionAlumno[[#Headers],[ID]])</f>
        <v>182</v>
      </c>
      <c r="B183" t="s">
        <v>227</v>
      </c>
      <c r="C183" t="s">
        <v>13051</v>
      </c>
      <c r="D183">
        <v>182</v>
      </c>
      <c r="E183" s="4" t="s">
        <v>1996</v>
      </c>
      <c r="F183" t="s">
        <v>1997</v>
      </c>
      <c r="G183" t="s">
        <v>1976</v>
      </c>
      <c r="H183" t="s">
        <v>1475</v>
      </c>
    </row>
    <row r="184" spans="1:8" x14ac:dyDescent="0.25">
      <c r="A184">
        <f>ROW()-ROW(TablaDireccionAlumno[[#Headers],[ID]])</f>
        <v>183</v>
      </c>
      <c r="B184" t="s">
        <v>670</v>
      </c>
      <c r="C184" t="s">
        <v>13052</v>
      </c>
      <c r="D184">
        <v>183</v>
      </c>
      <c r="E184" s="4" t="s">
        <v>1996</v>
      </c>
      <c r="F184" t="s">
        <v>1997</v>
      </c>
      <c r="G184" t="s">
        <v>1976</v>
      </c>
      <c r="H184" t="s">
        <v>1475</v>
      </c>
    </row>
    <row r="185" spans="1:8" x14ac:dyDescent="0.25">
      <c r="A185">
        <f>ROW()-ROW(TablaDireccionAlumno[[#Headers],[ID]])</f>
        <v>184</v>
      </c>
      <c r="B185" t="s">
        <v>107</v>
      </c>
      <c r="C185" t="s">
        <v>13053</v>
      </c>
      <c r="D185">
        <v>184</v>
      </c>
      <c r="E185" s="4" t="s">
        <v>1996</v>
      </c>
      <c r="F185" t="s">
        <v>1997</v>
      </c>
      <c r="G185" t="s">
        <v>1976</v>
      </c>
      <c r="H185" t="s">
        <v>1475</v>
      </c>
    </row>
    <row r="186" spans="1:8" x14ac:dyDescent="0.25">
      <c r="A186">
        <f>ROW()-ROW(TablaDireccionAlumno[[#Headers],[ID]])</f>
        <v>185</v>
      </c>
      <c r="B186" t="s">
        <v>499</v>
      </c>
      <c r="C186" t="s">
        <v>13054</v>
      </c>
      <c r="D186">
        <v>185</v>
      </c>
      <c r="E186" s="4" t="s">
        <v>1996</v>
      </c>
      <c r="F186" t="s">
        <v>1997</v>
      </c>
      <c r="G186" t="s">
        <v>1976</v>
      </c>
      <c r="H186" t="s">
        <v>1475</v>
      </c>
    </row>
    <row r="187" spans="1:8" x14ac:dyDescent="0.25">
      <c r="A187">
        <f>ROW()-ROW(TablaDireccionAlumno[[#Headers],[ID]])</f>
        <v>186</v>
      </c>
      <c r="B187" t="s">
        <v>1153</v>
      </c>
      <c r="C187" t="s">
        <v>13055</v>
      </c>
      <c r="D187">
        <v>186</v>
      </c>
      <c r="E187" s="4" t="s">
        <v>1996</v>
      </c>
      <c r="F187" t="s">
        <v>1997</v>
      </c>
      <c r="G187" t="s">
        <v>1976</v>
      </c>
      <c r="H187" t="s">
        <v>1475</v>
      </c>
    </row>
    <row r="188" spans="1:8" x14ac:dyDescent="0.25">
      <c r="A188">
        <f>ROW()-ROW(TablaDireccionAlumno[[#Headers],[ID]])</f>
        <v>187</v>
      </c>
      <c r="B188" t="s">
        <v>191</v>
      </c>
      <c r="C188" t="s">
        <v>13056</v>
      </c>
      <c r="D188">
        <v>187</v>
      </c>
      <c r="E188" s="4" t="s">
        <v>1996</v>
      </c>
      <c r="F188" t="s">
        <v>1997</v>
      </c>
      <c r="G188" t="s">
        <v>1976</v>
      </c>
      <c r="H188" t="s">
        <v>1475</v>
      </c>
    </row>
    <row r="189" spans="1:8" x14ac:dyDescent="0.25">
      <c r="A189">
        <f>ROW()-ROW(TablaDireccionAlumno[[#Headers],[ID]])</f>
        <v>188</v>
      </c>
      <c r="B189" t="s">
        <v>568</v>
      </c>
      <c r="C189" t="s">
        <v>13057</v>
      </c>
      <c r="D189">
        <v>188</v>
      </c>
      <c r="E189" s="4" t="s">
        <v>1996</v>
      </c>
      <c r="F189" t="s">
        <v>1997</v>
      </c>
      <c r="G189" t="s">
        <v>1976</v>
      </c>
      <c r="H189" t="s">
        <v>1475</v>
      </c>
    </row>
    <row r="190" spans="1:8" x14ac:dyDescent="0.25">
      <c r="A190">
        <f>ROW()-ROW(TablaDireccionAlumno[[#Headers],[ID]])</f>
        <v>189</v>
      </c>
      <c r="B190" t="s">
        <v>789</v>
      </c>
      <c r="C190" t="s">
        <v>13058</v>
      </c>
      <c r="D190">
        <v>189</v>
      </c>
      <c r="E190" s="4" t="s">
        <v>1996</v>
      </c>
      <c r="F190" t="s">
        <v>1997</v>
      </c>
      <c r="G190" t="s">
        <v>1976</v>
      </c>
      <c r="H190" t="s">
        <v>1475</v>
      </c>
    </row>
    <row r="191" spans="1:8" x14ac:dyDescent="0.25">
      <c r="A191">
        <f>ROW()-ROW(TablaDireccionAlumno[[#Headers],[ID]])</f>
        <v>190</v>
      </c>
      <c r="B191" t="s">
        <v>205</v>
      </c>
      <c r="C191" t="s">
        <v>13059</v>
      </c>
      <c r="D191">
        <v>190</v>
      </c>
      <c r="E191" s="4" t="s">
        <v>1996</v>
      </c>
      <c r="F191" t="s">
        <v>1997</v>
      </c>
      <c r="G191" t="s">
        <v>1976</v>
      </c>
      <c r="H191" t="s">
        <v>1475</v>
      </c>
    </row>
    <row r="192" spans="1:8" x14ac:dyDescent="0.25">
      <c r="A192">
        <f>ROW()-ROW(TablaDireccionAlumno[[#Headers],[ID]])</f>
        <v>191</v>
      </c>
      <c r="B192" t="s">
        <v>1192</v>
      </c>
      <c r="C192" t="s">
        <v>13060</v>
      </c>
      <c r="D192">
        <v>191</v>
      </c>
      <c r="E192" s="4" t="s">
        <v>1996</v>
      </c>
      <c r="F192" t="s">
        <v>1997</v>
      </c>
      <c r="G192" t="s">
        <v>1976</v>
      </c>
      <c r="H192" t="s">
        <v>1475</v>
      </c>
    </row>
    <row r="193" spans="1:8" x14ac:dyDescent="0.25">
      <c r="A193">
        <f>ROW()-ROW(TablaDireccionAlumno[[#Headers],[ID]])</f>
        <v>192</v>
      </c>
      <c r="B193" t="s">
        <v>986</v>
      </c>
      <c r="C193" t="s">
        <v>13061</v>
      </c>
      <c r="D193">
        <v>192</v>
      </c>
      <c r="E193" s="4" t="s">
        <v>1996</v>
      </c>
      <c r="F193" t="s">
        <v>1997</v>
      </c>
      <c r="G193" t="s">
        <v>1976</v>
      </c>
      <c r="H193" t="s">
        <v>1475</v>
      </c>
    </row>
    <row r="194" spans="1:8" x14ac:dyDescent="0.25">
      <c r="A194">
        <f>ROW()-ROW(TablaDireccionAlumno[[#Headers],[ID]])</f>
        <v>193</v>
      </c>
      <c r="B194" t="s">
        <v>1019</v>
      </c>
      <c r="C194" t="s">
        <v>13062</v>
      </c>
      <c r="D194">
        <v>193</v>
      </c>
      <c r="E194" s="4" t="s">
        <v>1996</v>
      </c>
      <c r="F194" t="s">
        <v>1997</v>
      </c>
      <c r="G194" t="s">
        <v>1976</v>
      </c>
      <c r="H194" t="s">
        <v>1475</v>
      </c>
    </row>
    <row r="195" spans="1:8" x14ac:dyDescent="0.25">
      <c r="A195">
        <f>ROW()-ROW(TablaDireccionAlumno[[#Headers],[ID]])</f>
        <v>194</v>
      </c>
      <c r="B195" t="s">
        <v>944</v>
      </c>
      <c r="C195" t="s">
        <v>13063</v>
      </c>
      <c r="D195">
        <v>194</v>
      </c>
      <c r="E195" s="4" t="s">
        <v>1996</v>
      </c>
      <c r="F195" t="s">
        <v>1997</v>
      </c>
      <c r="G195" t="s">
        <v>1976</v>
      </c>
      <c r="H195" t="s">
        <v>1475</v>
      </c>
    </row>
    <row r="196" spans="1:8" x14ac:dyDescent="0.25">
      <c r="A196">
        <f>ROW()-ROW(TablaDireccionAlumno[[#Headers],[ID]])</f>
        <v>195</v>
      </c>
      <c r="B196" t="s">
        <v>886</v>
      </c>
      <c r="C196" t="s">
        <v>13064</v>
      </c>
      <c r="D196">
        <v>195</v>
      </c>
      <c r="E196" s="4" t="s">
        <v>1996</v>
      </c>
      <c r="F196" t="s">
        <v>1997</v>
      </c>
      <c r="G196" t="s">
        <v>1976</v>
      </c>
      <c r="H196" t="s">
        <v>1475</v>
      </c>
    </row>
    <row r="197" spans="1:8" x14ac:dyDescent="0.25">
      <c r="A197">
        <f>ROW()-ROW(TablaDireccionAlumno[[#Headers],[ID]])</f>
        <v>196</v>
      </c>
      <c r="B197" t="s">
        <v>867</v>
      </c>
      <c r="C197" t="s">
        <v>13065</v>
      </c>
      <c r="D197">
        <v>196</v>
      </c>
      <c r="E197" s="4" t="s">
        <v>1996</v>
      </c>
      <c r="F197" t="s">
        <v>1997</v>
      </c>
      <c r="G197" t="s">
        <v>1976</v>
      </c>
      <c r="H197" t="s">
        <v>1475</v>
      </c>
    </row>
    <row r="198" spans="1:8" x14ac:dyDescent="0.25">
      <c r="A198">
        <f>ROW()-ROW(TablaDireccionAlumno[[#Headers],[ID]])</f>
        <v>197</v>
      </c>
      <c r="B198" t="s">
        <v>861</v>
      </c>
      <c r="C198" t="s">
        <v>13066</v>
      </c>
      <c r="D198">
        <v>197</v>
      </c>
      <c r="E198" s="4" t="s">
        <v>1996</v>
      </c>
      <c r="F198" t="s">
        <v>1997</v>
      </c>
      <c r="G198" t="s">
        <v>1976</v>
      </c>
      <c r="H198" t="s">
        <v>1475</v>
      </c>
    </row>
    <row r="199" spans="1:8" x14ac:dyDescent="0.25">
      <c r="A199">
        <f>ROW()-ROW(TablaDireccionAlumno[[#Headers],[ID]])</f>
        <v>198</v>
      </c>
      <c r="B199" t="s">
        <v>781</v>
      </c>
      <c r="C199" t="s">
        <v>13067</v>
      </c>
      <c r="D199">
        <v>198</v>
      </c>
      <c r="E199" s="4" t="s">
        <v>1996</v>
      </c>
      <c r="F199" t="s">
        <v>1997</v>
      </c>
      <c r="G199" t="s">
        <v>1976</v>
      </c>
      <c r="H199" t="s">
        <v>1475</v>
      </c>
    </row>
    <row r="200" spans="1:8" x14ac:dyDescent="0.25">
      <c r="A200">
        <f>ROW()-ROW(TablaDireccionAlumno[[#Headers],[ID]])</f>
        <v>199</v>
      </c>
      <c r="B200" t="s">
        <v>762</v>
      </c>
      <c r="C200" t="s">
        <v>13068</v>
      </c>
      <c r="D200">
        <v>199</v>
      </c>
      <c r="E200" s="4" t="s">
        <v>1996</v>
      </c>
      <c r="F200" t="s">
        <v>1997</v>
      </c>
      <c r="G200" t="s">
        <v>1976</v>
      </c>
      <c r="H200" t="s">
        <v>1475</v>
      </c>
    </row>
    <row r="201" spans="1:8" x14ac:dyDescent="0.25">
      <c r="A201">
        <f>ROW()-ROW(TablaDireccionAlumno[[#Headers],[ID]])</f>
        <v>200</v>
      </c>
      <c r="B201" t="s">
        <v>420</v>
      </c>
      <c r="C201" t="s">
        <v>13069</v>
      </c>
      <c r="D201">
        <v>200</v>
      </c>
      <c r="E201" s="4" t="s">
        <v>1996</v>
      </c>
      <c r="F201" t="s">
        <v>1997</v>
      </c>
      <c r="G201" t="s">
        <v>1976</v>
      </c>
      <c r="H201" t="s">
        <v>1475</v>
      </c>
    </row>
    <row r="202" spans="1:8" x14ac:dyDescent="0.25">
      <c r="A202">
        <f>ROW()-ROW(TablaDireccionAlumno[[#Headers],[ID]])</f>
        <v>201</v>
      </c>
      <c r="B202" t="s">
        <v>231</v>
      </c>
      <c r="C202" t="s">
        <v>13070</v>
      </c>
      <c r="D202">
        <v>201</v>
      </c>
      <c r="E202" s="4" t="s">
        <v>1996</v>
      </c>
      <c r="F202" t="s">
        <v>1997</v>
      </c>
      <c r="G202" t="s">
        <v>1976</v>
      </c>
      <c r="H202" t="s">
        <v>1475</v>
      </c>
    </row>
    <row r="203" spans="1:8" x14ac:dyDescent="0.25">
      <c r="A203">
        <f>ROW()-ROW(TablaDireccionAlumno[[#Headers],[ID]])</f>
        <v>202</v>
      </c>
      <c r="B203" t="s">
        <v>177</v>
      </c>
      <c r="C203" t="s">
        <v>13071</v>
      </c>
      <c r="D203">
        <v>202</v>
      </c>
      <c r="E203" s="4" t="s">
        <v>1996</v>
      </c>
      <c r="F203" t="s">
        <v>1997</v>
      </c>
      <c r="G203" t="s">
        <v>1976</v>
      </c>
      <c r="H203" t="s">
        <v>1475</v>
      </c>
    </row>
    <row r="204" spans="1:8" x14ac:dyDescent="0.25">
      <c r="A204">
        <f>ROW()-ROW(TablaDireccionAlumno[[#Headers],[ID]])</f>
        <v>203</v>
      </c>
      <c r="B204" t="s">
        <v>173</v>
      </c>
      <c r="C204" t="s">
        <v>13072</v>
      </c>
      <c r="D204">
        <v>203</v>
      </c>
      <c r="E204" s="4" t="s">
        <v>1996</v>
      </c>
      <c r="F204" t="s">
        <v>1997</v>
      </c>
      <c r="G204" t="s">
        <v>1976</v>
      </c>
      <c r="H204" t="s">
        <v>1475</v>
      </c>
    </row>
    <row r="205" spans="1:8" x14ac:dyDescent="0.25">
      <c r="A205">
        <f>ROW()-ROW(TablaDireccionAlumno[[#Headers],[ID]])</f>
        <v>204</v>
      </c>
      <c r="B205" t="s">
        <v>422</v>
      </c>
      <c r="C205" t="s">
        <v>13073</v>
      </c>
      <c r="D205">
        <v>204</v>
      </c>
      <c r="E205" s="4" t="s">
        <v>1996</v>
      </c>
      <c r="F205" t="s">
        <v>1997</v>
      </c>
      <c r="G205" t="s">
        <v>1976</v>
      </c>
      <c r="H205" t="s">
        <v>1475</v>
      </c>
    </row>
    <row r="206" spans="1:8" x14ac:dyDescent="0.25">
      <c r="A206">
        <f>ROW()-ROW(TablaDireccionAlumno[[#Headers],[ID]])</f>
        <v>205</v>
      </c>
      <c r="B206" t="s">
        <v>300</v>
      </c>
      <c r="C206" t="s">
        <v>13074</v>
      </c>
      <c r="D206">
        <v>205</v>
      </c>
      <c r="E206" s="4" t="s">
        <v>1996</v>
      </c>
      <c r="F206" t="s">
        <v>1997</v>
      </c>
      <c r="G206" t="s">
        <v>1976</v>
      </c>
      <c r="H206" t="s">
        <v>1475</v>
      </c>
    </row>
    <row r="207" spans="1:8" x14ac:dyDescent="0.25">
      <c r="A207">
        <f>ROW()-ROW(TablaDireccionAlumno[[#Headers],[ID]])</f>
        <v>206</v>
      </c>
      <c r="B207" t="s">
        <v>754</v>
      </c>
      <c r="C207" t="s">
        <v>13075</v>
      </c>
      <c r="D207">
        <v>206</v>
      </c>
      <c r="E207" s="4" t="s">
        <v>1996</v>
      </c>
      <c r="F207" t="s">
        <v>1997</v>
      </c>
      <c r="G207" t="s">
        <v>1976</v>
      </c>
      <c r="H207" t="s">
        <v>1475</v>
      </c>
    </row>
    <row r="208" spans="1:8" x14ac:dyDescent="0.25">
      <c r="A208">
        <f>ROW()-ROW(TablaDireccionAlumno[[#Headers],[ID]])</f>
        <v>207</v>
      </c>
      <c r="B208" t="s">
        <v>599</v>
      </c>
      <c r="C208" t="s">
        <v>13076</v>
      </c>
      <c r="D208">
        <v>207</v>
      </c>
      <c r="E208" s="4" t="s">
        <v>1996</v>
      </c>
      <c r="F208" t="s">
        <v>1997</v>
      </c>
      <c r="G208" t="s">
        <v>1976</v>
      </c>
      <c r="H208" t="s">
        <v>1475</v>
      </c>
    </row>
    <row r="209" spans="1:8" x14ac:dyDescent="0.25">
      <c r="A209">
        <f>ROW()-ROW(TablaDireccionAlumno[[#Headers],[ID]])</f>
        <v>208</v>
      </c>
      <c r="B209" t="s">
        <v>848</v>
      </c>
      <c r="C209" t="s">
        <v>13077</v>
      </c>
      <c r="D209">
        <v>208</v>
      </c>
      <c r="E209" s="4" t="s">
        <v>1996</v>
      </c>
      <c r="F209" t="s">
        <v>1997</v>
      </c>
      <c r="G209" t="s">
        <v>1976</v>
      </c>
      <c r="H209" t="s">
        <v>1475</v>
      </c>
    </row>
    <row r="210" spans="1:8" x14ac:dyDescent="0.25">
      <c r="A210">
        <f>ROW()-ROW(TablaDireccionAlumno[[#Headers],[ID]])</f>
        <v>209</v>
      </c>
      <c r="B210" t="s">
        <v>347</v>
      </c>
      <c r="C210" t="s">
        <v>13078</v>
      </c>
      <c r="D210">
        <v>209</v>
      </c>
      <c r="E210" s="4" t="s">
        <v>1996</v>
      </c>
      <c r="F210" t="s">
        <v>1997</v>
      </c>
      <c r="G210" t="s">
        <v>1976</v>
      </c>
      <c r="H210" t="s">
        <v>1475</v>
      </c>
    </row>
    <row r="211" spans="1:8" x14ac:dyDescent="0.25">
      <c r="A211">
        <f>ROW()-ROW(TablaDireccionAlumno[[#Headers],[ID]])</f>
        <v>210</v>
      </c>
      <c r="B211" t="s">
        <v>765</v>
      </c>
      <c r="C211" t="s">
        <v>13079</v>
      </c>
      <c r="D211">
        <v>210</v>
      </c>
      <c r="E211" s="4" t="s">
        <v>1996</v>
      </c>
      <c r="F211" t="s">
        <v>1997</v>
      </c>
      <c r="G211" t="s">
        <v>1976</v>
      </c>
      <c r="H211" t="s">
        <v>1475</v>
      </c>
    </row>
    <row r="212" spans="1:8" x14ac:dyDescent="0.25">
      <c r="A212">
        <f>ROW()-ROW(TablaDireccionAlumno[[#Headers],[ID]])</f>
        <v>211</v>
      </c>
      <c r="B212" t="s">
        <v>159</v>
      </c>
      <c r="C212" t="s">
        <v>13080</v>
      </c>
      <c r="D212">
        <v>211</v>
      </c>
      <c r="E212" s="4" t="s">
        <v>1996</v>
      </c>
      <c r="F212" t="s">
        <v>1997</v>
      </c>
      <c r="G212" t="s">
        <v>1976</v>
      </c>
      <c r="H212" t="s">
        <v>1475</v>
      </c>
    </row>
    <row r="213" spans="1:8" x14ac:dyDescent="0.25">
      <c r="A213">
        <f>ROW()-ROW(TablaDireccionAlumno[[#Headers],[ID]])</f>
        <v>212</v>
      </c>
      <c r="B213" t="s">
        <v>938</v>
      </c>
      <c r="C213" t="s">
        <v>13081</v>
      </c>
      <c r="D213">
        <v>212</v>
      </c>
      <c r="E213" s="4" t="s">
        <v>1996</v>
      </c>
      <c r="F213" t="s">
        <v>1997</v>
      </c>
      <c r="G213" t="s">
        <v>1976</v>
      </c>
      <c r="H213" t="s">
        <v>1475</v>
      </c>
    </row>
    <row r="214" spans="1:8" x14ac:dyDescent="0.25">
      <c r="A214">
        <f>ROW()-ROW(TablaDireccionAlumno[[#Headers],[ID]])</f>
        <v>213</v>
      </c>
      <c r="B214" t="s">
        <v>742</v>
      </c>
      <c r="C214" t="s">
        <v>13082</v>
      </c>
      <c r="D214">
        <v>213</v>
      </c>
      <c r="E214" s="4" t="s">
        <v>1996</v>
      </c>
      <c r="F214" t="s">
        <v>1997</v>
      </c>
      <c r="G214" t="s">
        <v>1976</v>
      </c>
      <c r="H214" t="s">
        <v>1475</v>
      </c>
    </row>
    <row r="215" spans="1:8" x14ac:dyDescent="0.25">
      <c r="A215">
        <f>ROW()-ROW(TablaDireccionAlumno[[#Headers],[ID]])</f>
        <v>214</v>
      </c>
      <c r="B215" t="s">
        <v>217</v>
      </c>
      <c r="C215" t="s">
        <v>13083</v>
      </c>
      <c r="D215">
        <v>214</v>
      </c>
      <c r="E215" s="4" t="s">
        <v>1996</v>
      </c>
      <c r="F215" t="s">
        <v>1997</v>
      </c>
      <c r="G215" t="s">
        <v>1976</v>
      </c>
      <c r="H215" t="s">
        <v>1475</v>
      </c>
    </row>
    <row r="216" spans="1:8" x14ac:dyDescent="0.25">
      <c r="A216">
        <f>ROW()-ROW(TablaDireccionAlumno[[#Headers],[ID]])</f>
        <v>215</v>
      </c>
      <c r="B216" t="s">
        <v>1295</v>
      </c>
      <c r="C216" t="s">
        <v>13084</v>
      </c>
      <c r="D216">
        <v>215</v>
      </c>
      <c r="E216" s="4" t="s">
        <v>1996</v>
      </c>
      <c r="F216" t="s">
        <v>1997</v>
      </c>
      <c r="G216" t="s">
        <v>1976</v>
      </c>
      <c r="H216" t="s">
        <v>1475</v>
      </c>
    </row>
    <row r="217" spans="1:8" x14ac:dyDescent="0.25">
      <c r="A217">
        <f>ROW()-ROW(TablaDireccionAlumno[[#Headers],[ID]])</f>
        <v>216</v>
      </c>
      <c r="B217" t="s">
        <v>1203</v>
      </c>
      <c r="C217" t="s">
        <v>13085</v>
      </c>
      <c r="D217">
        <v>216</v>
      </c>
      <c r="E217" s="4" t="s">
        <v>1996</v>
      </c>
      <c r="F217" t="s">
        <v>1997</v>
      </c>
      <c r="G217" t="s">
        <v>1976</v>
      </c>
      <c r="H217" t="s">
        <v>1475</v>
      </c>
    </row>
    <row r="218" spans="1:8" x14ac:dyDescent="0.25">
      <c r="A218">
        <f>ROW()-ROW(TablaDireccionAlumno[[#Headers],[ID]])</f>
        <v>217</v>
      </c>
      <c r="B218" t="s">
        <v>1012</v>
      </c>
      <c r="C218" t="s">
        <v>13086</v>
      </c>
      <c r="D218">
        <v>217</v>
      </c>
      <c r="E218" s="4" t="s">
        <v>1996</v>
      </c>
      <c r="F218" t="s">
        <v>1997</v>
      </c>
      <c r="G218" t="s">
        <v>1976</v>
      </c>
      <c r="H218" t="s">
        <v>1475</v>
      </c>
    </row>
    <row r="219" spans="1:8" x14ac:dyDescent="0.25">
      <c r="A219">
        <f>ROW()-ROW(TablaDireccionAlumno[[#Headers],[ID]])</f>
        <v>218</v>
      </c>
      <c r="B219" t="s">
        <v>892</v>
      </c>
      <c r="C219" t="s">
        <v>13087</v>
      </c>
      <c r="D219">
        <v>218</v>
      </c>
      <c r="E219" s="4" t="s">
        <v>1996</v>
      </c>
      <c r="F219" t="s">
        <v>1997</v>
      </c>
      <c r="G219" t="s">
        <v>1976</v>
      </c>
      <c r="H219" t="s">
        <v>1475</v>
      </c>
    </row>
    <row r="220" spans="1:8" x14ac:dyDescent="0.25">
      <c r="A220">
        <f>ROW()-ROW(TablaDireccionAlumno[[#Headers],[ID]])</f>
        <v>219</v>
      </c>
      <c r="B220" t="s">
        <v>894</v>
      </c>
      <c r="C220" t="s">
        <v>13088</v>
      </c>
      <c r="D220">
        <v>219</v>
      </c>
      <c r="E220" s="4" t="s">
        <v>1996</v>
      </c>
      <c r="F220" t="s">
        <v>1997</v>
      </c>
      <c r="G220" t="s">
        <v>1976</v>
      </c>
      <c r="H220" t="s">
        <v>1475</v>
      </c>
    </row>
    <row r="221" spans="1:8" x14ac:dyDescent="0.25">
      <c r="A221">
        <f>ROW()-ROW(TablaDireccionAlumno[[#Headers],[ID]])</f>
        <v>220</v>
      </c>
      <c r="B221" t="s">
        <v>692</v>
      </c>
      <c r="C221" t="s">
        <v>13089</v>
      </c>
      <c r="D221">
        <v>220</v>
      </c>
      <c r="E221" s="4" t="s">
        <v>1996</v>
      </c>
      <c r="F221" t="s">
        <v>1997</v>
      </c>
      <c r="G221" t="s">
        <v>1976</v>
      </c>
      <c r="H221" t="s">
        <v>1475</v>
      </c>
    </row>
    <row r="222" spans="1:8" x14ac:dyDescent="0.25">
      <c r="A222">
        <f>ROW()-ROW(TablaDireccionAlumno[[#Headers],[ID]])</f>
        <v>221</v>
      </c>
      <c r="B222" t="s">
        <v>515</v>
      </c>
      <c r="C222" t="s">
        <v>13090</v>
      </c>
      <c r="D222">
        <v>221</v>
      </c>
      <c r="E222" s="4" t="s">
        <v>1996</v>
      </c>
      <c r="F222" t="s">
        <v>1997</v>
      </c>
      <c r="G222" t="s">
        <v>1976</v>
      </c>
      <c r="H222" t="s">
        <v>1475</v>
      </c>
    </row>
    <row r="223" spans="1:8" x14ac:dyDescent="0.25">
      <c r="A223">
        <f>ROW()-ROW(TablaDireccionAlumno[[#Headers],[ID]])</f>
        <v>222</v>
      </c>
      <c r="B223" t="s">
        <v>376</v>
      </c>
      <c r="C223" t="s">
        <v>13091</v>
      </c>
      <c r="D223">
        <v>222</v>
      </c>
      <c r="E223" s="4" t="s">
        <v>1996</v>
      </c>
      <c r="F223" t="s">
        <v>1997</v>
      </c>
      <c r="G223" t="s">
        <v>1976</v>
      </c>
      <c r="H223" t="s">
        <v>1475</v>
      </c>
    </row>
    <row r="224" spans="1:8" x14ac:dyDescent="0.25">
      <c r="A224">
        <f>ROW()-ROW(TablaDireccionAlumno[[#Headers],[ID]])</f>
        <v>223</v>
      </c>
      <c r="B224" t="s">
        <v>332</v>
      </c>
      <c r="C224" t="s">
        <v>13092</v>
      </c>
      <c r="D224">
        <v>223</v>
      </c>
      <c r="E224" s="4" t="s">
        <v>1996</v>
      </c>
      <c r="F224" t="s">
        <v>1997</v>
      </c>
      <c r="G224" t="s">
        <v>1976</v>
      </c>
      <c r="H224" t="s">
        <v>1475</v>
      </c>
    </row>
    <row r="225" spans="1:8" x14ac:dyDescent="0.25">
      <c r="A225">
        <f>ROW()-ROW(TablaDireccionAlumno[[#Headers],[ID]])</f>
        <v>224</v>
      </c>
      <c r="B225" t="s">
        <v>303</v>
      </c>
      <c r="C225" t="s">
        <v>13093</v>
      </c>
      <c r="D225">
        <v>224</v>
      </c>
      <c r="E225" s="4" t="s">
        <v>1996</v>
      </c>
      <c r="F225" t="s">
        <v>1997</v>
      </c>
      <c r="G225" t="s">
        <v>1976</v>
      </c>
      <c r="H225" t="s">
        <v>1475</v>
      </c>
    </row>
    <row r="226" spans="1:8" x14ac:dyDescent="0.25">
      <c r="A226">
        <f>ROW()-ROW(TablaDireccionAlumno[[#Headers],[ID]])</f>
        <v>225</v>
      </c>
      <c r="B226" t="s">
        <v>221</v>
      </c>
      <c r="C226" t="s">
        <v>13094</v>
      </c>
      <c r="D226">
        <v>225</v>
      </c>
      <c r="E226" s="4" t="s">
        <v>1996</v>
      </c>
      <c r="F226" t="s">
        <v>1997</v>
      </c>
      <c r="G226" t="s">
        <v>1976</v>
      </c>
      <c r="H226" t="s">
        <v>1475</v>
      </c>
    </row>
    <row r="227" spans="1:8" x14ac:dyDescent="0.25">
      <c r="A227">
        <f>ROW()-ROW(TablaDireccionAlumno[[#Headers],[ID]])</f>
        <v>226</v>
      </c>
      <c r="B227" t="s">
        <v>22</v>
      </c>
      <c r="C227" t="s">
        <v>13095</v>
      </c>
      <c r="D227">
        <v>226</v>
      </c>
      <c r="E227" s="4" t="s">
        <v>1996</v>
      </c>
      <c r="F227" t="s">
        <v>1997</v>
      </c>
      <c r="G227" t="s">
        <v>1976</v>
      </c>
      <c r="H227" t="s">
        <v>1475</v>
      </c>
    </row>
    <row r="228" spans="1:8" x14ac:dyDescent="0.25">
      <c r="A228">
        <f>ROW()-ROW(TablaDireccionAlumno[[#Headers],[ID]])</f>
        <v>227</v>
      </c>
      <c r="B228" t="s">
        <v>27</v>
      </c>
      <c r="C228" t="s">
        <v>13096</v>
      </c>
      <c r="D228">
        <v>227</v>
      </c>
      <c r="E228" s="4" t="s">
        <v>1996</v>
      </c>
      <c r="F228" t="s">
        <v>1997</v>
      </c>
      <c r="G228" t="s">
        <v>1976</v>
      </c>
      <c r="H228" t="s">
        <v>1475</v>
      </c>
    </row>
    <row r="229" spans="1:8" x14ac:dyDescent="0.25">
      <c r="A229">
        <f>ROW()-ROW(TablaDireccionAlumno[[#Headers],[ID]])</f>
        <v>228</v>
      </c>
      <c r="B229" t="s">
        <v>816</v>
      </c>
      <c r="C229" t="s">
        <v>13097</v>
      </c>
      <c r="D229">
        <v>228</v>
      </c>
      <c r="E229" s="4" t="s">
        <v>1996</v>
      </c>
      <c r="F229" t="s">
        <v>1997</v>
      </c>
      <c r="G229" t="s">
        <v>1976</v>
      </c>
      <c r="H229" t="s">
        <v>1475</v>
      </c>
    </row>
    <row r="230" spans="1:8" x14ac:dyDescent="0.25">
      <c r="A230">
        <f>ROW()-ROW(TablaDireccionAlumno[[#Headers],[ID]])</f>
        <v>229</v>
      </c>
      <c r="B230" t="s">
        <v>590</v>
      </c>
      <c r="C230" t="s">
        <v>13098</v>
      </c>
      <c r="D230">
        <v>229</v>
      </c>
      <c r="E230" s="4" t="s">
        <v>1996</v>
      </c>
      <c r="F230" t="s">
        <v>1997</v>
      </c>
      <c r="G230" t="s">
        <v>1976</v>
      </c>
      <c r="H230" t="s">
        <v>1475</v>
      </c>
    </row>
    <row r="231" spans="1:8" x14ac:dyDescent="0.25">
      <c r="A231">
        <f>ROW()-ROW(TablaDireccionAlumno[[#Headers],[ID]])</f>
        <v>230</v>
      </c>
      <c r="B231" t="s">
        <v>523</v>
      </c>
      <c r="C231" t="s">
        <v>13099</v>
      </c>
      <c r="D231">
        <v>230</v>
      </c>
      <c r="E231" s="4" t="s">
        <v>1996</v>
      </c>
      <c r="F231" t="s">
        <v>1997</v>
      </c>
      <c r="G231" t="s">
        <v>1976</v>
      </c>
      <c r="H231" t="s">
        <v>1475</v>
      </c>
    </row>
    <row r="232" spans="1:8" x14ac:dyDescent="0.25">
      <c r="A232">
        <f>ROW()-ROW(TablaDireccionAlumno[[#Headers],[ID]])</f>
        <v>231</v>
      </c>
      <c r="B232" t="s">
        <v>1160</v>
      </c>
      <c r="C232" t="s">
        <v>13100</v>
      </c>
      <c r="D232">
        <v>231</v>
      </c>
      <c r="E232" s="4" t="s">
        <v>1996</v>
      </c>
      <c r="F232" t="s">
        <v>1997</v>
      </c>
      <c r="G232" t="s">
        <v>1976</v>
      </c>
      <c r="H232" t="s">
        <v>1475</v>
      </c>
    </row>
    <row r="233" spans="1:8" x14ac:dyDescent="0.25">
      <c r="A233">
        <f>ROW()-ROW(TablaDireccionAlumno[[#Headers],[ID]])</f>
        <v>232</v>
      </c>
      <c r="B233" t="s">
        <v>1218</v>
      </c>
      <c r="C233" t="s">
        <v>13101</v>
      </c>
      <c r="D233">
        <v>232</v>
      </c>
      <c r="E233" s="4" t="s">
        <v>1996</v>
      </c>
      <c r="F233" t="s">
        <v>1997</v>
      </c>
      <c r="G233" t="s">
        <v>1976</v>
      </c>
      <c r="H233" t="s">
        <v>1475</v>
      </c>
    </row>
    <row r="234" spans="1:8" x14ac:dyDescent="0.25">
      <c r="A234">
        <f>ROW()-ROW(TablaDireccionAlumno[[#Headers],[ID]])</f>
        <v>233</v>
      </c>
      <c r="B234" t="s">
        <v>481</v>
      </c>
      <c r="C234" t="s">
        <v>13102</v>
      </c>
      <c r="D234">
        <v>233</v>
      </c>
      <c r="E234" s="4" t="s">
        <v>1996</v>
      </c>
      <c r="F234" t="s">
        <v>1997</v>
      </c>
      <c r="G234" t="s">
        <v>1976</v>
      </c>
      <c r="H234" t="s">
        <v>1475</v>
      </c>
    </row>
    <row r="235" spans="1:8" x14ac:dyDescent="0.25">
      <c r="A235">
        <f>ROW()-ROW(TablaDireccionAlumno[[#Headers],[ID]])</f>
        <v>234</v>
      </c>
      <c r="B235" t="s">
        <v>378</v>
      </c>
      <c r="C235" t="s">
        <v>13103</v>
      </c>
      <c r="D235">
        <v>234</v>
      </c>
      <c r="E235" s="4" t="s">
        <v>1996</v>
      </c>
      <c r="F235" t="s">
        <v>1997</v>
      </c>
      <c r="G235" t="s">
        <v>1976</v>
      </c>
      <c r="H235" t="s">
        <v>1475</v>
      </c>
    </row>
    <row r="236" spans="1:8" x14ac:dyDescent="0.25">
      <c r="A236">
        <f>ROW()-ROW(TablaDireccionAlumno[[#Headers],[ID]])</f>
        <v>235</v>
      </c>
      <c r="B236" t="s">
        <v>252</v>
      </c>
      <c r="C236" t="s">
        <v>13104</v>
      </c>
      <c r="D236">
        <v>235</v>
      </c>
      <c r="E236" s="4" t="s">
        <v>1996</v>
      </c>
      <c r="F236" t="s">
        <v>1997</v>
      </c>
      <c r="G236" t="s">
        <v>1976</v>
      </c>
      <c r="H236" t="s">
        <v>1475</v>
      </c>
    </row>
    <row r="237" spans="1:8" x14ac:dyDescent="0.25">
      <c r="A237">
        <f>ROW()-ROW(TablaDireccionAlumno[[#Headers],[ID]])</f>
        <v>236</v>
      </c>
      <c r="B237" t="s">
        <v>1182</v>
      </c>
      <c r="C237" t="s">
        <v>13105</v>
      </c>
      <c r="D237">
        <v>236</v>
      </c>
      <c r="E237" s="4" t="s">
        <v>1996</v>
      </c>
      <c r="F237" t="s">
        <v>1997</v>
      </c>
      <c r="G237" t="s">
        <v>1976</v>
      </c>
      <c r="H237" t="s">
        <v>1475</v>
      </c>
    </row>
    <row r="238" spans="1:8" x14ac:dyDescent="0.25">
      <c r="A238">
        <f>ROW()-ROW(TablaDireccionAlumno[[#Headers],[ID]])</f>
        <v>237</v>
      </c>
      <c r="B238" t="s">
        <v>1253</v>
      </c>
      <c r="C238" t="s">
        <v>13106</v>
      </c>
      <c r="D238">
        <v>237</v>
      </c>
      <c r="E238" s="4" t="s">
        <v>1996</v>
      </c>
      <c r="F238" t="s">
        <v>1997</v>
      </c>
      <c r="G238" t="s">
        <v>1976</v>
      </c>
      <c r="H238" t="s">
        <v>1475</v>
      </c>
    </row>
    <row r="239" spans="1:8" x14ac:dyDescent="0.25">
      <c r="A239">
        <f>ROW()-ROW(TablaDireccionAlumno[[#Headers],[ID]])</f>
        <v>238</v>
      </c>
      <c r="B239" t="s">
        <v>47</v>
      </c>
      <c r="C239" t="s">
        <v>13107</v>
      </c>
      <c r="D239">
        <v>238</v>
      </c>
      <c r="E239" s="4" t="s">
        <v>1996</v>
      </c>
      <c r="F239" t="s">
        <v>1997</v>
      </c>
      <c r="G239" t="s">
        <v>1976</v>
      </c>
      <c r="H239" t="s">
        <v>1475</v>
      </c>
    </row>
    <row r="240" spans="1:8" x14ac:dyDescent="0.25">
      <c r="A240">
        <f>ROW()-ROW(TablaDireccionAlumno[[#Headers],[ID]])</f>
        <v>239</v>
      </c>
      <c r="B240" t="s">
        <v>664</v>
      </c>
      <c r="C240" t="s">
        <v>13108</v>
      </c>
      <c r="D240">
        <v>239</v>
      </c>
      <c r="E240" s="4" t="s">
        <v>1996</v>
      </c>
      <c r="F240" t="s">
        <v>1997</v>
      </c>
      <c r="G240" t="s">
        <v>1976</v>
      </c>
      <c r="H240" t="s">
        <v>1475</v>
      </c>
    </row>
    <row r="241" spans="1:8" x14ac:dyDescent="0.25">
      <c r="A241">
        <f>ROW()-ROW(TablaDireccionAlumno[[#Headers],[ID]])</f>
        <v>240</v>
      </c>
      <c r="B241" t="s">
        <v>478</v>
      </c>
      <c r="C241" t="s">
        <v>13109</v>
      </c>
      <c r="D241">
        <v>240</v>
      </c>
      <c r="E241" s="4" t="s">
        <v>1996</v>
      </c>
      <c r="F241" t="s">
        <v>1997</v>
      </c>
      <c r="G241" t="s">
        <v>1976</v>
      </c>
      <c r="H241" t="s">
        <v>1475</v>
      </c>
    </row>
    <row r="242" spans="1:8" x14ac:dyDescent="0.25">
      <c r="A242">
        <f>ROW()-ROW(TablaDireccionAlumno[[#Headers],[ID]])</f>
        <v>241</v>
      </c>
      <c r="B242" t="s">
        <v>245</v>
      </c>
      <c r="C242" t="s">
        <v>13110</v>
      </c>
      <c r="D242">
        <v>241</v>
      </c>
      <c r="E242" s="4" t="s">
        <v>1996</v>
      </c>
      <c r="F242" t="s">
        <v>1997</v>
      </c>
      <c r="G242" t="s">
        <v>1976</v>
      </c>
      <c r="H242" t="s">
        <v>1475</v>
      </c>
    </row>
    <row r="243" spans="1:8" x14ac:dyDescent="0.25">
      <c r="A243">
        <f>ROW()-ROW(TablaDireccionAlumno[[#Headers],[ID]])</f>
        <v>242</v>
      </c>
      <c r="B243" t="s">
        <v>165</v>
      </c>
      <c r="C243" t="s">
        <v>13111</v>
      </c>
      <c r="D243">
        <v>242</v>
      </c>
      <c r="E243" s="4" t="s">
        <v>1996</v>
      </c>
      <c r="F243" t="s">
        <v>1997</v>
      </c>
      <c r="G243" t="s">
        <v>1976</v>
      </c>
      <c r="H243" t="s">
        <v>1475</v>
      </c>
    </row>
    <row r="244" spans="1:8" x14ac:dyDescent="0.25">
      <c r="A244">
        <f>ROW()-ROW(TablaDireccionAlumno[[#Headers],[ID]])</f>
        <v>243</v>
      </c>
      <c r="B244" t="s">
        <v>351</v>
      </c>
      <c r="C244" t="s">
        <v>13112</v>
      </c>
      <c r="D244">
        <v>243</v>
      </c>
      <c r="E244" s="4" t="s">
        <v>1996</v>
      </c>
      <c r="F244" t="s">
        <v>1997</v>
      </c>
      <c r="G244" t="s">
        <v>1976</v>
      </c>
      <c r="H244" t="s">
        <v>1475</v>
      </c>
    </row>
    <row r="245" spans="1:8" x14ac:dyDescent="0.25">
      <c r="A245">
        <f>ROW()-ROW(TablaDireccionAlumno[[#Headers],[ID]])</f>
        <v>244</v>
      </c>
      <c r="B245" t="s">
        <v>707</v>
      </c>
      <c r="C245" t="s">
        <v>13113</v>
      </c>
      <c r="D245">
        <v>244</v>
      </c>
      <c r="E245" s="4" t="s">
        <v>1996</v>
      </c>
      <c r="F245" t="s">
        <v>1997</v>
      </c>
      <c r="G245" t="s">
        <v>1976</v>
      </c>
      <c r="H245" t="s">
        <v>1475</v>
      </c>
    </row>
    <row r="246" spans="1:8" x14ac:dyDescent="0.25">
      <c r="A246">
        <f>ROW()-ROW(TablaDireccionAlumno[[#Headers],[ID]])</f>
        <v>245</v>
      </c>
      <c r="B246" t="s">
        <v>511</v>
      </c>
      <c r="C246" t="s">
        <v>13114</v>
      </c>
      <c r="D246">
        <v>245</v>
      </c>
      <c r="E246" s="4" t="s">
        <v>1996</v>
      </c>
      <c r="F246" t="s">
        <v>1997</v>
      </c>
      <c r="G246" t="s">
        <v>1976</v>
      </c>
      <c r="H246" t="s">
        <v>1475</v>
      </c>
    </row>
    <row r="247" spans="1:8" x14ac:dyDescent="0.25">
      <c r="A247">
        <f>ROW()-ROW(TablaDireccionAlumno[[#Headers],[ID]])</f>
        <v>246</v>
      </c>
      <c r="B247" t="s">
        <v>1280</v>
      </c>
      <c r="C247" t="s">
        <v>13115</v>
      </c>
      <c r="D247">
        <v>246</v>
      </c>
      <c r="E247" s="4" t="s">
        <v>1996</v>
      </c>
      <c r="F247" t="s">
        <v>1997</v>
      </c>
      <c r="G247" t="s">
        <v>1976</v>
      </c>
      <c r="H247" t="s">
        <v>1475</v>
      </c>
    </row>
    <row r="248" spans="1:8" x14ac:dyDescent="0.25">
      <c r="A248">
        <f>ROW()-ROW(TablaDireccionAlumno[[#Headers],[ID]])</f>
        <v>247</v>
      </c>
      <c r="B248" t="s">
        <v>1331</v>
      </c>
      <c r="C248" t="s">
        <v>13116</v>
      </c>
      <c r="D248">
        <v>247</v>
      </c>
      <c r="E248" s="4" t="s">
        <v>1996</v>
      </c>
      <c r="F248" t="s">
        <v>1997</v>
      </c>
      <c r="G248" t="s">
        <v>1976</v>
      </c>
      <c r="H248" t="s">
        <v>1475</v>
      </c>
    </row>
    <row r="249" spans="1:8" x14ac:dyDescent="0.25">
      <c r="A249">
        <f>ROW()-ROW(TablaDireccionAlumno[[#Headers],[ID]])</f>
        <v>248</v>
      </c>
      <c r="B249" t="s">
        <v>613</v>
      </c>
      <c r="C249" t="s">
        <v>13117</v>
      </c>
      <c r="D249">
        <v>248</v>
      </c>
      <c r="E249" s="4" t="s">
        <v>1996</v>
      </c>
      <c r="F249" t="s">
        <v>1997</v>
      </c>
      <c r="G249" t="s">
        <v>1976</v>
      </c>
      <c r="H249" t="s">
        <v>1475</v>
      </c>
    </row>
    <row r="250" spans="1:8" x14ac:dyDescent="0.25">
      <c r="A250">
        <f>ROW()-ROW(TablaDireccionAlumno[[#Headers],[ID]])</f>
        <v>249</v>
      </c>
      <c r="B250" t="s">
        <v>1046</v>
      </c>
      <c r="C250" t="s">
        <v>13118</v>
      </c>
      <c r="D250">
        <v>249</v>
      </c>
      <c r="E250" s="4" t="s">
        <v>1996</v>
      </c>
      <c r="F250" t="s">
        <v>1997</v>
      </c>
      <c r="G250" t="s">
        <v>1976</v>
      </c>
      <c r="H250" t="s">
        <v>1475</v>
      </c>
    </row>
    <row r="251" spans="1:8" x14ac:dyDescent="0.25">
      <c r="A251">
        <f>ROW()-ROW(TablaDireccionAlumno[[#Headers],[ID]])</f>
        <v>250</v>
      </c>
      <c r="B251" t="s">
        <v>1220</v>
      </c>
      <c r="C251" t="s">
        <v>13119</v>
      </c>
      <c r="D251">
        <v>250</v>
      </c>
      <c r="E251" s="4" t="s">
        <v>1996</v>
      </c>
      <c r="F251" t="s">
        <v>1997</v>
      </c>
      <c r="G251" t="s">
        <v>1976</v>
      </c>
      <c r="H251" t="s">
        <v>1475</v>
      </c>
    </row>
    <row r="252" spans="1:8" x14ac:dyDescent="0.25">
      <c r="A252">
        <f>ROW()-ROW(TablaDireccionAlumno[[#Headers],[ID]])</f>
        <v>251</v>
      </c>
      <c r="B252" t="s">
        <v>662</v>
      </c>
      <c r="C252" t="s">
        <v>13120</v>
      </c>
      <c r="D252">
        <v>251</v>
      </c>
      <c r="E252" s="4" t="s">
        <v>1996</v>
      </c>
      <c r="F252" t="s">
        <v>1997</v>
      </c>
      <c r="G252" t="s">
        <v>1976</v>
      </c>
      <c r="H252" t="s">
        <v>1475</v>
      </c>
    </row>
    <row r="253" spans="1:8" x14ac:dyDescent="0.25">
      <c r="A253">
        <f>ROW()-ROW(TablaDireccionAlumno[[#Headers],[ID]])</f>
        <v>252</v>
      </c>
      <c r="B253" t="s">
        <v>412</v>
      </c>
      <c r="C253" t="s">
        <v>13121</v>
      </c>
      <c r="D253">
        <v>252</v>
      </c>
      <c r="E253" s="4" t="s">
        <v>1996</v>
      </c>
      <c r="F253" t="s">
        <v>1997</v>
      </c>
      <c r="G253" t="s">
        <v>1976</v>
      </c>
      <c r="H253" t="s">
        <v>1475</v>
      </c>
    </row>
    <row r="254" spans="1:8" x14ac:dyDescent="0.25">
      <c r="A254">
        <f>ROW()-ROW(TablaDireccionAlumno[[#Headers],[ID]])</f>
        <v>253</v>
      </c>
      <c r="B254" t="s">
        <v>403</v>
      </c>
      <c r="C254" t="s">
        <v>13122</v>
      </c>
      <c r="D254">
        <v>253</v>
      </c>
      <c r="E254" s="4" t="s">
        <v>1996</v>
      </c>
      <c r="F254" t="s">
        <v>1997</v>
      </c>
      <c r="G254" t="s">
        <v>1976</v>
      </c>
      <c r="H254" t="s">
        <v>1475</v>
      </c>
    </row>
    <row r="255" spans="1:8" x14ac:dyDescent="0.25">
      <c r="A255">
        <f>ROW()-ROW(TablaDireccionAlumno[[#Headers],[ID]])</f>
        <v>254</v>
      </c>
      <c r="B255" t="s">
        <v>1163</v>
      </c>
      <c r="C255" t="s">
        <v>13123</v>
      </c>
      <c r="D255">
        <v>254</v>
      </c>
      <c r="E255" s="4" t="s">
        <v>1996</v>
      </c>
      <c r="F255" t="s">
        <v>1997</v>
      </c>
      <c r="G255" t="s">
        <v>1976</v>
      </c>
      <c r="H255" t="s">
        <v>1475</v>
      </c>
    </row>
    <row r="256" spans="1:8" x14ac:dyDescent="0.25">
      <c r="A256">
        <f>ROW()-ROW(TablaDireccionAlumno[[#Headers],[ID]])</f>
        <v>255</v>
      </c>
      <c r="B256" t="s">
        <v>572</v>
      </c>
      <c r="C256" t="s">
        <v>13124</v>
      </c>
      <c r="D256">
        <v>255</v>
      </c>
      <c r="E256" s="4" t="s">
        <v>1996</v>
      </c>
      <c r="F256" t="s">
        <v>1997</v>
      </c>
      <c r="G256" t="s">
        <v>1976</v>
      </c>
      <c r="H256" t="s">
        <v>1475</v>
      </c>
    </row>
    <row r="257" spans="1:8" x14ac:dyDescent="0.25">
      <c r="A257">
        <f>ROW()-ROW(TablaDireccionAlumno[[#Headers],[ID]])</f>
        <v>256</v>
      </c>
      <c r="B257" t="s">
        <v>1223</v>
      </c>
      <c r="C257" t="s">
        <v>13125</v>
      </c>
      <c r="D257">
        <v>256</v>
      </c>
      <c r="E257" s="4" t="s">
        <v>1996</v>
      </c>
      <c r="F257" t="s">
        <v>1997</v>
      </c>
      <c r="G257" t="s">
        <v>1976</v>
      </c>
      <c r="H257" t="s">
        <v>1475</v>
      </c>
    </row>
    <row r="258" spans="1:8" x14ac:dyDescent="0.25">
      <c r="A258">
        <f>ROW()-ROW(TablaDireccionAlumno[[#Headers],[ID]])</f>
        <v>257</v>
      </c>
      <c r="B258" t="s">
        <v>783</v>
      </c>
      <c r="C258" t="s">
        <v>13126</v>
      </c>
      <c r="D258">
        <v>257</v>
      </c>
      <c r="E258" s="4" t="s">
        <v>1996</v>
      </c>
      <c r="F258" t="s">
        <v>1997</v>
      </c>
      <c r="G258" t="s">
        <v>1976</v>
      </c>
      <c r="H258" t="s">
        <v>1475</v>
      </c>
    </row>
    <row r="259" spans="1:8" x14ac:dyDescent="0.25">
      <c r="A259">
        <f>ROW()-ROW(TablaDireccionAlumno[[#Headers],[ID]])</f>
        <v>258</v>
      </c>
      <c r="B259" t="s">
        <v>1094</v>
      </c>
      <c r="C259" t="s">
        <v>13127</v>
      </c>
      <c r="D259">
        <v>258</v>
      </c>
      <c r="E259" s="4" t="s">
        <v>1996</v>
      </c>
      <c r="F259" t="s">
        <v>1997</v>
      </c>
      <c r="G259" t="s">
        <v>1976</v>
      </c>
      <c r="H259" t="s">
        <v>1475</v>
      </c>
    </row>
    <row r="260" spans="1:8" x14ac:dyDescent="0.25">
      <c r="A260">
        <f>ROW()-ROW(TablaDireccionAlumno[[#Headers],[ID]])</f>
        <v>259</v>
      </c>
      <c r="B260" t="s">
        <v>549</v>
      </c>
      <c r="C260" t="s">
        <v>13128</v>
      </c>
      <c r="D260">
        <v>259</v>
      </c>
      <c r="E260" s="4" t="s">
        <v>1996</v>
      </c>
      <c r="F260" t="s">
        <v>1997</v>
      </c>
      <c r="G260" t="s">
        <v>1976</v>
      </c>
      <c r="H260" t="s">
        <v>1475</v>
      </c>
    </row>
    <row r="261" spans="1:8" x14ac:dyDescent="0.25">
      <c r="A261">
        <f>ROW()-ROW(TablaDireccionAlumno[[#Headers],[ID]])</f>
        <v>260</v>
      </c>
      <c r="B261" t="s">
        <v>994</v>
      </c>
      <c r="C261" t="s">
        <v>13129</v>
      </c>
      <c r="D261">
        <v>260</v>
      </c>
      <c r="E261" s="4" t="s">
        <v>1996</v>
      </c>
      <c r="F261" t="s">
        <v>1997</v>
      </c>
      <c r="G261" t="s">
        <v>1976</v>
      </c>
      <c r="H261" t="s">
        <v>1475</v>
      </c>
    </row>
    <row r="262" spans="1:8" x14ac:dyDescent="0.25">
      <c r="A262">
        <f>ROW()-ROW(TablaDireccionAlumno[[#Headers],[ID]])</f>
        <v>261</v>
      </c>
      <c r="B262" t="s">
        <v>1205</v>
      </c>
      <c r="C262" t="s">
        <v>13130</v>
      </c>
      <c r="D262">
        <v>261</v>
      </c>
      <c r="E262" s="4" t="s">
        <v>1996</v>
      </c>
      <c r="F262" t="s">
        <v>1997</v>
      </c>
      <c r="G262" t="s">
        <v>1976</v>
      </c>
      <c r="H262" t="s">
        <v>1475</v>
      </c>
    </row>
    <row r="263" spans="1:8" x14ac:dyDescent="0.25">
      <c r="A263">
        <f>ROW()-ROW(TablaDireccionAlumno[[#Headers],[ID]])</f>
        <v>262</v>
      </c>
      <c r="B263" t="s">
        <v>1207</v>
      </c>
      <c r="C263" t="s">
        <v>13131</v>
      </c>
      <c r="D263">
        <v>262</v>
      </c>
      <c r="E263" s="4" t="s">
        <v>1996</v>
      </c>
      <c r="F263" t="s">
        <v>1997</v>
      </c>
      <c r="G263" t="s">
        <v>1976</v>
      </c>
      <c r="H263" t="s">
        <v>1475</v>
      </c>
    </row>
    <row r="264" spans="1:8" x14ac:dyDescent="0.25">
      <c r="A264">
        <f>ROW()-ROW(TablaDireccionAlumno[[#Headers],[ID]])</f>
        <v>263</v>
      </c>
      <c r="B264" t="s">
        <v>1111</v>
      </c>
      <c r="C264" t="s">
        <v>13132</v>
      </c>
      <c r="D264">
        <v>263</v>
      </c>
      <c r="E264" s="4" t="s">
        <v>1996</v>
      </c>
      <c r="F264" t="s">
        <v>1997</v>
      </c>
      <c r="G264" t="s">
        <v>1976</v>
      </c>
      <c r="H264" t="s">
        <v>1475</v>
      </c>
    </row>
    <row r="265" spans="1:8" x14ac:dyDescent="0.25">
      <c r="A265">
        <f>ROW()-ROW(TablaDireccionAlumno[[#Headers],[ID]])</f>
        <v>264</v>
      </c>
      <c r="B265" t="s">
        <v>1239</v>
      </c>
      <c r="C265" t="s">
        <v>13133</v>
      </c>
      <c r="D265">
        <v>264</v>
      </c>
      <c r="E265" s="4" t="s">
        <v>1996</v>
      </c>
      <c r="F265" t="s">
        <v>1997</v>
      </c>
      <c r="G265" t="s">
        <v>1976</v>
      </c>
      <c r="H265" t="s">
        <v>1475</v>
      </c>
    </row>
    <row r="266" spans="1:8" x14ac:dyDescent="0.25">
      <c r="A266">
        <f>ROW()-ROW(TablaDireccionAlumno[[#Headers],[ID]])</f>
        <v>265</v>
      </c>
      <c r="B266" t="s">
        <v>1056</v>
      </c>
      <c r="C266" t="s">
        <v>13134</v>
      </c>
      <c r="D266">
        <v>265</v>
      </c>
      <c r="E266" s="4" t="s">
        <v>1996</v>
      </c>
      <c r="F266" t="s">
        <v>1997</v>
      </c>
      <c r="G266" t="s">
        <v>1976</v>
      </c>
      <c r="H266" t="s">
        <v>1475</v>
      </c>
    </row>
    <row r="267" spans="1:8" x14ac:dyDescent="0.25">
      <c r="A267">
        <f>ROW()-ROW(TablaDireccionAlumno[[#Headers],[ID]])</f>
        <v>266</v>
      </c>
      <c r="B267" t="s">
        <v>639</v>
      </c>
      <c r="C267" t="s">
        <v>13135</v>
      </c>
      <c r="D267">
        <v>266</v>
      </c>
      <c r="E267" s="4" t="s">
        <v>1996</v>
      </c>
      <c r="F267" t="s">
        <v>1997</v>
      </c>
      <c r="G267" t="s">
        <v>1976</v>
      </c>
      <c r="H267" t="s">
        <v>1475</v>
      </c>
    </row>
    <row r="268" spans="1:8" x14ac:dyDescent="0.25">
      <c r="A268">
        <f>ROW()-ROW(TablaDireccionAlumno[[#Headers],[ID]])</f>
        <v>267</v>
      </c>
      <c r="B268" t="s">
        <v>1250</v>
      </c>
      <c r="C268" t="s">
        <v>13136</v>
      </c>
      <c r="D268">
        <v>267</v>
      </c>
      <c r="E268" s="4" t="s">
        <v>1996</v>
      </c>
      <c r="F268" t="s">
        <v>1997</v>
      </c>
      <c r="G268" t="s">
        <v>1976</v>
      </c>
      <c r="H268" t="s">
        <v>1475</v>
      </c>
    </row>
    <row r="269" spans="1:8" x14ac:dyDescent="0.25">
      <c r="A269">
        <f>ROW()-ROW(TablaDireccionAlumno[[#Headers],[ID]])</f>
        <v>268</v>
      </c>
      <c r="B269" t="s">
        <v>649</v>
      </c>
      <c r="C269" t="s">
        <v>13137</v>
      </c>
      <c r="D269">
        <v>268</v>
      </c>
      <c r="E269" s="4" t="s">
        <v>1996</v>
      </c>
      <c r="F269" t="s">
        <v>1997</v>
      </c>
      <c r="G269" t="s">
        <v>1976</v>
      </c>
      <c r="H269" t="s">
        <v>1475</v>
      </c>
    </row>
    <row r="270" spans="1:8" x14ac:dyDescent="0.25">
      <c r="A270">
        <f>ROW()-ROW(TablaDireccionAlumno[[#Headers],[ID]])</f>
        <v>269</v>
      </c>
      <c r="B270" t="s">
        <v>645</v>
      </c>
      <c r="C270" t="s">
        <v>13138</v>
      </c>
      <c r="D270">
        <v>269</v>
      </c>
      <c r="E270" s="4" t="s">
        <v>1996</v>
      </c>
      <c r="F270" t="s">
        <v>1997</v>
      </c>
      <c r="G270" t="s">
        <v>1976</v>
      </c>
      <c r="H270" t="s">
        <v>1475</v>
      </c>
    </row>
    <row r="271" spans="1:8" x14ac:dyDescent="0.25">
      <c r="A271">
        <f>ROW()-ROW(TablaDireccionAlumno[[#Headers],[ID]])</f>
        <v>270</v>
      </c>
      <c r="B271" t="s">
        <v>1052</v>
      </c>
      <c r="C271" t="s">
        <v>13139</v>
      </c>
      <c r="D271">
        <v>270</v>
      </c>
      <c r="E271" s="4" t="s">
        <v>1996</v>
      </c>
      <c r="F271" t="s">
        <v>1997</v>
      </c>
      <c r="G271" t="s">
        <v>1976</v>
      </c>
      <c r="H271" t="s">
        <v>1475</v>
      </c>
    </row>
    <row r="272" spans="1:8" x14ac:dyDescent="0.25">
      <c r="A272">
        <f>ROW()-ROW(TablaDireccionAlumno[[#Headers],[ID]])</f>
        <v>271</v>
      </c>
      <c r="B272" t="s">
        <v>826</v>
      </c>
      <c r="C272" t="s">
        <v>13140</v>
      </c>
      <c r="D272">
        <v>271</v>
      </c>
      <c r="E272" s="4" t="s">
        <v>1996</v>
      </c>
      <c r="F272" t="s">
        <v>1997</v>
      </c>
      <c r="G272" t="s">
        <v>1976</v>
      </c>
      <c r="H272" t="s">
        <v>1475</v>
      </c>
    </row>
    <row r="273" spans="1:8" x14ac:dyDescent="0.25">
      <c r="A273">
        <f>ROW()-ROW(TablaDireccionAlumno[[#Headers],[ID]])</f>
        <v>272</v>
      </c>
      <c r="B273" t="s">
        <v>701</v>
      </c>
      <c r="C273" t="s">
        <v>13141</v>
      </c>
      <c r="D273">
        <v>272</v>
      </c>
      <c r="E273" s="4" t="s">
        <v>1996</v>
      </c>
      <c r="F273" t="s">
        <v>1997</v>
      </c>
      <c r="G273" t="s">
        <v>1976</v>
      </c>
      <c r="H273" t="s">
        <v>1475</v>
      </c>
    </row>
    <row r="274" spans="1:8" x14ac:dyDescent="0.25">
      <c r="A274">
        <f>ROW()-ROW(TablaDireccionAlumno[[#Headers],[ID]])</f>
        <v>273</v>
      </c>
      <c r="B274" t="s">
        <v>1300</v>
      </c>
      <c r="C274" t="s">
        <v>13142</v>
      </c>
      <c r="D274">
        <v>273</v>
      </c>
      <c r="E274" s="4" t="s">
        <v>1996</v>
      </c>
      <c r="F274" t="s">
        <v>1997</v>
      </c>
      <c r="G274" t="s">
        <v>1976</v>
      </c>
      <c r="H274" t="s">
        <v>1475</v>
      </c>
    </row>
    <row r="275" spans="1:8" x14ac:dyDescent="0.25">
      <c r="A275">
        <f>ROW()-ROW(TablaDireccionAlumno[[#Headers],[ID]])</f>
        <v>274</v>
      </c>
      <c r="B275" t="s">
        <v>998</v>
      </c>
      <c r="C275" t="s">
        <v>13143</v>
      </c>
      <c r="D275">
        <v>274</v>
      </c>
      <c r="E275" s="4" t="s">
        <v>1996</v>
      </c>
      <c r="F275" t="s">
        <v>1997</v>
      </c>
      <c r="G275" t="s">
        <v>1976</v>
      </c>
      <c r="H275" t="s">
        <v>1475</v>
      </c>
    </row>
    <row r="276" spans="1:8" x14ac:dyDescent="0.25">
      <c r="A276">
        <f>ROW()-ROW(TablaDireccionAlumno[[#Headers],[ID]])</f>
        <v>275</v>
      </c>
      <c r="B276" t="s">
        <v>527</v>
      </c>
      <c r="C276" t="s">
        <v>13144</v>
      </c>
      <c r="D276">
        <v>275</v>
      </c>
      <c r="E276" s="4" t="s">
        <v>1996</v>
      </c>
      <c r="F276" t="s">
        <v>1997</v>
      </c>
      <c r="G276" t="s">
        <v>1976</v>
      </c>
      <c r="H276" t="s">
        <v>1475</v>
      </c>
    </row>
    <row r="277" spans="1:8" x14ac:dyDescent="0.25">
      <c r="A277">
        <f>ROW()-ROW(TablaDireccionAlumno[[#Headers],[ID]])</f>
        <v>276</v>
      </c>
      <c r="B277" t="s">
        <v>1009</v>
      </c>
      <c r="C277" t="s">
        <v>13145</v>
      </c>
      <c r="D277">
        <v>276</v>
      </c>
      <c r="E277" s="4" t="s">
        <v>1996</v>
      </c>
      <c r="F277" t="s">
        <v>1997</v>
      </c>
      <c r="G277" t="s">
        <v>1976</v>
      </c>
      <c r="H277" t="s">
        <v>1475</v>
      </c>
    </row>
    <row r="278" spans="1:8" x14ac:dyDescent="0.25">
      <c r="A278">
        <f>ROW()-ROW(TablaDireccionAlumno[[#Headers],[ID]])</f>
        <v>277</v>
      </c>
      <c r="B278" t="s">
        <v>596</v>
      </c>
      <c r="C278" t="s">
        <v>13146</v>
      </c>
      <c r="D278">
        <v>277</v>
      </c>
      <c r="E278" s="4" t="s">
        <v>1996</v>
      </c>
      <c r="F278" t="s">
        <v>1997</v>
      </c>
      <c r="G278" t="s">
        <v>1976</v>
      </c>
      <c r="H278" t="s">
        <v>1475</v>
      </c>
    </row>
    <row r="279" spans="1:8" x14ac:dyDescent="0.25">
      <c r="A279">
        <f>ROW()-ROW(TablaDireccionAlumno[[#Headers],[ID]])</f>
        <v>278</v>
      </c>
      <c r="B279" t="s">
        <v>318</v>
      </c>
      <c r="C279" t="s">
        <v>13147</v>
      </c>
      <c r="D279">
        <v>278</v>
      </c>
      <c r="E279" s="4" t="s">
        <v>1996</v>
      </c>
      <c r="F279" t="s">
        <v>1997</v>
      </c>
      <c r="G279" t="s">
        <v>1976</v>
      </c>
      <c r="H279" t="s">
        <v>1475</v>
      </c>
    </row>
    <row r="280" spans="1:8" x14ac:dyDescent="0.25">
      <c r="A280">
        <f>ROW()-ROW(TablaDireccionAlumno[[#Headers],[ID]])</f>
        <v>279</v>
      </c>
      <c r="B280" t="s">
        <v>1014</v>
      </c>
      <c r="C280" t="s">
        <v>13148</v>
      </c>
      <c r="D280">
        <v>279</v>
      </c>
      <c r="E280" s="4" t="s">
        <v>1996</v>
      </c>
      <c r="F280" t="s">
        <v>1997</v>
      </c>
      <c r="G280" t="s">
        <v>1976</v>
      </c>
      <c r="H280" t="s">
        <v>1475</v>
      </c>
    </row>
    <row r="281" spans="1:8" x14ac:dyDescent="0.25">
      <c r="A281">
        <f>ROW()-ROW(TablaDireccionAlumno[[#Headers],[ID]])</f>
        <v>280</v>
      </c>
      <c r="B281" t="s">
        <v>870</v>
      </c>
      <c r="C281" t="s">
        <v>13149</v>
      </c>
      <c r="D281">
        <v>280</v>
      </c>
      <c r="E281" s="4" t="s">
        <v>1996</v>
      </c>
      <c r="F281" t="s">
        <v>1997</v>
      </c>
      <c r="G281" t="s">
        <v>1976</v>
      </c>
      <c r="H281" t="s">
        <v>1475</v>
      </c>
    </row>
    <row r="282" spans="1:8" x14ac:dyDescent="0.25">
      <c r="A282">
        <f>ROW()-ROW(TablaDireccionAlumno[[#Headers],[ID]])</f>
        <v>281</v>
      </c>
      <c r="B282" t="s">
        <v>851</v>
      </c>
      <c r="C282" t="s">
        <v>13150</v>
      </c>
      <c r="D282">
        <v>281</v>
      </c>
      <c r="E282" s="4" t="s">
        <v>1996</v>
      </c>
      <c r="F282" t="s">
        <v>1997</v>
      </c>
      <c r="G282" t="s">
        <v>1976</v>
      </c>
      <c r="H282" t="s">
        <v>1475</v>
      </c>
    </row>
    <row r="283" spans="1:8" x14ac:dyDescent="0.25">
      <c r="A283">
        <f>ROW()-ROW(TablaDireccionAlumno[[#Headers],[ID]])</f>
        <v>282</v>
      </c>
      <c r="B283" t="s">
        <v>424</v>
      </c>
      <c r="C283" t="s">
        <v>13151</v>
      </c>
      <c r="D283">
        <v>282</v>
      </c>
      <c r="E283" s="4" t="s">
        <v>1996</v>
      </c>
      <c r="F283" t="s">
        <v>1997</v>
      </c>
      <c r="G283" t="s">
        <v>1976</v>
      </c>
      <c r="H283" t="s">
        <v>1475</v>
      </c>
    </row>
    <row r="284" spans="1:8" x14ac:dyDescent="0.25">
      <c r="A284">
        <f>ROW()-ROW(TablaDireccionAlumno[[#Headers],[ID]])</f>
        <v>283</v>
      </c>
      <c r="B284" t="s">
        <v>342</v>
      </c>
      <c r="C284" t="s">
        <v>13152</v>
      </c>
      <c r="D284">
        <v>283</v>
      </c>
      <c r="E284" s="4" t="s">
        <v>1996</v>
      </c>
      <c r="F284" t="s">
        <v>1997</v>
      </c>
      <c r="G284" t="s">
        <v>1976</v>
      </c>
      <c r="H284" t="s">
        <v>1475</v>
      </c>
    </row>
    <row r="285" spans="1:8" x14ac:dyDescent="0.25">
      <c r="A285">
        <f>ROW()-ROW(TablaDireccionAlumno[[#Headers],[ID]])</f>
        <v>284</v>
      </c>
      <c r="B285" t="s">
        <v>1149</v>
      </c>
      <c r="C285" t="s">
        <v>13153</v>
      </c>
      <c r="D285">
        <v>284</v>
      </c>
      <c r="E285" s="4" t="s">
        <v>1996</v>
      </c>
      <c r="F285" t="s">
        <v>1997</v>
      </c>
      <c r="G285" t="s">
        <v>1976</v>
      </c>
      <c r="H285" t="s">
        <v>1475</v>
      </c>
    </row>
    <row r="286" spans="1:8" x14ac:dyDescent="0.25">
      <c r="A286">
        <f>ROW()-ROW(TablaDireccionAlumno[[#Headers],[ID]])</f>
        <v>285</v>
      </c>
      <c r="B286" t="s">
        <v>1124</v>
      </c>
      <c r="C286" t="s">
        <v>13154</v>
      </c>
      <c r="D286">
        <v>285</v>
      </c>
      <c r="E286" s="4" t="s">
        <v>1996</v>
      </c>
      <c r="F286" t="s">
        <v>1997</v>
      </c>
      <c r="G286" t="s">
        <v>1976</v>
      </c>
      <c r="H286" t="s">
        <v>1475</v>
      </c>
    </row>
    <row r="287" spans="1:8" x14ac:dyDescent="0.25">
      <c r="A287">
        <f>ROW()-ROW(TablaDireccionAlumno[[#Headers],[ID]])</f>
        <v>286</v>
      </c>
      <c r="B287" t="s">
        <v>1305</v>
      </c>
      <c r="C287" t="s">
        <v>13155</v>
      </c>
      <c r="D287">
        <v>286</v>
      </c>
      <c r="E287" s="4" t="s">
        <v>1996</v>
      </c>
      <c r="F287" t="s">
        <v>1997</v>
      </c>
      <c r="G287" t="s">
        <v>1976</v>
      </c>
      <c r="H287" t="s">
        <v>1475</v>
      </c>
    </row>
    <row r="288" spans="1:8" x14ac:dyDescent="0.25">
      <c r="A288">
        <f>ROW()-ROW(TablaDireccionAlumno[[#Headers],[ID]])</f>
        <v>287</v>
      </c>
      <c r="B288" t="s">
        <v>446</v>
      </c>
      <c r="C288" t="s">
        <v>13156</v>
      </c>
      <c r="D288">
        <v>287</v>
      </c>
      <c r="E288" s="4" t="s">
        <v>1996</v>
      </c>
      <c r="F288" t="s">
        <v>1997</v>
      </c>
      <c r="G288" t="s">
        <v>1976</v>
      </c>
      <c r="H288" t="s">
        <v>1475</v>
      </c>
    </row>
    <row r="289" spans="1:8" x14ac:dyDescent="0.25">
      <c r="A289">
        <f>ROW()-ROW(TablaDireccionAlumno[[#Headers],[ID]])</f>
        <v>288</v>
      </c>
      <c r="B289" t="s">
        <v>269</v>
      </c>
      <c r="C289" t="s">
        <v>13157</v>
      </c>
      <c r="D289">
        <v>288</v>
      </c>
      <c r="E289" s="4" t="s">
        <v>1996</v>
      </c>
      <c r="F289" t="s">
        <v>1997</v>
      </c>
      <c r="G289" t="s">
        <v>1976</v>
      </c>
      <c r="H289" t="s">
        <v>1475</v>
      </c>
    </row>
    <row r="290" spans="1:8" x14ac:dyDescent="0.25">
      <c r="A290">
        <f>ROW()-ROW(TablaDireccionAlumno[[#Headers],[ID]])</f>
        <v>289</v>
      </c>
      <c r="B290" t="s">
        <v>508</v>
      </c>
      <c r="C290" t="s">
        <v>13158</v>
      </c>
      <c r="D290">
        <v>289</v>
      </c>
      <c r="E290" s="4" t="s">
        <v>1996</v>
      </c>
      <c r="F290" t="s">
        <v>1997</v>
      </c>
      <c r="G290" t="s">
        <v>1976</v>
      </c>
      <c r="H290" t="s">
        <v>1475</v>
      </c>
    </row>
    <row r="291" spans="1:8" x14ac:dyDescent="0.25">
      <c r="A291">
        <f>ROW()-ROW(TablaDireccionAlumno[[#Headers],[ID]])</f>
        <v>290</v>
      </c>
      <c r="B291" t="s">
        <v>1333</v>
      </c>
      <c r="C291" t="s">
        <v>13159</v>
      </c>
      <c r="D291">
        <v>290</v>
      </c>
      <c r="E291" s="4" t="s">
        <v>1996</v>
      </c>
      <c r="F291" t="s">
        <v>1997</v>
      </c>
      <c r="G291" t="s">
        <v>1976</v>
      </c>
      <c r="H291" t="s">
        <v>1475</v>
      </c>
    </row>
    <row r="292" spans="1:8" x14ac:dyDescent="0.25">
      <c r="A292">
        <f>ROW()-ROW(TablaDireccionAlumno[[#Headers],[ID]])</f>
        <v>291</v>
      </c>
      <c r="B292" t="s">
        <v>1288</v>
      </c>
      <c r="C292" t="s">
        <v>13160</v>
      </c>
      <c r="D292">
        <v>291</v>
      </c>
      <c r="E292" s="4" t="s">
        <v>1996</v>
      </c>
      <c r="F292" t="s">
        <v>1997</v>
      </c>
      <c r="G292" t="s">
        <v>1976</v>
      </c>
      <c r="H292" t="s">
        <v>1475</v>
      </c>
    </row>
    <row r="293" spans="1:8" x14ac:dyDescent="0.25">
      <c r="A293">
        <f>ROW()-ROW(TablaDireccionAlumno[[#Headers],[ID]])</f>
        <v>292</v>
      </c>
      <c r="B293" t="s">
        <v>1278</v>
      </c>
      <c r="C293" t="s">
        <v>13161</v>
      </c>
      <c r="D293">
        <v>292</v>
      </c>
      <c r="E293" s="4" t="s">
        <v>1996</v>
      </c>
      <c r="F293" t="s">
        <v>1997</v>
      </c>
      <c r="G293" t="s">
        <v>1976</v>
      </c>
      <c r="H293" t="s">
        <v>1475</v>
      </c>
    </row>
    <row r="294" spans="1:8" x14ac:dyDescent="0.25">
      <c r="A294">
        <f>ROW()-ROW(TablaDireccionAlumno[[#Headers],[ID]])</f>
        <v>293</v>
      </c>
      <c r="B294" t="s">
        <v>1055</v>
      </c>
      <c r="C294" t="s">
        <v>13162</v>
      </c>
      <c r="D294">
        <v>293</v>
      </c>
      <c r="E294" s="4" t="s">
        <v>1996</v>
      </c>
      <c r="F294" t="s">
        <v>1997</v>
      </c>
      <c r="G294" t="s">
        <v>1976</v>
      </c>
      <c r="H294" t="s">
        <v>1475</v>
      </c>
    </row>
    <row r="295" spans="1:8" x14ac:dyDescent="0.25">
      <c r="A295">
        <f>ROW()-ROW(TablaDireccionAlumno[[#Headers],[ID]])</f>
        <v>294</v>
      </c>
      <c r="B295" t="s">
        <v>895</v>
      </c>
      <c r="C295" t="s">
        <v>13163</v>
      </c>
      <c r="D295">
        <v>294</v>
      </c>
      <c r="E295" s="4" t="s">
        <v>1996</v>
      </c>
      <c r="F295" t="s">
        <v>1997</v>
      </c>
      <c r="G295" t="s">
        <v>1976</v>
      </c>
      <c r="H295" t="s">
        <v>1475</v>
      </c>
    </row>
    <row r="296" spans="1:8" x14ac:dyDescent="0.25">
      <c r="A296">
        <f>ROW()-ROW(TablaDireccionAlumno[[#Headers],[ID]])</f>
        <v>295</v>
      </c>
      <c r="B296" t="s">
        <v>830</v>
      </c>
      <c r="C296" t="s">
        <v>13164</v>
      </c>
      <c r="D296">
        <v>295</v>
      </c>
      <c r="E296" s="4" t="s">
        <v>1996</v>
      </c>
      <c r="F296" t="s">
        <v>1997</v>
      </c>
      <c r="G296" t="s">
        <v>1976</v>
      </c>
      <c r="H296" t="s">
        <v>1475</v>
      </c>
    </row>
    <row r="297" spans="1:8" x14ac:dyDescent="0.25">
      <c r="A297">
        <f>ROW()-ROW(TablaDireccionAlumno[[#Headers],[ID]])</f>
        <v>296</v>
      </c>
      <c r="B297" t="s">
        <v>532</v>
      </c>
      <c r="C297" t="s">
        <v>13165</v>
      </c>
      <c r="D297">
        <v>296</v>
      </c>
      <c r="E297" s="4" t="s">
        <v>1996</v>
      </c>
      <c r="F297" t="s">
        <v>1997</v>
      </c>
      <c r="G297" t="s">
        <v>1976</v>
      </c>
      <c r="H297" t="s">
        <v>1475</v>
      </c>
    </row>
    <row r="298" spans="1:8" x14ac:dyDescent="0.25">
      <c r="A298">
        <f>ROW()-ROW(TablaDireccionAlumno[[#Headers],[ID]])</f>
        <v>297</v>
      </c>
      <c r="B298" t="s">
        <v>151</v>
      </c>
      <c r="C298" t="s">
        <v>13166</v>
      </c>
      <c r="D298">
        <v>297</v>
      </c>
      <c r="E298" s="4" t="s">
        <v>1996</v>
      </c>
      <c r="F298" t="s">
        <v>1997</v>
      </c>
      <c r="G298" t="s">
        <v>1976</v>
      </c>
      <c r="H298" t="s">
        <v>1475</v>
      </c>
    </row>
    <row r="299" spans="1:8" x14ac:dyDescent="0.25">
      <c r="A299">
        <f>ROW()-ROW(TablaDireccionAlumno[[#Headers],[ID]])</f>
        <v>298</v>
      </c>
      <c r="B299" t="s">
        <v>1062</v>
      </c>
      <c r="C299" t="s">
        <v>13167</v>
      </c>
      <c r="D299">
        <v>298</v>
      </c>
      <c r="E299" s="4" t="s">
        <v>1996</v>
      </c>
      <c r="F299" t="s">
        <v>1997</v>
      </c>
      <c r="G299" t="s">
        <v>1976</v>
      </c>
      <c r="H299" t="s">
        <v>1475</v>
      </c>
    </row>
    <row r="300" spans="1:8" x14ac:dyDescent="0.25">
      <c r="A300">
        <f>ROW()-ROW(TablaDireccionAlumno[[#Headers],[ID]])</f>
        <v>299</v>
      </c>
      <c r="B300" t="s">
        <v>95</v>
      </c>
      <c r="C300" t="s">
        <v>13168</v>
      </c>
      <c r="D300">
        <v>299</v>
      </c>
      <c r="E300" s="4" t="s">
        <v>1996</v>
      </c>
      <c r="F300" t="s">
        <v>1997</v>
      </c>
      <c r="G300" t="s">
        <v>1976</v>
      </c>
      <c r="H300" t="s">
        <v>1475</v>
      </c>
    </row>
    <row r="301" spans="1:8" x14ac:dyDescent="0.25">
      <c r="A301">
        <f>ROW()-ROW(TablaDireccionAlumno[[#Headers],[ID]])</f>
        <v>300</v>
      </c>
      <c r="B301" t="s">
        <v>410</v>
      </c>
      <c r="C301" t="s">
        <v>13169</v>
      </c>
      <c r="D301">
        <v>300</v>
      </c>
      <c r="E301" s="4" t="s">
        <v>1996</v>
      </c>
      <c r="F301" t="s">
        <v>1997</v>
      </c>
      <c r="G301" t="s">
        <v>1976</v>
      </c>
      <c r="H301" t="s">
        <v>1475</v>
      </c>
    </row>
    <row r="302" spans="1:8" x14ac:dyDescent="0.25">
      <c r="A302">
        <f>ROW()-ROW(TablaDireccionAlumno[[#Headers],[ID]])</f>
        <v>301</v>
      </c>
      <c r="B302" t="s">
        <v>699</v>
      </c>
      <c r="C302" t="s">
        <v>13170</v>
      </c>
      <c r="D302">
        <v>301</v>
      </c>
      <c r="E302" s="4" t="s">
        <v>1996</v>
      </c>
      <c r="F302" t="s">
        <v>1997</v>
      </c>
      <c r="G302" t="s">
        <v>1976</v>
      </c>
      <c r="H302" t="s">
        <v>1475</v>
      </c>
    </row>
    <row r="303" spans="1:8" x14ac:dyDescent="0.25">
      <c r="A303">
        <f>ROW()-ROW(TablaDireccionAlumno[[#Headers],[ID]])</f>
        <v>302</v>
      </c>
      <c r="B303" t="s">
        <v>184</v>
      </c>
      <c r="C303" t="s">
        <v>13171</v>
      </c>
      <c r="D303">
        <v>302</v>
      </c>
      <c r="E303" s="4" t="s">
        <v>1996</v>
      </c>
      <c r="F303" t="s">
        <v>1997</v>
      </c>
      <c r="G303" t="s">
        <v>1976</v>
      </c>
      <c r="H303" t="s">
        <v>1475</v>
      </c>
    </row>
    <row r="304" spans="1:8" x14ac:dyDescent="0.25">
      <c r="A304">
        <f>ROW()-ROW(TablaDireccionAlumno[[#Headers],[ID]])</f>
        <v>303</v>
      </c>
      <c r="B304" t="s">
        <v>380</v>
      </c>
      <c r="C304" t="s">
        <v>13172</v>
      </c>
      <c r="D304">
        <v>303</v>
      </c>
      <c r="E304" s="4" t="s">
        <v>1996</v>
      </c>
      <c r="F304" t="s">
        <v>1997</v>
      </c>
      <c r="G304" t="s">
        <v>1976</v>
      </c>
      <c r="H304" t="s">
        <v>1475</v>
      </c>
    </row>
    <row r="305" spans="1:8" x14ac:dyDescent="0.25">
      <c r="A305">
        <f>ROW()-ROW(TablaDireccionAlumno[[#Headers],[ID]])</f>
        <v>304</v>
      </c>
      <c r="B305" t="s">
        <v>689</v>
      </c>
      <c r="C305" t="s">
        <v>13173</v>
      </c>
      <c r="D305">
        <v>304</v>
      </c>
      <c r="E305" s="4" t="s">
        <v>1996</v>
      </c>
      <c r="F305" t="s">
        <v>1997</v>
      </c>
      <c r="G305" t="s">
        <v>1976</v>
      </c>
      <c r="H305" t="s">
        <v>1475</v>
      </c>
    </row>
    <row r="306" spans="1:8" x14ac:dyDescent="0.25">
      <c r="A306">
        <f>ROW()-ROW(TablaDireccionAlumno[[#Headers],[ID]])</f>
        <v>305</v>
      </c>
      <c r="B306" t="s">
        <v>1144</v>
      </c>
      <c r="C306" t="s">
        <v>13174</v>
      </c>
      <c r="D306">
        <v>305</v>
      </c>
      <c r="E306" s="4" t="s">
        <v>1996</v>
      </c>
      <c r="F306" t="s">
        <v>1997</v>
      </c>
      <c r="G306" t="s">
        <v>1976</v>
      </c>
      <c r="H306" t="s">
        <v>1475</v>
      </c>
    </row>
    <row r="307" spans="1:8" x14ac:dyDescent="0.25">
      <c r="A307">
        <f>ROW()-ROW(TablaDireccionAlumno[[#Headers],[ID]])</f>
        <v>306</v>
      </c>
      <c r="B307" t="s">
        <v>1158</v>
      </c>
      <c r="C307" t="s">
        <v>13175</v>
      </c>
      <c r="D307">
        <v>306</v>
      </c>
      <c r="E307" s="4" t="s">
        <v>1996</v>
      </c>
      <c r="F307" t="s">
        <v>1997</v>
      </c>
      <c r="G307" t="s">
        <v>1976</v>
      </c>
      <c r="H307" t="s">
        <v>1475</v>
      </c>
    </row>
    <row r="308" spans="1:8" x14ac:dyDescent="0.25">
      <c r="A308">
        <f>ROW()-ROW(TablaDireccionAlumno[[#Headers],[ID]])</f>
        <v>307</v>
      </c>
      <c r="B308" t="s">
        <v>1155</v>
      </c>
      <c r="C308" t="s">
        <v>13176</v>
      </c>
      <c r="D308">
        <v>307</v>
      </c>
      <c r="E308" s="4" t="s">
        <v>1996</v>
      </c>
      <c r="F308" t="s">
        <v>1997</v>
      </c>
      <c r="G308" t="s">
        <v>1976</v>
      </c>
      <c r="H308" t="s">
        <v>1475</v>
      </c>
    </row>
    <row r="309" spans="1:8" x14ac:dyDescent="0.25">
      <c r="A309">
        <f>ROW()-ROW(TablaDireccionAlumno[[#Headers],[ID]])</f>
        <v>308</v>
      </c>
      <c r="B309" t="s">
        <v>655</v>
      </c>
      <c r="C309" t="s">
        <v>13177</v>
      </c>
      <c r="D309">
        <v>308</v>
      </c>
      <c r="E309" s="4" t="s">
        <v>1996</v>
      </c>
      <c r="F309" t="s">
        <v>1997</v>
      </c>
      <c r="G309" t="s">
        <v>1976</v>
      </c>
      <c r="H309" t="s">
        <v>1475</v>
      </c>
    </row>
    <row r="310" spans="1:8" x14ac:dyDescent="0.25">
      <c r="A310">
        <f>ROW()-ROW(TablaDireccionAlumno[[#Headers],[ID]])</f>
        <v>309</v>
      </c>
      <c r="B310" t="s">
        <v>1273</v>
      </c>
      <c r="C310" t="s">
        <v>13178</v>
      </c>
      <c r="D310">
        <v>309</v>
      </c>
      <c r="E310" s="4" t="s">
        <v>1996</v>
      </c>
      <c r="F310" t="s">
        <v>1997</v>
      </c>
      <c r="G310" t="s">
        <v>1976</v>
      </c>
      <c r="H310" t="s">
        <v>1475</v>
      </c>
    </row>
    <row r="311" spans="1:8" x14ac:dyDescent="0.25">
      <c r="A311">
        <f>ROW()-ROW(TablaDireccionAlumno[[#Headers],[ID]])</f>
        <v>310</v>
      </c>
      <c r="B311" t="s">
        <v>1147</v>
      </c>
      <c r="C311" t="s">
        <v>13179</v>
      </c>
      <c r="D311">
        <v>310</v>
      </c>
      <c r="E311" s="4" t="s">
        <v>1996</v>
      </c>
      <c r="F311" t="s">
        <v>1997</v>
      </c>
      <c r="G311" t="s">
        <v>1976</v>
      </c>
      <c r="H311" t="s">
        <v>1475</v>
      </c>
    </row>
    <row r="312" spans="1:8" x14ac:dyDescent="0.25">
      <c r="A312">
        <f>ROW()-ROW(TablaDireccionAlumno[[#Headers],[ID]])</f>
        <v>311</v>
      </c>
      <c r="B312" t="s">
        <v>1141</v>
      </c>
      <c r="C312" t="s">
        <v>13180</v>
      </c>
      <c r="D312">
        <v>311</v>
      </c>
      <c r="E312" s="4" t="s">
        <v>1996</v>
      </c>
      <c r="F312" t="s">
        <v>1997</v>
      </c>
      <c r="G312" t="s">
        <v>1976</v>
      </c>
      <c r="H312" t="s">
        <v>1475</v>
      </c>
    </row>
    <row r="313" spans="1:8" x14ac:dyDescent="0.25">
      <c r="A313">
        <f>ROW()-ROW(TablaDireccionAlumno[[#Headers],[ID]])</f>
        <v>312</v>
      </c>
      <c r="B313" t="s">
        <v>1020</v>
      </c>
      <c r="C313" t="s">
        <v>13181</v>
      </c>
      <c r="D313">
        <v>312</v>
      </c>
      <c r="E313" s="4" t="s">
        <v>1996</v>
      </c>
      <c r="F313" t="s">
        <v>1997</v>
      </c>
      <c r="G313" t="s">
        <v>1976</v>
      </c>
      <c r="H313" t="s">
        <v>1475</v>
      </c>
    </row>
    <row r="314" spans="1:8" x14ac:dyDescent="0.25">
      <c r="A314">
        <f>ROW()-ROW(TablaDireccionAlumno[[#Headers],[ID]])</f>
        <v>313</v>
      </c>
      <c r="B314" t="s">
        <v>1303</v>
      </c>
      <c r="C314" t="s">
        <v>13182</v>
      </c>
      <c r="D314">
        <v>313</v>
      </c>
      <c r="E314" s="4" t="s">
        <v>1996</v>
      </c>
      <c r="F314" t="s">
        <v>1997</v>
      </c>
      <c r="G314" t="s">
        <v>1976</v>
      </c>
      <c r="H314" t="s">
        <v>1475</v>
      </c>
    </row>
    <row r="315" spans="1:8" x14ac:dyDescent="0.25">
      <c r="A315">
        <f>ROW()-ROW(TablaDireccionAlumno[[#Headers],[ID]])</f>
        <v>314</v>
      </c>
      <c r="B315" t="s">
        <v>1087</v>
      </c>
      <c r="C315" t="s">
        <v>13183</v>
      </c>
      <c r="D315">
        <v>314</v>
      </c>
      <c r="E315" s="4" t="s">
        <v>1996</v>
      </c>
      <c r="F315" t="s">
        <v>1997</v>
      </c>
      <c r="G315" t="s">
        <v>1976</v>
      </c>
      <c r="H315" t="s">
        <v>1475</v>
      </c>
    </row>
    <row r="316" spans="1:8" x14ac:dyDescent="0.25">
      <c r="A316">
        <f>ROW()-ROW(TablaDireccionAlumno[[#Headers],[ID]])</f>
        <v>315</v>
      </c>
      <c r="B316" t="s">
        <v>808</v>
      </c>
      <c r="C316" t="s">
        <v>13184</v>
      </c>
      <c r="D316">
        <v>315</v>
      </c>
      <c r="E316" s="4" t="s">
        <v>1996</v>
      </c>
      <c r="F316" t="s">
        <v>1997</v>
      </c>
      <c r="G316" t="s">
        <v>1976</v>
      </c>
      <c r="H316" t="s">
        <v>1475</v>
      </c>
    </row>
    <row r="317" spans="1:8" x14ac:dyDescent="0.25">
      <c r="A317">
        <f>ROW()-ROW(TablaDireccionAlumno[[#Headers],[ID]])</f>
        <v>316</v>
      </c>
      <c r="B317" t="s">
        <v>732</v>
      </c>
      <c r="C317" t="s">
        <v>13185</v>
      </c>
      <c r="D317">
        <v>316</v>
      </c>
      <c r="E317" s="4" t="s">
        <v>1996</v>
      </c>
      <c r="F317" t="s">
        <v>1997</v>
      </c>
      <c r="G317" t="s">
        <v>1976</v>
      </c>
      <c r="H317" t="s">
        <v>1475</v>
      </c>
    </row>
    <row r="318" spans="1:8" x14ac:dyDescent="0.25">
      <c r="A318">
        <f>ROW()-ROW(TablaDireccionAlumno[[#Headers],[ID]])</f>
        <v>317</v>
      </c>
      <c r="B318" t="s">
        <v>307</v>
      </c>
      <c r="C318" t="s">
        <v>13186</v>
      </c>
      <c r="D318">
        <v>317</v>
      </c>
      <c r="E318" s="4" t="s">
        <v>1996</v>
      </c>
      <c r="F318" t="s">
        <v>1997</v>
      </c>
      <c r="G318" t="s">
        <v>1976</v>
      </c>
      <c r="H318" t="s">
        <v>1475</v>
      </c>
    </row>
    <row r="319" spans="1:8" x14ac:dyDescent="0.25">
      <c r="A319">
        <f>ROW()-ROW(TablaDireccionAlumno[[#Headers],[ID]])</f>
        <v>318</v>
      </c>
      <c r="B319" t="s">
        <v>214</v>
      </c>
      <c r="C319" t="s">
        <v>13187</v>
      </c>
      <c r="D319">
        <v>318</v>
      </c>
      <c r="E319" s="4" t="s">
        <v>1996</v>
      </c>
      <c r="F319" t="s">
        <v>1997</v>
      </c>
      <c r="G319" t="s">
        <v>1976</v>
      </c>
      <c r="H319" t="s">
        <v>1475</v>
      </c>
    </row>
    <row r="320" spans="1:8" x14ac:dyDescent="0.25">
      <c r="A320">
        <f>ROW()-ROW(TablaDireccionAlumno[[#Headers],[ID]])</f>
        <v>319</v>
      </c>
      <c r="B320" t="s">
        <v>140</v>
      </c>
      <c r="C320" t="s">
        <v>13188</v>
      </c>
      <c r="D320">
        <v>319</v>
      </c>
      <c r="E320" s="4" t="s">
        <v>1996</v>
      </c>
      <c r="F320" t="s">
        <v>1997</v>
      </c>
      <c r="G320" t="s">
        <v>1976</v>
      </c>
      <c r="H320" t="s">
        <v>1475</v>
      </c>
    </row>
    <row r="321" spans="1:8" x14ac:dyDescent="0.25">
      <c r="A321">
        <f>ROW()-ROW(TablaDireccionAlumno[[#Headers],[ID]])</f>
        <v>320</v>
      </c>
      <c r="B321" t="s">
        <v>1275</v>
      </c>
      <c r="C321" t="s">
        <v>13189</v>
      </c>
      <c r="D321">
        <v>320</v>
      </c>
      <c r="E321" s="4" t="s">
        <v>1996</v>
      </c>
      <c r="F321" t="s">
        <v>1997</v>
      </c>
      <c r="G321" t="s">
        <v>1976</v>
      </c>
      <c r="H321" t="s">
        <v>1475</v>
      </c>
    </row>
    <row r="322" spans="1:8" x14ac:dyDescent="0.25">
      <c r="A322">
        <f>ROW()-ROW(TablaDireccionAlumno[[#Headers],[ID]])</f>
        <v>321</v>
      </c>
      <c r="B322" t="s">
        <v>539</v>
      </c>
      <c r="C322" t="s">
        <v>13190</v>
      </c>
      <c r="D322">
        <v>321</v>
      </c>
      <c r="E322" s="4" t="s">
        <v>1996</v>
      </c>
      <c r="F322" t="s">
        <v>1997</v>
      </c>
      <c r="G322" t="s">
        <v>1976</v>
      </c>
      <c r="H322" t="s">
        <v>1475</v>
      </c>
    </row>
    <row r="323" spans="1:8" x14ac:dyDescent="0.25">
      <c r="A323">
        <f>ROW()-ROW(TablaDireccionAlumno[[#Headers],[ID]])</f>
        <v>322</v>
      </c>
      <c r="B323" t="s">
        <v>931</v>
      </c>
      <c r="C323" t="s">
        <v>13191</v>
      </c>
      <c r="D323">
        <v>322</v>
      </c>
      <c r="E323" s="4" t="s">
        <v>1996</v>
      </c>
      <c r="F323" t="s">
        <v>1997</v>
      </c>
      <c r="G323" t="s">
        <v>1976</v>
      </c>
      <c r="H323" t="s">
        <v>1475</v>
      </c>
    </row>
    <row r="324" spans="1:8" x14ac:dyDescent="0.25">
      <c r="A324">
        <f>ROW()-ROW(TablaDireccionAlumno[[#Headers],[ID]])</f>
        <v>323</v>
      </c>
      <c r="B324" t="s">
        <v>389</v>
      </c>
      <c r="C324" t="s">
        <v>13192</v>
      </c>
      <c r="D324">
        <v>323</v>
      </c>
      <c r="E324" s="4" t="s">
        <v>1996</v>
      </c>
      <c r="F324" t="s">
        <v>1997</v>
      </c>
      <c r="G324" t="s">
        <v>1976</v>
      </c>
      <c r="H324" t="s">
        <v>1475</v>
      </c>
    </row>
    <row r="325" spans="1:8" x14ac:dyDescent="0.25">
      <c r="A325">
        <f>ROW()-ROW(TablaDireccionAlumno[[#Headers],[ID]])</f>
        <v>324</v>
      </c>
      <c r="B325" t="s">
        <v>1068</v>
      </c>
      <c r="C325" t="s">
        <v>13193</v>
      </c>
      <c r="D325">
        <v>324</v>
      </c>
      <c r="E325" s="4" t="s">
        <v>1996</v>
      </c>
      <c r="F325" t="s">
        <v>1997</v>
      </c>
      <c r="G325" t="s">
        <v>1976</v>
      </c>
      <c r="H325" t="s">
        <v>1475</v>
      </c>
    </row>
    <row r="326" spans="1:8" x14ac:dyDescent="0.25">
      <c r="A326">
        <f>ROW()-ROW(TablaDireccionAlumno[[#Headers],[ID]])</f>
        <v>325</v>
      </c>
      <c r="B326" t="s">
        <v>722</v>
      </c>
      <c r="C326" t="s">
        <v>13194</v>
      </c>
      <c r="D326">
        <v>325</v>
      </c>
      <c r="E326" s="4" t="s">
        <v>1996</v>
      </c>
      <c r="F326" t="s">
        <v>1997</v>
      </c>
      <c r="G326" t="s">
        <v>1976</v>
      </c>
      <c r="H326" t="s">
        <v>1475</v>
      </c>
    </row>
    <row r="327" spans="1:8" x14ac:dyDescent="0.25">
      <c r="A327">
        <f>ROW()-ROW(TablaDireccionAlumno[[#Headers],[ID]])</f>
        <v>326</v>
      </c>
      <c r="B327" t="s">
        <v>608</v>
      </c>
      <c r="C327" t="s">
        <v>13195</v>
      </c>
      <c r="D327">
        <v>326</v>
      </c>
      <c r="E327" s="4" t="s">
        <v>1996</v>
      </c>
      <c r="F327" t="s">
        <v>1997</v>
      </c>
      <c r="G327" t="s">
        <v>1976</v>
      </c>
      <c r="H327" t="s">
        <v>1475</v>
      </c>
    </row>
    <row r="328" spans="1:8" x14ac:dyDescent="0.25">
      <c r="A328">
        <f>ROW()-ROW(TablaDireccionAlumno[[#Headers],[ID]])</f>
        <v>327</v>
      </c>
      <c r="B328" t="s">
        <v>529</v>
      </c>
      <c r="C328" t="s">
        <v>13196</v>
      </c>
      <c r="D328">
        <v>327</v>
      </c>
      <c r="E328" s="4" t="s">
        <v>1996</v>
      </c>
      <c r="F328" t="s">
        <v>1997</v>
      </c>
      <c r="G328" t="s">
        <v>1976</v>
      </c>
      <c r="H328" t="s">
        <v>1475</v>
      </c>
    </row>
    <row r="329" spans="1:8" x14ac:dyDescent="0.25">
      <c r="A329">
        <f>ROW()-ROW(TablaDireccionAlumno[[#Headers],[ID]])</f>
        <v>328</v>
      </c>
      <c r="B329" t="s">
        <v>40</v>
      </c>
      <c r="C329" t="s">
        <v>13197</v>
      </c>
      <c r="D329">
        <v>328</v>
      </c>
      <c r="E329" s="4" t="s">
        <v>1996</v>
      </c>
      <c r="F329" t="s">
        <v>1997</v>
      </c>
      <c r="G329" t="s">
        <v>1976</v>
      </c>
      <c r="H329" t="s">
        <v>1475</v>
      </c>
    </row>
    <row r="330" spans="1:8" x14ac:dyDescent="0.25">
      <c r="A330">
        <f>ROW()-ROW(TablaDireccionAlumno[[#Headers],[ID]])</f>
        <v>329</v>
      </c>
      <c r="B330" t="s">
        <v>1089</v>
      </c>
      <c r="C330" t="s">
        <v>13198</v>
      </c>
      <c r="D330">
        <v>329</v>
      </c>
      <c r="E330" s="4" t="s">
        <v>1996</v>
      </c>
      <c r="F330" t="s">
        <v>1997</v>
      </c>
      <c r="G330" t="s">
        <v>1976</v>
      </c>
      <c r="H330" t="s">
        <v>1475</v>
      </c>
    </row>
    <row r="331" spans="1:8" x14ac:dyDescent="0.25">
      <c r="A331">
        <f>ROW()-ROW(TablaDireccionAlumno[[#Headers],[ID]])</f>
        <v>330</v>
      </c>
      <c r="B331" t="s">
        <v>330</v>
      </c>
      <c r="C331" t="s">
        <v>13199</v>
      </c>
      <c r="D331">
        <v>330</v>
      </c>
      <c r="E331" s="4" t="s">
        <v>1996</v>
      </c>
      <c r="F331" t="s">
        <v>1997</v>
      </c>
      <c r="G331" t="s">
        <v>1976</v>
      </c>
      <c r="H331" t="s">
        <v>1475</v>
      </c>
    </row>
    <row r="332" spans="1:8" x14ac:dyDescent="0.25">
      <c r="A332">
        <f>ROW()-ROW(TablaDireccionAlumno[[#Headers],[ID]])</f>
        <v>331</v>
      </c>
      <c r="B332" t="s">
        <v>17</v>
      </c>
      <c r="C332" t="s">
        <v>13200</v>
      </c>
      <c r="D332">
        <v>331</v>
      </c>
      <c r="E332" s="4" t="s">
        <v>1996</v>
      </c>
      <c r="F332" t="s">
        <v>1997</v>
      </c>
      <c r="G332" t="s">
        <v>1976</v>
      </c>
      <c r="H332" t="s">
        <v>1475</v>
      </c>
    </row>
    <row r="333" spans="1:8" x14ac:dyDescent="0.25">
      <c r="A333">
        <f>ROW()-ROW(TablaDireccionAlumno[[#Headers],[ID]])</f>
        <v>332</v>
      </c>
      <c r="B333" t="s">
        <v>1002</v>
      </c>
      <c r="C333" t="s">
        <v>13201</v>
      </c>
      <c r="D333">
        <v>332</v>
      </c>
      <c r="E333" s="4" t="s">
        <v>1996</v>
      </c>
      <c r="F333" t="s">
        <v>1997</v>
      </c>
      <c r="G333" t="s">
        <v>1976</v>
      </c>
      <c r="H333" t="s">
        <v>1475</v>
      </c>
    </row>
    <row r="334" spans="1:8" x14ac:dyDescent="0.25">
      <c r="A334">
        <f>ROW()-ROW(TablaDireccionAlumno[[#Headers],[ID]])</f>
        <v>333</v>
      </c>
      <c r="B334" t="s">
        <v>844</v>
      </c>
      <c r="C334" t="s">
        <v>13202</v>
      </c>
      <c r="D334">
        <v>333</v>
      </c>
      <c r="E334" s="4" t="s">
        <v>1996</v>
      </c>
      <c r="F334" t="s">
        <v>1997</v>
      </c>
      <c r="G334" t="s">
        <v>1976</v>
      </c>
      <c r="H334" t="s">
        <v>1475</v>
      </c>
    </row>
    <row r="335" spans="1:8" x14ac:dyDescent="0.25">
      <c r="A335">
        <f>ROW()-ROW(TablaDireccionAlumno[[#Headers],[ID]])</f>
        <v>334</v>
      </c>
      <c r="B335" t="s">
        <v>786</v>
      </c>
      <c r="C335" t="s">
        <v>13203</v>
      </c>
      <c r="D335">
        <v>334</v>
      </c>
      <c r="E335" s="4" t="s">
        <v>1996</v>
      </c>
      <c r="F335" t="s">
        <v>1997</v>
      </c>
      <c r="G335" t="s">
        <v>1976</v>
      </c>
      <c r="H335" t="s">
        <v>1475</v>
      </c>
    </row>
    <row r="336" spans="1:8" x14ac:dyDescent="0.25">
      <c r="A336">
        <f>ROW()-ROW(TablaDireccionAlumno[[#Headers],[ID]])</f>
        <v>335</v>
      </c>
      <c r="B336" t="s">
        <v>1326</v>
      </c>
      <c r="C336" t="s">
        <v>13204</v>
      </c>
      <c r="D336">
        <v>335</v>
      </c>
      <c r="E336" s="4" t="s">
        <v>1996</v>
      </c>
      <c r="F336" t="s">
        <v>1997</v>
      </c>
      <c r="G336" t="s">
        <v>1976</v>
      </c>
      <c r="H336" t="s">
        <v>1475</v>
      </c>
    </row>
    <row r="337" spans="1:8" x14ac:dyDescent="0.25">
      <c r="A337">
        <f>ROW()-ROW(TablaDireccionAlumno[[#Headers],[ID]])</f>
        <v>336</v>
      </c>
      <c r="B337" t="s">
        <v>1314</v>
      </c>
      <c r="C337" t="s">
        <v>13205</v>
      </c>
      <c r="D337">
        <v>336</v>
      </c>
      <c r="E337" s="4" t="s">
        <v>1996</v>
      </c>
      <c r="F337" t="s">
        <v>1997</v>
      </c>
      <c r="G337" t="s">
        <v>1976</v>
      </c>
      <c r="H337" t="s">
        <v>1475</v>
      </c>
    </row>
    <row r="338" spans="1:8" x14ac:dyDescent="0.25">
      <c r="A338">
        <f>ROW()-ROW(TablaDireccionAlumno[[#Headers],[ID]])</f>
        <v>337</v>
      </c>
      <c r="B338" t="s">
        <v>1190</v>
      </c>
      <c r="C338" t="s">
        <v>13206</v>
      </c>
      <c r="D338">
        <v>337</v>
      </c>
      <c r="E338" s="4" t="s">
        <v>1996</v>
      </c>
      <c r="F338" t="s">
        <v>1997</v>
      </c>
      <c r="G338" t="s">
        <v>1976</v>
      </c>
      <c r="H338" t="s">
        <v>1475</v>
      </c>
    </row>
    <row r="339" spans="1:8" x14ac:dyDescent="0.25">
      <c r="A339">
        <f>ROW()-ROW(TablaDireccionAlumno[[#Headers],[ID]])</f>
        <v>338</v>
      </c>
      <c r="B339" t="s">
        <v>1065</v>
      </c>
      <c r="C339" t="s">
        <v>13207</v>
      </c>
      <c r="D339">
        <v>338</v>
      </c>
      <c r="E339" s="4" t="s">
        <v>1996</v>
      </c>
      <c r="F339" t="s">
        <v>1997</v>
      </c>
      <c r="G339" t="s">
        <v>1976</v>
      </c>
      <c r="H339" t="s">
        <v>1475</v>
      </c>
    </row>
    <row r="340" spans="1:8" x14ac:dyDescent="0.25">
      <c r="A340">
        <f>ROW()-ROW(TablaDireccionAlumno[[#Headers],[ID]])</f>
        <v>339</v>
      </c>
      <c r="B340" t="s">
        <v>997</v>
      </c>
      <c r="C340" t="s">
        <v>13208</v>
      </c>
      <c r="D340">
        <v>339</v>
      </c>
      <c r="E340" s="4" t="s">
        <v>1996</v>
      </c>
      <c r="F340" t="s">
        <v>1997</v>
      </c>
      <c r="G340" t="s">
        <v>1976</v>
      </c>
      <c r="H340" t="s">
        <v>1475</v>
      </c>
    </row>
    <row r="341" spans="1:8" x14ac:dyDescent="0.25">
      <c r="A341">
        <f>ROW()-ROW(TablaDireccionAlumno[[#Headers],[ID]])</f>
        <v>340</v>
      </c>
      <c r="B341" t="s">
        <v>772</v>
      </c>
      <c r="C341" t="s">
        <v>13209</v>
      </c>
      <c r="D341">
        <v>340</v>
      </c>
      <c r="E341" s="4" t="s">
        <v>1996</v>
      </c>
      <c r="F341" t="s">
        <v>1997</v>
      </c>
      <c r="G341" t="s">
        <v>1976</v>
      </c>
      <c r="H341" t="s">
        <v>1475</v>
      </c>
    </row>
    <row r="342" spans="1:8" x14ac:dyDescent="0.25">
      <c r="A342">
        <f>ROW()-ROW(TablaDireccionAlumno[[#Headers],[ID]])</f>
        <v>341</v>
      </c>
      <c r="B342" t="s">
        <v>557</v>
      </c>
      <c r="C342" t="s">
        <v>13210</v>
      </c>
      <c r="D342">
        <v>341</v>
      </c>
      <c r="E342" s="4" t="s">
        <v>1996</v>
      </c>
      <c r="F342" t="s">
        <v>1997</v>
      </c>
      <c r="G342" t="s">
        <v>1976</v>
      </c>
      <c r="H342" t="s">
        <v>1475</v>
      </c>
    </row>
    <row r="343" spans="1:8" x14ac:dyDescent="0.25">
      <c r="A343">
        <f>ROW()-ROW(TablaDireccionAlumno[[#Headers],[ID]])</f>
        <v>342</v>
      </c>
      <c r="B343" t="s">
        <v>366</v>
      </c>
      <c r="C343" t="s">
        <v>13211</v>
      </c>
      <c r="D343">
        <v>342</v>
      </c>
      <c r="E343" s="4" t="s">
        <v>1996</v>
      </c>
      <c r="F343" t="s">
        <v>1997</v>
      </c>
      <c r="G343" t="s">
        <v>1976</v>
      </c>
      <c r="H343" t="s">
        <v>1475</v>
      </c>
    </row>
    <row r="344" spans="1:8" x14ac:dyDescent="0.25">
      <c r="A344">
        <f>ROW()-ROW(TablaDireccionAlumno[[#Headers],[ID]])</f>
        <v>343</v>
      </c>
      <c r="B344" t="s">
        <v>133</v>
      </c>
      <c r="C344" t="s">
        <v>13212</v>
      </c>
      <c r="D344">
        <v>343</v>
      </c>
      <c r="E344" s="4" t="s">
        <v>1996</v>
      </c>
      <c r="F344" t="s">
        <v>1997</v>
      </c>
      <c r="G344" t="s">
        <v>1976</v>
      </c>
      <c r="H344" t="s">
        <v>1475</v>
      </c>
    </row>
    <row r="345" spans="1:8" x14ac:dyDescent="0.25">
      <c r="A345">
        <f>ROW()-ROW(TablaDireccionAlumno[[#Headers],[ID]])</f>
        <v>344</v>
      </c>
      <c r="B345" t="s">
        <v>119</v>
      </c>
      <c r="C345" t="s">
        <v>13213</v>
      </c>
      <c r="D345">
        <v>344</v>
      </c>
      <c r="E345" s="4" t="s">
        <v>1996</v>
      </c>
      <c r="F345" t="s">
        <v>1997</v>
      </c>
      <c r="G345" t="s">
        <v>1976</v>
      </c>
      <c r="H345" t="s">
        <v>1475</v>
      </c>
    </row>
    <row r="346" spans="1:8" x14ac:dyDescent="0.25">
      <c r="A346">
        <f>ROW()-ROW(TablaDireccionAlumno[[#Headers],[ID]])</f>
        <v>345</v>
      </c>
      <c r="B346" t="s">
        <v>876</v>
      </c>
      <c r="C346" t="s">
        <v>13214</v>
      </c>
      <c r="D346">
        <v>345</v>
      </c>
      <c r="E346" s="4" t="s">
        <v>1996</v>
      </c>
      <c r="F346" t="s">
        <v>1997</v>
      </c>
      <c r="G346" t="s">
        <v>1976</v>
      </c>
      <c r="H346" t="s">
        <v>1475</v>
      </c>
    </row>
    <row r="347" spans="1:8" x14ac:dyDescent="0.25">
      <c r="A347">
        <f>ROW()-ROW(TablaDireccionAlumno[[#Headers],[ID]])</f>
        <v>346</v>
      </c>
      <c r="B347" t="s">
        <v>13</v>
      </c>
      <c r="C347" t="s">
        <v>13215</v>
      </c>
      <c r="D347">
        <v>346</v>
      </c>
      <c r="E347" s="4" t="s">
        <v>1996</v>
      </c>
      <c r="F347" t="s">
        <v>1997</v>
      </c>
      <c r="G347" t="s">
        <v>1976</v>
      </c>
      <c r="H347" t="s">
        <v>1475</v>
      </c>
    </row>
    <row r="348" spans="1:8" x14ac:dyDescent="0.25">
      <c r="A348">
        <f>ROW()-ROW(TablaDireccionAlumno[[#Headers],[ID]])</f>
        <v>347</v>
      </c>
      <c r="B348" t="s">
        <v>547</v>
      </c>
      <c r="C348" t="s">
        <v>13216</v>
      </c>
      <c r="D348">
        <v>347</v>
      </c>
      <c r="E348" s="4" t="s">
        <v>1996</v>
      </c>
      <c r="F348" t="s">
        <v>1997</v>
      </c>
      <c r="G348" t="s">
        <v>1976</v>
      </c>
      <c r="H348" t="s">
        <v>1475</v>
      </c>
    </row>
    <row r="349" spans="1:8" x14ac:dyDescent="0.25">
      <c r="A349">
        <f>ROW()-ROW(TablaDireccionAlumno[[#Headers],[ID]])</f>
        <v>348</v>
      </c>
      <c r="B349" t="s">
        <v>296</v>
      </c>
      <c r="C349" t="s">
        <v>13217</v>
      </c>
      <c r="D349">
        <v>348</v>
      </c>
      <c r="E349" s="4" t="s">
        <v>1996</v>
      </c>
      <c r="F349" t="s">
        <v>1997</v>
      </c>
      <c r="G349" t="s">
        <v>1976</v>
      </c>
      <c r="H349" t="s">
        <v>1475</v>
      </c>
    </row>
    <row r="350" spans="1:8" x14ac:dyDescent="0.25">
      <c r="A350">
        <f>ROW()-ROW(TablaDireccionAlumno[[#Headers],[ID]])</f>
        <v>349</v>
      </c>
      <c r="B350" t="s">
        <v>1231</v>
      </c>
      <c r="C350" t="s">
        <v>13218</v>
      </c>
      <c r="D350">
        <v>349</v>
      </c>
      <c r="E350" s="4" t="s">
        <v>1996</v>
      </c>
      <c r="F350" t="s">
        <v>1997</v>
      </c>
      <c r="G350" t="s">
        <v>1976</v>
      </c>
      <c r="H350" t="s">
        <v>1475</v>
      </c>
    </row>
    <row r="351" spans="1:8" x14ac:dyDescent="0.25">
      <c r="A351">
        <f>ROW()-ROW(TablaDireccionAlumno[[#Headers],[ID]])</f>
        <v>350</v>
      </c>
      <c r="B351" t="s">
        <v>1180</v>
      </c>
      <c r="C351" t="s">
        <v>13219</v>
      </c>
      <c r="D351">
        <v>350</v>
      </c>
      <c r="E351" s="4" t="s">
        <v>1996</v>
      </c>
      <c r="F351" t="s">
        <v>1997</v>
      </c>
      <c r="G351" t="s">
        <v>1976</v>
      </c>
      <c r="H351" t="s">
        <v>1475</v>
      </c>
    </row>
    <row r="352" spans="1:8" x14ac:dyDescent="0.25">
      <c r="A352">
        <f>ROW()-ROW(TablaDireccionAlumno[[#Headers],[ID]])</f>
        <v>351</v>
      </c>
      <c r="B352" t="s">
        <v>345</v>
      </c>
      <c r="C352" t="s">
        <v>13220</v>
      </c>
      <c r="D352">
        <v>351</v>
      </c>
      <c r="E352" s="4" t="s">
        <v>1996</v>
      </c>
      <c r="F352" t="s">
        <v>1997</v>
      </c>
      <c r="G352" t="s">
        <v>1976</v>
      </c>
      <c r="H352" t="s">
        <v>1475</v>
      </c>
    </row>
    <row r="353" spans="1:8" x14ac:dyDescent="0.25">
      <c r="A353">
        <f>ROW()-ROW(TablaDireccionAlumno[[#Headers],[ID]])</f>
        <v>352</v>
      </c>
      <c r="B353" t="s">
        <v>92</v>
      </c>
      <c r="C353" t="s">
        <v>13221</v>
      </c>
      <c r="D353">
        <v>352</v>
      </c>
      <c r="E353" s="4" t="s">
        <v>1996</v>
      </c>
      <c r="F353" t="s">
        <v>1997</v>
      </c>
      <c r="G353" t="s">
        <v>1976</v>
      </c>
      <c r="H353" t="s">
        <v>1475</v>
      </c>
    </row>
    <row r="354" spans="1:8" x14ac:dyDescent="0.25">
      <c r="A354">
        <f>ROW()-ROW(TablaDireccionAlumno[[#Headers],[ID]])</f>
        <v>353</v>
      </c>
      <c r="B354" t="s">
        <v>336</v>
      </c>
      <c r="C354" t="s">
        <v>13222</v>
      </c>
      <c r="D354">
        <v>353</v>
      </c>
      <c r="E354" s="4" t="s">
        <v>1996</v>
      </c>
      <c r="F354" t="s">
        <v>1997</v>
      </c>
      <c r="G354" t="s">
        <v>1976</v>
      </c>
      <c r="H354" t="s">
        <v>1475</v>
      </c>
    </row>
    <row r="355" spans="1:8" x14ac:dyDescent="0.25">
      <c r="A355">
        <f>ROW()-ROW(TablaDireccionAlumno[[#Headers],[ID]])</f>
        <v>354</v>
      </c>
      <c r="B355" t="s">
        <v>202</v>
      </c>
      <c r="C355" t="s">
        <v>13223</v>
      </c>
      <c r="D355">
        <v>354</v>
      </c>
      <c r="E355" s="4" t="s">
        <v>1996</v>
      </c>
      <c r="F355" t="s">
        <v>1997</v>
      </c>
      <c r="G355" t="s">
        <v>1976</v>
      </c>
      <c r="H355" t="s">
        <v>1475</v>
      </c>
    </row>
    <row r="356" spans="1:8" x14ac:dyDescent="0.25">
      <c r="A356">
        <f>ROW()-ROW(TablaDireccionAlumno[[#Headers],[ID]])</f>
        <v>355</v>
      </c>
      <c r="B356" t="s">
        <v>593</v>
      </c>
      <c r="C356" t="s">
        <v>13224</v>
      </c>
      <c r="D356">
        <v>355</v>
      </c>
      <c r="E356" s="4" t="s">
        <v>1996</v>
      </c>
      <c r="F356" t="s">
        <v>1997</v>
      </c>
      <c r="G356" t="s">
        <v>1976</v>
      </c>
      <c r="H356" t="s">
        <v>1475</v>
      </c>
    </row>
    <row r="357" spans="1:8" x14ac:dyDescent="0.25">
      <c r="A357">
        <f>ROW()-ROW(TablaDireccionAlumno[[#Headers],[ID]])</f>
        <v>356</v>
      </c>
      <c r="B357" t="s">
        <v>838</v>
      </c>
      <c r="C357" t="s">
        <v>13225</v>
      </c>
      <c r="D357">
        <v>356</v>
      </c>
      <c r="E357" s="4" t="s">
        <v>1996</v>
      </c>
      <c r="F357" t="s">
        <v>1997</v>
      </c>
      <c r="G357" t="s">
        <v>1976</v>
      </c>
      <c r="H357" t="s">
        <v>1475</v>
      </c>
    </row>
    <row r="358" spans="1:8" x14ac:dyDescent="0.25">
      <c r="A358">
        <f>ROW()-ROW(TablaDireccionAlumno[[#Headers],[ID]])</f>
        <v>357</v>
      </c>
      <c r="B358" t="s">
        <v>437</v>
      </c>
      <c r="C358" t="s">
        <v>13226</v>
      </c>
      <c r="D358">
        <v>357</v>
      </c>
      <c r="E358" s="4" t="s">
        <v>1996</v>
      </c>
      <c r="F358" t="s">
        <v>1997</v>
      </c>
      <c r="G358" t="s">
        <v>1976</v>
      </c>
      <c r="H358" t="s">
        <v>1475</v>
      </c>
    </row>
    <row r="359" spans="1:8" x14ac:dyDescent="0.25">
      <c r="A359">
        <f>ROW()-ROW(TablaDireccionAlumno[[#Headers],[ID]])</f>
        <v>358</v>
      </c>
      <c r="B359" t="s">
        <v>949</v>
      </c>
      <c r="C359" t="s">
        <v>13227</v>
      </c>
      <c r="D359">
        <v>358</v>
      </c>
      <c r="E359" s="4" t="s">
        <v>1996</v>
      </c>
      <c r="F359" t="s">
        <v>1997</v>
      </c>
      <c r="G359" t="s">
        <v>1976</v>
      </c>
      <c r="H359" t="s">
        <v>1475</v>
      </c>
    </row>
    <row r="360" spans="1:8" x14ac:dyDescent="0.25">
      <c r="A360">
        <f>ROW()-ROW(TablaDireccionAlumno[[#Headers],[ID]])</f>
        <v>359</v>
      </c>
      <c r="B360" t="s">
        <v>566</v>
      </c>
      <c r="C360" t="s">
        <v>13228</v>
      </c>
      <c r="D360">
        <v>359</v>
      </c>
      <c r="E360" s="4" t="s">
        <v>1996</v>
      </c>
      <c r="F360" t="s">
        <v>1997</v>
      </c>
      <c r="G360" t="s">
        <v>1976</v>
      </c>
      <c r="H360" t="s">
        <v>1475</v>
      </c>
    </row>
    <row r="361" spans="1:8" x14ac:dyDescent="0.25">
      <c r="A361">
        <f>ROW()-ROW(TablaDireccionAlumno[[#Headers],[ID]])</f>
        <v>360</v>
      </c>
      <c r="B361" t="s">
        <v>873</v>
      </c>
      <c r="C361" t="s">
        <v>13229</v>
      </c>
      <c r="D361">
        <v>360</v>
      </c>
      <c r="E361" s="4" t="s">
        <v>1996</v>
      </c>
      <c r="F361" t="s">
        <v>1997</v>
      </c>
      <c r="G361" t="s">
        <v>1976</v>
      </c>
      <c r="H361" t="s">
        <v>1475</v>
      </c>
    </row>
    <row r="362" spans="1:8" x14ac:dyDescent="0.25">
      <c r="A362">
        <f>ROW()-ROW(TablaDireccionAlumno[[#Headers],[ID]])</f>
        <v>361</v>
      </c>
      <c r="B362" t="s">
        <v>923</v>
      </c>
      <c r="C362" t="s">
        <v>13230</v>
      </c>
      <c r="D362">
        <v>361</v>
      </c>
      <c r="E362" s="4" t="s">
        <v>1996</v>
      </c>
      <c r="F362" t="s">
        <v>1997</v>
      </c>
      <c r="G362" t="s">
        <v>1976</v>
      </c>
      <c r="H362" t="s">
        <v>1475</v>
      </c>
    </row>
    <row r="363" spans="1:8" x14ac:dyDescent="0.25">
      <c r="A363">
        <f>ROW()-ROW(TablaDireccionAlumno[[#Headers],[ID]])</f>
        <v>362</v>
      </c>
      <c r="B363" t="s">
        <v>857</v>
      </c>
      <c r="C363" t="s">
        <v>13231</v>
      </c>
      <c r="D363">
        <v>362</v>
      </c>
      <c r="E363" s="4" t="s">
        <v>1996</v>
      </c>
      <c r="F363" t="s">
        <v>1997</v>
      </c>
      <c r="G363" t="s">
        <v>1976</v>
      </c>
      <c r="H363" t="s">
        <v>1475</v>
      </c>
    </row>
    <row r="364" spans="1:8" x14ac:dyDescent="0.25">
      <c r="A364">
        <f>ROW()-ROW(TablaDireccionAlumno[[#Headers],[ID]])</f>
        <v>363</v>
      </c>
      <c r="B364" t="s">
        <v>1175</v>
      </c>
      <c r="C364" t="s">
        <v>13232</v>
      </c>
      <c r="D364">
        <v>363</v>
      </c>
      <c r="E364" s="4" t="s">
        <v>1996</v>
      </c>
      <c r="F364" t="s">
        <v>1997</v>
      </c>
      <c r="G364" t="s">
        <v>1976</v>
      </c>
      <c r="H364" t="s">
        <v>1475</v>
      </c>
    </row>
    <row r="365" spans="1:8" x14ac:dyDescent="0.25">
      <c r="A365">
        <f>ROW()-ROW(TablaDireccionAlumno[[#Headers],[ID]])</f>
        <v>364</v>
      </c>
      <c r="B365" t="s">
        <v>617</v>
      </c>
      <c r="C365" t="s">
        <v>13233</v>
      </c>
      <c r="D365">
        <v>364</v>
      </c>
      <c r="E365" s="4" t="s">
        <v>1996</v>
      </c>
      <c r="F365" t="s">
        <v>1997</v>
      </c>
      <c r="G365" t="s">
        <v>1976</v>
      </c>
      <c r="H365" t="s">
        <v>1475</v>
      </c>
    </row>
    <row r="366" spans="1:8" x14ac:dyDescent="0.25">
      <c r="A366">
        <f>ROW()-ROW(TablaDireccionAlumno[[#Headers],[ID]])</f>
        <v>365</v>
      </c>
      <c r="B366" t="s">
        <v>155</v>
      </c>
      <c r="C366" t="s">
        <v>13234</v>
      </c>
      <c r="D366">
        <v>365</v>
      </c>
      <c r="E366" s="4" t="s">
        <v>1996</v>
      </c>
      <c r="F366" t="s">
        <v>1997</v>
      </c>
      <c r="G366" t="s">
        <v>1976</v>
      </c>
      <c r="H366" t="s">
        <v>1475</v>
      </c>
    </row>
    <row r="367" spans="1:8" x14ac:dyDescent="0.25">
      <c r="A367">
        <f>ROW()-ROW(TablaDireccionAlumno[[#Headers],[ID]])</f>
        <v>366</v>
      </c>
      <c r="B367" t="s">
        <v>233</v>
      </c>
      <c r="C367" t="s">
        <v>13235</v>
      </c>
      <c r="D367">
        <v>366</v>
      </c>
      <c r="E367" s="4" t="s">
        <v>1996</v>
      </c>
      <c r="F367" t="s">
        <v>1997</v>
      </c>
      <c r="G367" t="s">
        <v>1976</v>
      </c>
      <c r="H367" t="s">
        <v>1475</v>
      </c>
    </row>
    <row r="368" spans="1:8" x14ac:dyDescent="0.25">
      <c r="A368">
        <f>ROW()-ROW(TablaDireccionAlumno[[#Headers],[ID]])</f>
        <v>367</v>
      </c>
      <c r="B368" t="s">
        <v>1208</v>
      </c>
      <c r="C368" t="s">
        <v>13236</v>
      </c>
      <c r="D368">
        <v>367</v>
      </c>
      <c r="E368" s="4" t="s">
        <v>1996</v>
      </c>
      <c r="F368" t="s">
        <v>1997</v>
      </c>
      <c r="G368" t="s">
        <v>1976</v>
      </c>
      <c r="H368" t="s">
        <v>1475</v>
      </c>
    </row>
    <row r="369" spans="1:8" x14ac:dyDescent="0.25">
      <c r="A369">
        <f>ROW()-ROW(TablaDireccionAlumno[[#Headers],[ID]])</f>
        <v>368</v>
      </c>
      <c r="B369" t="s">
        <v>1178</v>
      </c>
      <c r="C369" t="s">
        <v>13237</v>
      </c>
      <c r="D369">
        <v>368</v>
      </c>
      <c r="E369" s="4" t="s">
        <v>1996</v>
      </c>
      <c r="F369" t="s">
        <v>1997</v>
      </c>
      <c r="G369" t="s">
        <v>1976</v>
      </c>
      <c r="H369" t="s">
        <v>1475</v>
      </c>
    </row>
    <row r="370" spans="1:8" x14ac:dyDescent="0.25">
      <c r="A370">
        <f>ROW()-ROW(TablaDireccionAlumno[[#Headers],[ID]])</f>
        <v>369</v>
      </c>
      <c r="B370" t="s">
        <v>1172</v>
      </c>
      <c r="C370" t="s">
        <v>13238</v>
      </c>
      <c r="D370">
        <v>369</v>
      </c>
      <c r="E370" s="4" t="s">
        <v>1996</v>
      </c>
      <c r="F370" t="s">
        <v>1997</v>
      </c>
      <c r="G370" t="s">
        <v>1976</v>
      </c>
      <c r="H370" t="s">
        <v>1475</v>
      </c>
    </row>
    <row r="371" spans="1:8" x14ac:dyDescent="0.25">
      <c r="A371">
        <f>ROW()-ROW(TablaDireccionAlumno[[#Headers],[ID]])</f>
        <v>370</v>
      </c>
      <c r="B371" t="s">
        <v>1080</v>
      </c>
      <c r="C371" t="s">
        <v>13239</v>
      </c>
      <c r="D371">
        <v>370</v>
      </c>
      <c r="E371" s="4" t="s">
        <v>1996</v>
      </c>
      <c r="F371" t="s">
        <v>1997</v>
      </c>
      <c r="G371" t="s">
        <v>1976</v>
      </c>
      <c r="H371" t="s">
        <v>1475</v>
      </c>
    </row>
    <row r="372" spans="1:8" x14ac:dyDescent="0.25">
      <c r="A372">
        <f>ROW()-ROW(TablaDireccionAlumno[[#Headers],[ID]])</f>
        <v>371</v>
      </c>
      <c r="B372" t="s">
        <v>795</v>
      </c>
      <c r="C372" t="s">
        <v>13240</v>
      </c>
      <c r="D372">
        <v>371</v>
      </c>
      <c r="E372" s="4" t="s">
        <v>1996</v>
      </c>
      <c r="F372" t="s">
        <v>1997</v>
      </c>
      <c r="G372" t="s">
        <v>1976</v>
      </c>
      <c r="H372" t="s">
        <v>1475</v>
      </c>
    </row>
    <row r="373" spans="1:8" x14ac:dyDescent="0.25">
      <c r="A373">
        <f>ROW()-ROW(TablaDireccionAlumno[[#Headers],[ID]])</f>
        <v>372</v>
      </c>
      <c r="B373" t="s">
        <v>768</v>
      </c>
      <c r="C373" t="s">
        <v>13241</v>
      </c>
      <c r="D373">
        <v>372</v>
      </c>
      <c r="E373" s="4" t="s">
        <v>1996</v>
      </c>
      <c r="F373" t="s">
        <v>1997</v>
      </c>
      <c r="G373" t="s">
        <v>1976</v>
      </c>
      <c r="H373" t="s">
        <v>1475</v>
      </c>
    </row>
    <row r="374" spans="1:8" x14ac:dyDescent="0.25">
      <c r="A374">
        <f>ROW()-ROW(TablaDireccionAlumno[[#Headers],[ID]])</f>
        <v>373</v>
      </c>
      <c r="B374" t="s">
        <v>588</v>
      </c>
      <c r="C374" t="s">
        <v>13242</v>
      </c>
      <c r="D374">
        <v>373</v>
      </c>
      <c r="E374" s="4" t="s">
        <v>1996</v>
      </c>
      <c r="F374" t="s">
        <v>1997</v>
      </c>
      <c r="G374" t="s">
        <v>1976</v>
      </c>
      <c r="H374" t="s">
        <v>1475</v>
      </c>
    </row>
    <row r="375" spans="1:8" x14ac:dyDescent="0.25">
      <c r="A375">
        <f>ROW()-ROW(TablaDireccionAlumno[[#Headers],[ID]])</f>
        <v>374</v>
      </c>
      <c r="B375" t="s">
        <v>211</v>
      </c>
      <c r="C375" t="s">
        <v>13243</v>
      </c>
      <c r="D375">
        <v>374</v>
      </c>
      <c r="E375" s="4" t="s">
        <v>1996</v>
      </c>
      <c r="F375" t="s">
        <v>1997</v>
      </c>
      <c r="G375" t="s">
        <v>1976</v>
      </c>
      <c r="H375" t="s">
        <v>1475</v>
      </c>
    </row>
    <row r="376" spans="1:8" x14ac:dyDescent="0.25">
      <c r="A376">
        <f>ROW()-ROW(TablaDireccionAlumno[[#Headers],[ID]])</f>
        <v>375</v>
      </c>
      <c r="B376" t="s">
        <v>712</v>
      </c>
      <c r="C376" t="s">
        <v>13244</v>
      </c>
      <c r="D376">
        <v>375</v>
      </c>
      <c r="E376" s="4" t="s">
        <v>1996</v>
      </c>
      <c r="F376" t="s">
        <v>1997</v>
      </c>
      <c r="G376" t="s">
        <v>1976</v>
      </c>
      <c r="H376" t="s">
        <v>1475</v>
      </c>
    </row>
    <row r="377" spans="1:8" x14ac:dyDescent="0.25">
      <c r="A377">
        <f>ROW()-ROW(TablaDireccionAlumno[[#Headers],[ID]])</f>
        <v>376</v>
      </c>
      <c r="B377" t="s">
        <v>1027</v>
      </c>
      <c r="C377" t="s">
        <v>13245</v>
      </c>
      <c r="D377">
        <v>376</v>
      </c>
      <c r="E377" s="4" t="s">
        <v>1996</v>
      </c>
      <c r="F377" t="s">
        <v>1997</v>
      </c>
      <c r="G377" t="s">
        <v>1976</v>
      </c>
      <c r="H377" t="s">
        <v>1475</v>
      </c>
    </row>
    <row r="378" spans="1:8" x14ac:dyDescent="0.25">
      <c r="A378">
        <f>ROW()-ROW(TablaDireccionAlumno[[#Headers],[ID]])</f>
        <v>377</v>
      </c>
      <c r="B378" t="s">
        <v>368</v>
      </c>
      <c r="C378" t="s">
        <v>13246</v>
      </c>
      <c r="D378">
        <v>377</v>
      </c>
      <c r="E378" s="4" t="s">
        <v>1996</v>
      </c>
      <c r="F378" t="s">
        <v>1997</v>
      </c>
      <c r="G378" t="s">
        <v>1976</v>
      </c>
      <c r="H378" t="s">
        <v>1475</v>
      </c>
    </row>
    <row r="379" spans="1:8" x14ac:dyDescent="0.25">
      <c r="A379">
        <f>ROW()-ROW(TablaDireccionAlumno[[#Headers],[ID]])</f>
        <v>378</v>
      </c>
      <c r="B379" t="s">
        <v>1312</v>
      </c>
      <c r="C379" t="s">
        <v>13247</v>
      </c>
      <c r="D379">
        <v>378</v>
      </c>
      <c r="E379" s="4" t="s">
        <v>1996</v>
      </c>
      <c r="F379" t="s">
        <v>1997</v>
      </c>
      <c r="G379" t="s">
        <v>1976</v>
      </c>
      <c r="H379" t="s">
        <v>1475</v>
      </c>
    </row>
    <row r="380" spans="1:8" x14ac:dyDescent="0.25">
      <c r="A380">
        <f>ROW()-ROW(TablaDireccionAlumno[[#Headers],[ID]])</f>
        <v>379</v>
      </c>
      <c r="B380" t="s">
        <v>1119</v>
      </c>
      <c r="C380" t="s">
        <v>13248</v>
      </c>
      <c r="D380">
        <v>379</v>
      </c>
      <c r="E380" s="4" t="s">
        <v>1996</v>
      </c>
      <c r="F380" t="s">
        <v>1997</v>
      </c>
      <c r="G380" t="s">
        <v>1976</v>
      </c>
      <c r="H380" t="s">
        <v>1475</v>
      </c>
    </row>
    <row r="381" spans="1:8" x14ac:dyDescent="0.25">
      <c r="A381">
        <f>ROW()-ROW(TablaDireccionAlumno[[#Headers],[ID]])</f>
        <v>380</v>
      </c>
      <c r="B381" t="s">
        <v>1243</v>
      </c>
      <c r="C381" t="s">
        <v>13249</v>
      </c>
      <c r="D381">
        <v>380</v>
      </c>
      <c r="E381" s="4" t="s">
        <v>1996</v>
      </c>
      <c r="F381" t="s">
        <v>1997</v>
      </c>
      <c r="G381" t="s">
        <v>1976</v>
      </c>
      <c r="H381" t="s">
        <v>1475</v>
      </c>
    </row>
    <row r="382" spans="1:8" x14ac:dyDescent="0.25">
      <c r="A382">
        <f>ROW()-ROW(TablaDireccionAlumno[[#Headers],[ID]])</f>
        <v>381</v>
      </c>
      <c r="B382" t="s">
        <v>1106</v>
      </c>
      <c r="C382" t="s">
        <v>13250</v>
      </c>
      <c r="D382">
        <v>381</v>
      </c>
      <c r="E382" s="4" t="s">
        <v>1996</v>
      </c>
      <c r="F382" t="s">
        <v>1997</v>
      </c>
      <c r="G382" t="s">
        <v>1976</v>
      </c>
      <c r="H382" t="s">
        <v>1475</v>
      </c>
    </row>
    <row r="383" spans="1:8" x14ac:dyDescent="0.25">
      <c r="A383">
        <f>ROW()-ROW(TablaDireccionAlumno[[#Headers],[ID]])</f>
        <v>382</v>
      </c>
      <c r="B383" t="s">
        <v>880</v>
      </c>
      <c r="C383" t="s">
        <v>13251</v>
      </c>
      <c r="D383">
        <v>382</v>
      </c>
      <c r="E383" s="4" t="s">
        <v>1996</v>
      </c>
      <c r="F383" t="s">
        <v>1997</v>
      </c>
      <c r="G383" t="s">
        <v>1976</v>
      </c>
      <c r="H383" t="s">
        <v>1475</v>
      </c>
    </row>
    <row r="384" spans="1:8" x14ac:dyDescent="0.25">
      <c r="A384">
        <f>ROW()-ROW(TablaDireccionAlumno[[#Headers],[ID]])</f>
        <v>383</v>
      </c>
      <c r="B384" t="s">
        <v>125</v>
      </c>
      <c r="C384" t="s">
        <v>13252</v>
      </c>
      <c r="D384">
        <v>383</v>
      </c>
      <c r="E384" s="4" t="s">
        <v>1996</v>
      </c>
      <c r="F384" t="s">
        <v>1997</v>
      </c>
      <c r="G384" t="s">
        <v>1976</v>
      </c>
      <c r="H384" t="s">
        <v>1475</v>
      </c>
    </row>
    <row r="385" spans="1:8" x14ac:dyDescent="0.25">
      <c r="A385">
        <f>ROW()-ROW(TablaDireccionAlumno[[#Headers],[ID]])</f>
        <v>384</v>
      </c>
      <c r="B385" t="s">
        <v>852</v>
      </c>
      <c r="C385" t="s">
        <v>13253</v>
      </c>
      <c r="D385">
        <v>384</v>
      </c>
      <c r="E385" s="4" t="s">
        <v>1996</v>
      </c>
      <c r="F385" t="s">
        <v>1997</v>
      </c>
      <c r="G385" t="s">
        <v>1976</v>
      </c>
      <c r="H385" t="s">
        <v>1475</v>
      </c>
    </row>
    <row r="386" spans="1:8" x14ac:dyDescent="0.25">
      <c r="A386">
        <f>ROW()-ROW(TablaDireccionAlumno[[#Headers],[ID]])</f>
        <v>385</v>
      </c>
      <c r="B386" t="s">
        <v>559</v>
      </c>
      <c r="C386" t="s">
        <v>13254</v>
      </c>
      <c r="D386">
        <v>385</v>
      </c>
      <c r="E386" s="4" t="s">
        <v>1996</v>
      </c>
      <c r="F386" t="s">
        <v>1997</v>
      </c>
      <c r="G386" t="s">
        <v>1976</v>
      </c>
      <c r="H386" t="s">
        <v>1475</v>
      </c>
    </row>
    <row r="387" spans="1:8" x14ac:dyDescent="0.25">
      <c r="A387">
        <f>ROW()-ROW(TablaDireccionAlumno[[#Headers],[ID]])</f>
        <v>386</v>
      </c>
      <c r="B387" t="s">
        <v>147</v>
      </c>
      <c r="C387" t="s">
        <v>13255</v>
      </c>
      <c r="D387">
        <v>386</v>
      </c>
      <c r="E387" s="4" t="s">
        <v>1996</v>
      </c>
      <c r="F387" t="s">
        <v>1997</v>
      </c>
      <c r="G387" t="s">
        <v>1976</v>
      </c>
      <c r="H387" t="s">
        <v>1475</v>
      </c>
    </row>
    <row r="388" spans="1:8" x14ac:dyDescent="0.25">
      <c r="A388">
        <f>ROW()-ROW(TablaDireccionAlumno[[#Headers],[ID]])</f>
        <v>387</v>
      </c>
      <c r="B388" t="s">
        <v>1298</v>
      </c>
      <c r="C388" t="s">
        <v>13256</v>
      </c>
      <c r="D388">
        <v>387</v>
      </c>
      <c r="E388" s="4" t="s">
        <v>1996</v>
      </c>
      <c r="F388" t="s">
        <v>1997</v>
      </c>
      <c r="G388" t="s">
        <v>1976</v>
      </c>
      <c r="H388" t="s">
        <v>1475</v>
      </c>
    </row>
    <row r="389" spans="1:8" x14ac:dyDescent="0.25">
      <c r="A389">
        <f>ROW()-ROW(TablaDireccionAlumno[[#Headers],[ID]])</f>
        <v>388</v>
      </c>
      <c r="B389" t="s">
        <v>502</v>
      </c>
      <c r="C389" t="s">
        <v>13257</v>
      </c>
      <c r="D389">
        <v>388</v>
      </c>
      <c r="E389" s="4" t="s">
        <v>1996</v>
      </c>
      <c r="F389" t="s">
        <v>1997</v>
      </c>
      <c r="G389" t="s">
        <v>1976</v>
      </c>
      <c r="H389" t="s">
        <v>1475</v>
      </c>
    </row>
    <row r="390" spans="1:8" x14ac:dyDescent="0.25">
      <c r="A390">
        <f>ROW()-ROW(TablaDireccionAlumno[[#Headers],[ID]])</f>
        <v>389</v>
      </c>
      <c r="B390" t="s">
        <v>1324</v>
      </c>
      <c r="C390" t="s">
        <v>13258</v>
      </c>
      <c r="D390">
        <v>389</v>
      </c>
      <c r="E390" s="4" t="s">
        <v>1996</v>
      </c>
      <c r="F390" t="s">
        <v>1997</v>
      </c>
      <c r="G390" t="s">
        <v>1976</v>
      </c>
      <c r="H390" t="s">
        <v>1475</v>
      </c>
    </row>
    <row r="391" spans="1:8" x14ac:dyDescent="0.25">
      <c r="A391">
        <f>ROW()-ROW(TablaDireccionAlumno[[#Headers],[ID]])</f>
        <v>390</v>
      </c>
      <c r="B391" t="s">
        <v>1032</v>
      </c>
      <c r="C391" t="s">
        <v>13259</v>
      </c>
      <c r="D391">
        <v>390</v>
      </c>
      <c r="E391" s="4" t="s">
        <v>1996</v>
      </c>
      <c r="F391" t="s">
        <v>1997</v>
      </c>
      <c r="G391" t="s">
        <v>1976</v>
      </c>
      <c r="H391" t="s">
        <v>1475</v>
      </c>
    </row>
    <row r="392" spans="1:8" x14ac:dyDescent="0.25">
      <c r="A392">
        <f>ROW()-ROW(TablaDireccionAlumno[[#Headers],[ID]])</f>
        <v>391</v>
      </c>
      <c r="B392" t="s">
        <v>679</v>
      </c>
      <c r="C392" t="s">
        <v>13260</v>
      </c>
      <c r="D392">
        <v>391</v>
      </c>
      <c r="E392" s="4" t="s">
        <v>1996</v>
      </c>
      <c r="F392" t="s">
        <v>1997</v>
      </c>
      <c r="G392" t="s">
        <v>1976</v>
      </c>
      <c r="H392" t="s">
        <v>1475</v>
      </c>
    </row>
    <row r="393" spans="1:8" x14ac:dyDescent="0.25">
      <c r="A393">
        <f>ROW()-ROW(TablaDireccionAlumno[[#Headers],[ID]])</f>
        <v>392</v>
      </c>
      <c r="B393" t="s">
        <v>1226</v>
      </c>
      <c r="C393" t="s">
        <v>13261</v>
      </c>
      <c r="D393">
        <v>392</v>
      </c>
      <c r="E393" s="4" t="s">
        <v>1996</v>
      </c>
      <c r="F393" t="s">
        <v>1997</v>
      </c>
      <c r="G393" t="s">
        <v>1976</v>
      </c>
      <c r="H393" t="s">
        <v>1475</v>
      </c>
    </row>
    <row r="394" spans="1:8" x14ac:dyDescent="0.25">
      <c r="A394">
        <f>ROW()-ROW(TablaDireccionAlumno[[#Headers],[ID]])</f>
        <v>393</v>
      </c>
      <c r="B394" t="s">
        <v>443</v>
      </c>
      <c r="C394" t="s">
        <v>13262</v>
      </c>
      <c r="D394">
        <v>393</v>
      </c>
      <c r="E394" s="4" t="s">
        <v>1996</v>
      </c>
      <c r="F394" t="s">
        <v>1997</v>
      </c>
      <c r="G394" t="s">
        <v>1976</v>
      </c>
      <c r="H394" t="s">
        <v>1475</v>
      </c>
    </row>
    <row r="395" spans="1:8" x14ac:dyDescent="0.25">
      <c r="A395">
        <f>ROW()-ROW(TablaDireccionAlumno[[#Headers],[ID]])</f>
        <v>394</v>
      </c>
      <c r="B395" t="s">
        <v>44</v>
      </c>
      <c r="C395" t="s">
        <v>13263</v>
      </c>
      <c r="D395">
        <v>394</v>
      </c>
      <c r="E395" s="4" t="s">
        <v>1996</v>
      </c>
      <c r="F395" t="s">
        <v>1997</v>
      </c>
      <c r="G395" t="s">
        <v>1976</v>
      </c>
      <c r="H395" t="s">
        <v>1475</v>
      </c>
    </row>
    <row r="396" spans="1:8" x14ac:dyDescent="0.25">
      <c r="A396">
        <f>ROW()-ROW(TablaDireccionAlumno[[#Headers],[ID]])</f>
        <v>395</v>
      </c>
      <c r="B396" t="s">
        <v>237</v>
      </c>
      <c r="C396" t="s">
        <v>13264</v>
      </c>
      <c r="D396">
        <v>395</v>
      </c>
      <c r="E396" s="4" t="s">
        <v>1996</v>
      </c>
      <c r="F396" t="s">
        <v>1997</v>
      </c>
      <c r="G396" t="s">
        <v>1976</v>
      </c>
      <c r="H396" t="s">
        <v>1475</v>
      </c>
    </row>
    <row r="397" spans="1:8" x14ac:dyDescent="0.25">
      <c r="A397">
        <f>ROW()-ROW(TablaDireccionAlumno[[#Headers],[ID]])</f>
        <v>396</v>
      </c>
      <c r="B397" t="s">
        <v>355</v>
      </c>
      <c r="C397" t="s">
        <v>13265</v>
      </c>
      <c r="D397">
        <v>396</v>
      </c>
      <c r="E397" s="4" t="s">
        <v>1996</v>
      </c>
      <c r="F397" t="s">
        <v>1997</v>
      </c>
      <c r="G397" t="s">
        <v>1976</v>
      </c>
      <c r="H397" t="s">
        <v>1475</v>
      </c>
    </row>
    <row r="398" spans="1:8" x14ac:dyDescent="0.25">
      <c r="A398">
        <f>ROW()-ROW(TablaDireccionAlumno[[#Headers],[ID]])</f>
        <v>397</v>
      </c>
      <c r="B398" t="s">
        <v>66</v>
      </c>
      <c r="C398" t="s">
        <v>13266</v>
      </c>
      <c r="D398">
        <v>397</v>
      </c>
      <c r="E398" s="4" t="s">
        <v>1996</v>
      </c>
      <c r="F398" t="s">
        <v>1997</v>
      </c>
      <c r="G398" t="s">
        <v>1976</v>
      </c>
      <c r="H398" t="s">
        <v>1475</v>
      </c>
    </row>
    <row r="399" spans="1:8" x14ac:dyDescent="0.25">
      <c r="A399">
        <f>ROW()-ROW(TablaDireccionAlumno[[#Headers],[ID]])</f>
        <v>398</v>
      </c>
      <c r="B399" t="s">
        <v>496</v>
      </c>
      <c r="C399" t="s">
        <v>13267</v>
      </c>
      <c r="D399">
        <v>398</v>
      </c>
      <c r="E399" s="4" t="s">
        <v>1996</v>
      </c>
      <c r="F399" t="s">
        <v>1997</v>
      </c>
      <c r="G399" t="s">
        <v>1976</v>
      </c>
      <c r="H399" t="s">
        <v>1475</v>
      </c>
    </row>
    <row r="400" spans="1:8" x14ac:dyDescent="0.25">
      <c r="A400">
        <f>ROW()-ROW(TablaDireccionAlumno[[#Headers],[ID]])</f>
        <v>399</v>
      </c>
      <c r="B400" t="s">
        <v>975</v>
      </c>
      <c r="C400" t="s">
        <v>13268</v>
      </c>
      <c r="D400">
        <v>399</v>
      </c>
      <c r="E400" s="4" t="s">
        <v>1996</v>
      </c>
      <c r="F400" t="s">
        <v>1997</v>
      </c>
      <c r="G400" t="s">
        <v>1976</v>
      </c>
      <c r="H400" t="s">
        <v>1475</v>
      </c>
    </row>
    <row r="401" spans="1:8" x14ac:dyDescent="0.25">
      <c r="A401">
        <f>ROW()-ROW(TablaDireccionAlumno[[#Headers],[ID]])</f>
        <v>400</v>
      </c>
      <c r="B401" t="s">
        <v>906</v>
      </c>
      <c r="C401" t="s">
        <v>13269</v>
      </c>
      <c r="D401">
        <v>400</v>
      </c>
      <c r="E401" s="4" t="s">
        <v>1996</v>
      </c>
      <c r="F401" t="s">
        <v>1997</v>
      </c>
      <c r="G401" t="s">
        <v>1976</v>
      </c>
      <c r="H401" t="s">
        <v>1475</v>
      </c>
    </row>
    <row r="402" spans="1:8" x14ac:dyDescent="0.25">
      <c r="A402">
        <f>ROW()-ROW(TablaDireccionAlumno[[#Headers],[ID]])</f>
        <v>401</v>
      </c>
      <c r="B402" t="s">
        <v>459</v>
      </c>
      <c r="C402" t="s">
        <v>13270</v>
      </c>
      <c r="D402">
        <v>401</v>
      </c>
      <c r="E402" s="4" t="s">
        <v>1996</v>
      </c>
      <c r="F402" t="s">
        <v>1997</v>
      </c>
      <c r="G402" t="s">
        <v>1976</v>
      </c>
      <c r="H402" t="s">
        <v>1475</v>
      </c>
    </row>
    <row r="403" spans="1:8" x14ac:dyDescent="0.25">
      <c r="A403">
        <f>ROW()-ROW(TablaDireccionAlumno[[#Headers],[ID]])</f>
        <v>402</v>
      </c>
      <c r="B403" t="s">
        <v>432</v>
      </c>
      <c r="C403" t="s">
        <v>13271</v>
      </c>
      <c r="D403">
        <v>402</v>
      </c>
      <c r="E403" s="4" t="s">
        <v>1996</v>
      </c>
      <c r="F403" t="s">
        <v>1997</v>
      </c>
      <c r="G403" t="s">
        <v>1976</v>
      </c>
      <c r="H403" t="s">
        <v>1475</v>
      </c>
    </row>
    <row r="404" spans="1:8" x14ac:dyDescent="0.25">
      <c r="A404">
        <f>ROW()-ROW(TablaDireccionAlumno[[#Headers],[ID]])</f>
        <v>403</v>
      </c>
      <c r="B404" t="s">
        <v>72</v>
      </c>
      <c r="C404" t="s">
        <v>13272</v>
      </c>
      <c r="D404">
        <v>403</v>
      </c>
      <c r="E404" s="4" t="s">
        <v>1996</v>
      </c>
      <c r="F404" t="s">
        <v>1997</v>
      </c>
      <c r="G404" t="s">
        <v>1976</v>
      </c>
      <c r="H404" t="s">
        <v>1475</v>
      </c>
    </row>
    <row r="405" spans="1:8" x14ac:dyDescent="0.25">
      <c r="A405">
        <f>ROW()-ROW(TablaDireccionAlumno[[#Headers],[ID]])</f>
        <v>404</v>
      </c>
      <c r="B405" t="s">
        <v>36</v>
      </c>
      <c r="C405" t="s">
        <v>13273</v>
      </c>
      <c r="D405">
        <v>404</v>
      </c>
      <c r="E405" s="4" t="s">
        <v>1996</v>
      </c>
      <c r="F405" t="s">
        <v>1997</v>
      </c>
      <c r="G405" t="s">
        <v>1976</v>
      </c>
      <c r="H405" t="s">
        <v>1475</v>
      </c>
    </row>
    <row r="406" spans="1:8" x14ac:dyDescent="0.25">
      <c r="A406">
        <f>ROW()-ROW(TablaDireccionAlumno[[#Headers],[ID]])</f>
        <v>405</v>
      </c>
      <c r="B406" t="s">
        <v>143</v>
      </c>
      <c r="C406" t="s">
        <v>13274</v>
      </c>
      <c r="D406">
        <v>405</v>
      </c>
      <c r="E406" s="4" t="s">
        <v>1996</v>
      </c>
      <c r="F406" t="s">
        <v>1997</v>
      </c>
      <c r="G406" t="s">
        <v>1976</v>
      </c>
      <c r="H406" t="s">
        <v>1475</v>
      </c>
    </row>
    <row r="407" spans="1:8" x14ac:dyDescent="0.25">
      <c r="A407">
        <f>ROW()-ROW(TablaDireccionAlumno[[#Headers],[ID]])</f>
        <v>406</v>
      </c>
      <c r="B407" t="s">
        <v>484</v>
      </c>
      <c r="C407" t="s">
        <v>13275</v>
      </c>
      <c r="D407">
        <v>406</v>
      </c>
      <c r="E407" s="4" t="s">
        <v>1996</v>
      </c>
      <c r="F407" t="s">
        <v>1997</v>
      </c>
      <c r="G407" t="s">
        <v>1976</v>
      </c>
      <c r="H407" t="s">
        <v>1475</v>
      </c>
    </row>
    <row r="408" spans="1:8" x14ac:dyDescent="0.25">
      <c r="A408">
        <f>ROW()-ROW(TablaDireccionAlumno[[#Headers],[ID]])</f>
        <v>407</v>
      </c>
      <c r="B408" t="s">
        <v>1286</v>
      </c>
      <c r="C408" t="s">
        <v>13276</v>
      </c>
      <c r="D408">
        <v>407</v>
      </c>
      <c r="E408" s="4" t="s">
        <v>1996</v>
      </c>
      <c r="F408" t="s">
        <v>1997</v>
      </c>
      <c r="G408" t="s">
        <v>1976</v>
      </c>
      <c r="H408" t="s">
        <v>1475</v>
      </c>
    </row>
    <row r="409" spans="1:8" x14ac:dyDescent="0.25">
      <c r="A409">
        <f>ROW()-ROW(TablaDireccionAlumno[[#Headers],[ID]])</f>
        <v>408</v>
      </c>
      <c r="B409" t="s">
        <v>925</v>
      </c>
      <c r="C409" t="s">
        <v>13277</v>
      </c>
      <c r="D409">
        <v>408</v>
      </c>
      <c r="E409" s="4" t="s">
        <v>1996</v>
      </c>
      <c r="F409" t="s">
        <v>1997</v>
      </c>
      <c r="G409" t="s">
        <v>1976</v>
      </c>
      <c r="H409" t="s">
        <v>1475</v>
      </c>
    </row>
    <row r="410" spans="1:8" x14ac:dyDescent="0.25">
      <c r="A410">
        <f>ROW()-ROW(TablaDireccionAlumno[[#Headers],[ID]])</f>
        <v>409</v>
      </c>
      <c r="B410" t="s">
        <v>714</v>
      </c>
      <c r="C410" t="s">
        <v>13278</v>
      </c>
      <c r="D410">
        <v>409</v>
      </c>
      <c r="E410" s="4" t="s">
        <v>1996</v>
      </c>
      <c r="F410" t="s">
        <v>1997</v>
      </c>
      <c r="G410" t="s">
        <v>1976</v>
      </c>
      <c r="H410" t="s">
        <v>1475</v>
      </c>
    </row>
    <row r="411" spans="1:8" x14ac:dyDescent="0.25">
      <c r="A411">
        <f>ROW()-ROW(TablaDireccionAlumno[[#Headers],[ID]])</f>
        <v>410</v>
      </c>
      <c r="B411" t="s">
        <v>1198</v>
      </c>
      <c r="C411" t="s">
        <v>13279</v>
      </c>
      <c r="D411">
        <v>410</v>
      </c>
      <c r="E411" s="4" t="s">
        <v>1996</v>
      </c>
      <c r="F411" t="s">
        <v>1997</v>
      </c>
      <c r="G411" t="s">
        <v>1976</v>
      </c>
      <c r="H411" t="s">
        <v>1475</v>
      </c>
    </row>
    <row r="412" spans="1:8" x14ac:dyDescent="0.25">
      <c r="A412">
        <f>ROW()-ROW(TablaDireccionAlumno[[#Headers],[ID]])</f>
        <v>411</v>
      </c>
      <c r="B412" t="s">
        <v>285</v>
      </c>
      <c r="C412" t="s">
        <v>13280</v>
      </c>
      <c r="D412">
        <v>411</v>
      </c>
      <c r="E412" s="4" t="s">
        <v>1996</v>
      </c>
      <c r="F412" t="s">
        <v>1997</v>
      </c>
      <c r="G412" t="s">
        <v>1976</v>
      </c>
      <c r="H412" t="s">
        <v>1475</v>
      </c>
    </row>
    <row r="413" spans="1:8" x14ac:dyDescent="0.25">
      <c r="A413">
        <f>ROW()-ROW(TablaDireccionAlumno[[#Headers],[ID]])</f>
        <v>412</v>
      </c>
      <c r="B413" t="s">
        <v>1196</v>
      </c>
      <c r="C413" t="s">
        <v>13281</v>
      </c>
      <c r="D413">
        <v>412</v>
      </c>
      <c r="E413" s="4" t="s">
        <v>1996</v>
      </c>
      <c r="F413" t="s">
        <v>1997</v>
      </c>
      <c r="G413" t="s">
        <v>1976</v>
      </c>
      <c r="H413" t="s">
        <v>1475</v>
      </c>
    </row>
    <row r="414" spans="1:8" x14ac:dyDescent="0.25">
      <c r="A414">
        <f>ROW()-ROW(TablaDireccionAlumno[[#Headers],[ID]])</f>
        <v>413</v>
      </c>
      <c r="B414" t="s">
        <v>578</v>
      </c>
      <c r="C414" t="s">
        <v>13282</v>
      </c>
      <c r="D414">
        <v>413</v>
      </c>
      <c r="E414" s="4" t="s">
        <v>1996</v>
      </c>
      <c r="F414" t="s">
        <v>1997</v>
      </c>
      <c r="G414" t="s">
        <v>1976</v>
      </c>
      <c r="H414" t="s">
        <v>1475</v>
      </c>
    </row>
    <row r="415" spans="1:8" x14ac:dyDescent="0.25">
      <c r="A415">
        <f>ROW()-ROW(TablaDireccionAlumno[[#Headers],[ID]])</f>
        <v>414</v>
      </c>
      <c r="B415" t="s">
        <v>487</v>
      </c>
      <c r="C415" t="s">
        <v>13283</v>
      </c>
      <c r="D415">
        <v>414</v>
      </c>
      <c r="E415" s="4" t="s">
        <v>1996</v>
      </c>
      <c r="F415" t="s">
        <v>1997</v>
      </c>
      <c r="G415" t="s">
        <v>1976</v>
      </c>
      <c r="H415" t="s">
        <v>1475</v>
      </c>
    </row>
    <row r="416" spans="1:8" x14ac:dyDescent="0.25">
      <c r="A416">
        <f>ROW()-ROW(TablaDireccionAlumno[[#Headers],[ID]])</f>
        <v>415</v>
      </c>
      <c r="B416" t="s">
        <v>28</v>
      </c>
      <c r="C416" t="s">
        <v>13284</v>
      </c>
      <c r="D416">
        <v>415</v>
      </c>
      <c r="E416" s="4" t="s">
        <v>1996</v>
      </c>
      <c r="F416" t="s">
        <v>1997</v>
      </c>
      <c r="G416" t="s">
        <v>1976</v>
      </c>
      <c r="H416" t="s">
        <v>1475</v>
      </c>
    </row>
    <row r="417" spans="1:8" x14ac:dyDescent="0.25">
      <c r="A417">
        <f>ROW()-ROW(TablaDireccionAlumno[[#Headers],[ID]])</f>
        <v>416</v>
      </c>
      <c r="B417" t="s">
        <v>1320</v>
      </c>
      <c r="C417" t="s">
        <v>13285</v>
      </c>
      <c r="D417">
        <v>416</v>
      </c>
      <c r="E417" s="4" t="s">
        <v>1996</v>
      </c>
      <c r="F417" t="s">
        <v>1997</v>
      </c>
      <c r="G417" t="s">
        <v>1976</v>
      </c>
      <c r="H417" t="s">
        <v>1475</v>
      </c>
    </row>
    <row r="418" spans="1:8" x14ac:dyDescent="0.25">
      <c r="A418">
        <f>ROW()-ROW(TablaDireccionAlumno[[#Headers],[ID]])</f>
        <v>417</v>
      </c>
      <c r="B418" t="s">
        <v>805</v>
      </c>
      <c r="C418" t="s">
        <v>13286</v>
      </c>
      <c r="D418">
        <v>417</v>
      </c>
      <c r="E418" s="4" t="s">
        <v>1996</v>
      </c>
      <c r="F418" t="s">
        <v>1997</v>
      </c>
      <c r="G418" t="s">
        <v>1976</v>
      </c>
      <c r="H418" t="s">
        <v>1475</v>
      </c>
    </row>
    <row r="419" spans="1:8" x14ac:dyDescent="0.25">
      <c r="A419">
        <f>ROW()-ROW(TablaDireccionAlumno[[#Headers],[ID]])</f>
        <v>418</v>
      </c>
      <c r="B419" t="s">
        <v>818</v>
      </c>
      <c r="C419" t="s">
        <v>13287</v>
      </c>
      <c r="D419">
        <v>418</v>
      </c>
      <c r="E419" s="4" t="s">
        <v>1996</v>
      </c>
      <c r="F419" t="s">
        <v>1997</v>
      </c>
      <c r="G419" t="s">
        <v>1976</v>
      </c>
      <c r="H419" t="s">
        <v>1475</v>
      </c>
    </row>
    <row r="420" spans="1:8" x14ac:dyDescent="0.25">
      <c r="A420">
        <f>ROW()-ROW(TablaDireccionAlumno[[#Headers],[ID]])</f>
        <v>419</v>
      </c>
      <c r="B420" t="s">
        <v>1237</v>
      </c>
      <c r="C420" t="s">
        <v>13288</v>
      </c>
      <c r="D420">
        <v>419</v>
      </c>
      <c r="E420" s="4" t="s">
        <v>1996</v>
      </c>
      <c r="F420" t="s">
        <v>1997</v>
      </c>
      <c r="G420" t="s">
        <v>1976</v>
      </c>
      <c r="H420" t="s">
        <v>1475</v>
      </c>
    </row>
    <row r="421" spans="1:8" x14ac:dyDescent="0.25">
      <c r="A421">
        <f>ROW()-ROW(TablaDireccionAlumno[[#Headers],[ID]])</f>
        <v>420</v>
      </c>
      <c r="B421" t="s">
        <v>1044</v>
      </c>
      <c r="C421" t="s">
        <v>13289</v>
      </c>
      <c r="D421">
        <v>420</v>
      </c>
      <c r="E421" s="4" t="s">
        <v>1996</v>
      </c>
      <c r="F421" t="s">
        <v>1997</v>
      </c>
      <c r="G421" t="s">
        <v>1976</v>
      </c>
      <c r="H421" t="s">
        <v>1475</v>
      </c>
    </row>
    <row r="422" spans="1:8" x14ac:dyDescent="0.25">
      <c r="A422">
        <f>ROW()-ROW(TablaDireccionAlumno[[#Headers],[ID]])</f>
        <v>421</v>
      </c>
      <c r="B422" t="s">
        <v>865</v>
      </c>
      <c r="C422" t="s">
        <v>13290</v>
      </c>
      <c r="D422">
        <v>421</v>
      </c>
      <c r="E422" s="4" t="s">
        <v>1996</v>
      </c>
      <c r="F422" t="s">
        <v>1997</v>
      </c>
      <c r="G422" t="s">
        <v>1976</v>
      </c>
      <c r="H422" t="s">
        <v>1475</v>
      </c>
    </row>
    <row r="423" spans="1:8" x14ac:dyDescent="0.25">
      <c r="A423">
        <f>ROW()-ROW(TablaDireccionAlumno[[#Headers],[ID]])</f>
        <v>422</v>
      </c>
      <c r="B423" t="s">
        <v>57</v>
      </c>
      <c r="C423" t="s">
        <v>13291</v>
      </c>
      <c r="D423">
        <v>422</v>
      </c>
      <c r="E423" s="4" t="s">
        <v>1996</v>
      </c>
      <c r="F423" t="s">
        <v>1997</v>
      </c>
      <c r="G423" t="s">
        <v>1976</v>
      </c>
      <c r="H423" t="s">
        <v>1475</v>
      </c>
    </row>
    <row r="424" spans="1:8" x14ac:dyDescent="0.25">
      <c r="A424">
        <f>ROW()-ROW(TablaDireccionAlumno[[#Headers],[ID]])</f>
        <v>423</v>
      </c>
      <c r="B424" t="s">
        <v>734</v>
      </c>
      <c r="C424" t="s">
        <v>13292</v>
      </c>
      <c r="D424">
        <v>423</v>
      </c>
      <c r="E424" s="4" t="s">
        <v>1996</v>
      </c>
      <c r="F424" t="s">
        <v>1997</v>
      </c>
      <c r="G424" t="s">
        <v>1976</v>
      </c>
      <c r="H424" t="s">
        <v>1475</v>
      </c>
    </row>
    <row r="425" spans="1:8" x14ac:dyDescent="0.25">
      <c r="A425">
        <f>ROW()-ROW(TablaDireccionAlumno[[#Headers],[ID]])</f>
        <v>424</v>
      </c>
      <c r="B425" t="s">
        <v>470</v>
      </c>
      <c r="C425" t="s">
        <v>13293</v>
      </c>
      <c r="D425">
        <v>424</v>
      </c>
      <c r="E425" s="4" t="s">
        <v>1996</v>
      </c>
      <c r="F425" t="s">
        <v>1997</v>
      </c>
      <c r="G425" t="s">
        <v>1976</v>
      </c>
      <c r="H425" t="s">
        <v>1475</v>
      </c>
    </row>
    <row r="426" spans="1:8" x14ac:dyDescent="0.25">
      <c r="A426">
        <f>ROW()-ROW(TablaDireccionAlumno[[#Headers],[ID]])</f>
        <v>425</v>
      </c>
      <c r="B426" t="s">
        <v>1100</v>
      </c>
      <c r="C426" t="s">
        <v>13294</v>
      </c>
      <c r="D426">
        <v>425</v>
      </c>
      <c r="E426" s="4" t="s">
        <v>1996</v>
      </c>
      <c r="F426" t="s">
        <v>1997</v>
      </c>
      <c r="G426" t="s">
        <v>1976</v>
      </c>
      <c r="H426" t="s">
        <v>1475</v>
      </c>
    </row>
    <row r="427" spans="1:8" x14ac:dyDescent="0.25">
      <c r="A427">
        <f>ROW()-ROW(TablaDireccionAlumno[[#Headers],[ID]])</f>
        <v>426</v>
      </c>
      <c r="B427" t="s">
        <v>960</v>
      </c>
      <c r="C427" t="s">
        <v>13295</v>
      </c>
      <c r="D427">
        <v>426</v>
      </c>
      <c r="E427" s="4" t="s">
        <v>1996</v>
      </c>
      <c r="F427" t="s">
        <v>1997</v>
      </c>
      <c r="G427" t="s">
        <v>1976</v>
      </c>
      <c r="H427" t="s">
        <v>1475</v>
      </c>
    </row>
    <row r="428" spans="1:8" x14ac:dyDescent="0.25">
      <c r="A428">
        <f>ROW()-ROW(TablaDireccionAlumno[[#Headers],[ID]])</f>
        <v>427</v>
      </c>
      <c r="B428" t="s">
        <v>472</v>
      </c>
      <c r="C428" t="s">
        <v>13296</v>
      </c>
      <c r="D428">
        <v>427</v>
      </c>
      <c r="E428" s="4" t="s">
        <v>1996</v>
      </c>
      <c r="F428" t="s">
        <v>1997</v>
      </c>
      <c r="G428" t="s">
        <v>1976</v>
      </c>
      <c r="H428" t="s">
        <v>1475</v>
      </c>
    </row>
    <row r="429" spans="1:8" x14ac:dyDescent="0.25">
      <c r="A429">
        <f>ROW()-ROW(TablaDireccionAlumno[[#Headers],[ID]])</f>
        <v>428</v>
      </c>
      <c r="B429" t="s">
        <v>1291</v>
      </c>
      <c r="C429" t="s">
        <v>13297</v>
      </c>
      <c r="D429">
        <v>428</v>
      </c>
      <c r="E429" s="4" t="s">
        <v>1996</v>
      </c>
      <c r="F429" t="s">
        <v>1997</v>
      </c>
      <c r="G429" t="s">
        <v>1976</v>
      </c>
      <c r="H429" t="s">
        <v>1475</v>
      </c>
    </row>
    <row r="430" spans="1:8" x14ac:dyDescent="0.25">
      <c r="A430">
        <f>ROW()-ROW(TablaDireccionAlumno[[#Headers],[ID]])</f>
        <v>429</v>
      </c>
      <c r="B430" t="s">
        <v>774</v>
      </c>
      <c r="C430" t="s">
        <v>13298</v>
      </c>
      <c r="D430">
        <v>429</v>
      </c>
      <c r="E430" s="4" t="s">
        <v>1996</v>
      </c>
      <c r="F430" t="s">
        <v>1997</v>
      </c>
      <c r="G430" t="s">
        <v>1976</v>
      </c>
      <c r="H430" t="s">
        <v>1475</v>
      </c>
    </row>
    <row r="431" spans="1:8" x14ac:dyDescent="0.25">
      <c r="A431">
        <f>ROW()-ROW(TablaDireccionAlumno[[#Headers],[ID]])</f>
        <v>430</v>
      </c>
      <c r="B431" t="s">
        <v>393</v>
      </c>
      <c r="C431" t="s">
        <v>13299</v>
      </c>
      <c r="D431">
        <v>430</v>
      </c>
      <c r="E431" s="4" t="s">
        <v>1996</v>
      </c>
      <c r="F431" t="s">
        <v>1997</v>
      </c>
      <c r="G431" t="s">
        <v>1976</v>
      </c>
      <c r="H431" t="s">
        <v>1475</v>
      </c>
    </row>
    <row r="432" spans="1:8" x14ac:dyDescent="0.25">
      <c r="A432">
        <f>ROW()-ROW(TablaDireccionAlumno[[#Headers],[ID]])</f>
        <v>431</v>
      </c>
      <c r="B432" t="s">
        <v>683</v>
      </c>
      <c r="C432" t="s">
        <v>13300</v>
      </c>
      <c r="D432">
        <v>431</v>
      </c>
      <c r="E432" s="4" t="s">
        <v>1996</v>
      </c>
      <c r="F432" t="s">
        <v>1997</v>
      </c>
      <c r="G432" t="s">
        <v>1976</v>
      </c>
      <c r="H432" t="s">
        <v>1475</v>
      </c>
    </row>
    <row r="433" spans="1:8" x14ac:dyDescent="0.25">
      <c r="A433">
        <f>ROW()-ROW(TablaDireccionAlumno[[#Headers],[ID]])</f>
        <v>432</v>
      </c>
      <c r="B433" t="s">
        <v>1201</v>
      </c>
      <c r="C433" t="s">
        <v>13301</v>
      </c>
      <c r="D433">
        <v>432</v>
      </c>
      <c r="E433" s="4" t="s">
        <v>1996</v>
      </c>
      <c r="F433" t="s">
        <v>1997</v>
      </c>
      <c r="G433" t="s">
        <v>1976</v>
      </c>
      <c r="H433" t="s">
        <v>1475</v>
      </c>
    </row>
    <row r="434" spans="1:8" x14ac:dyDescent="0.25">
      <c r="A434">
        <f>ROW()-ROW(TablaDireccionAlumno[[#Headers],[ID]])</f>
        <v>433</v>
      </c>
      <c r="B434" t="s">
        <v>1261</v>
      </c>
      <c r="C434" t="s">
        <v>13302</v>
      </c>
      <c r="D434">
        <v>433</v>
      </c>
      <c r="E434" s="4" t="s">
        <v>1996</v>
      </c>
      <c r="F434" t="s">
        <v>1997</v>
      </c>
      <c r="G434" t="s">
        <v>1976</v>
      </c>
      <c r="H434" t="s">
        <v>1475</v>
      </c>
    </row>
    <row r="435" spans="1:8" x14ac:dyDescent="0.25">
      <c r="A435">
        <f>ROW()-ROW(TablaDireccionAlumno[[#Headers],[ID]])</f>
        <v>434</v>
      </c>
      <c r="B435" t="s">
        <v>254</v>
      </c>
      <c r="C435" t="s">
        <v>13303</v>
      </c>
      <c r="D435">
        <v>434</v>
      </c>
      <c r="E435" s="4" t="s">
        <v>1996</v>
      </c>
      <c r="F435" t="s">
        <v>1997</v>
      </c>
      <c r="G435" t="s">
        <v>1976</v>
      </c>
      <c r="H435" t="s">
        <v>1475</v>
      </c>
    </row>
    <row r="436" spans="1:8" x14ac:dyDescent="0.25">
      <c r="A436">
        <f>ROW()-ROW(TablaDireccionAlumno[[#Headers],[ID]])</f>
        <v>435</v>
      </c>
      <c r="B436" t="s">
        <v>963</v>
      </c>
      <c r="C436" t="s">
        <v>13304</v>
      </c>
      <c r="D436">
        <v>435</v>
      </c>
      <c r="E436" s="4" t="s">
        <v>1996</v>
      </c>
      <c r="F436" t="s">
        <v>1997</v>
      </c>
      <c r="G436" t="s">
        <v>1976</v>
      </c>
      <c r="H436" t="s">
        <v>1475</v>
      </c>
    </row>
    <row r="437" spans="1:8" x14ac:dyDescent="0.25">
      <c r="A437">
        <f>ROW()-ROW(TablaDireccionAlumno[[#Headers],[ID]])</f>
        <v>436</v>
      </c>
      <c r="B437" t="s">
        <v>1074</v>
      </c>
      <c r="C437" t="s">
        <v>13305</v>
      </c>
      <c r="D437">
        <v>436</v>
      </c>
      <c r="E437" s="4" t="s">
        <v>1996</v>
      </c>
      <c r="F437" t="s">
        <v>1997</v>
      </c>
      <c r="G437" t="s">
        <v>1976</v>
      </c>
      <c r="H437" t="s">
        <v>1475</v>
      </c>
    </row>
    <row r="438" spans="1:8" x14ac:dyDescent="0.25">
      <c r="A438">
        <f>ROW()-ROW(TablaDireccionAlumno[[#Headers],[ID]])</f>
        <v>437</v>
      </c>
      <c r="B438" t="s">
        <v>534</v>
      </c>
      <c r="C438" t="s">
        <v>13306</v>
      </c>
      <c r="D438">
        <v>437</v>
      </c>
      <c r="E438" s="4" t="s">
        <v>1996</v>
      </c>
      <c r="F438" t="s">
        <v>1997</v>
      </c>
      <c r="G438" t="s">
        <v>1976</v>
      </c>
      <c r="H438" t="s">
        <v>1475</v>
      </c>
    </row>
    <row r="439" spans="1:8" x14ac:dyDescent="0.25">
      <c r="A439">
        <f>ROW()-ROW(TablaDireccionAlumno[[#Headers],[ID]])</f>
        <v>438</v>
      </c>
      <c r="B439" t="s">
        <v>1030</v>
      </c>
      <c r="C439" t="s">
        <v>13307</v>
      </c>
      <c r="D439">
        <v>438</v>
      </c>
      <c r="E439" s="4" t="s">
        <v>1996</v>
      </c>
      <c r="F439" t="s">
        <v>1997</v>
      </c>
      <c r="G439" t="s">
        <v>1976</v>
      </c>
      <c r="H439" t="s">
        <v>1475</v>
      </c>
    </row>
    <row r="440" spans="1:8" x14ac:dyDescent="0.25">
      <c r="A440">
        <f>ROW()-ROW(TablaDireccionAlumno[[#Headers],[ID]])</f>
        <v>439</v>
      </c>
      <c r="B440" t="s">
        <v>575</v>
      </c>
      <c r="C440" t="s">
        <v>13308</v>
      </c>
      <c r="D440">
        <v>439</v>
      </c>
      <c r="E440" s="4" t="s">
        <v>1996</v>
      </c>
      <c r="F440" t="s">
        <v>1997</v>
      </c>
      <c r="G440" t="s">
        <v>1976</v>
      </c>
      <c r="H440" t="s">
        <v>1475</v>
      </c>
    </row>
    <row r="441" spans="1:8" x14ac:dyDescent="0.25">
      <c r="A441">
        <f>ROW()-ROW(TablaDireccionAlumno[[#Headers],[ID]])</f>
        <v>440</v>
      </c>
      <c r="B441" t="s">
        <v>518</v>
      </c>
      <c r="C441" t="s">
        <v>13309</v>
      </c>
      <c r="D441">
        <v>440</v>
      </c>
      <c r="E441" s="4" t="s">
        <v>1996</v>
      </c>
      <c r="F441" t="s">
        <v>1997</v>
      </c>
      <c r="G441" t="s">
        <v>1976</v>
      </c>
      <c r="H441" t="s">
        <v>1475</v>
      </c>
    </row>
    <row r="442" spans="1:8" x14ac:dyDescent="0.25">
      <c r="A442">
        <f>ROW()-ROW(TablaDireccionAlumno[[#Headers],[ID]])</f>
        <v>441</v>
      </c>
      <c r="B442" t="s">
        <v>624</v>
      </c>
      <c r="C442" t="s">
        <v>13310</v>
      </c>
      <c r="D442">
        <v>441</v>
      </c>
      <c r="E442" s="4" t="s">
        <v>1996</v>
      </c>
      <c r="F442" t="s">
        <v>1997</v>
      </c>
      <c r="G442" t="s">
        <v>1976</v>
      </c>
      <c r="H442" t="s">
        <v>1475</v>
      </c>
    </row>
    <row r="443" spans="1:8" x14ac:dyDescent="0.25">
      <c r="A443">
        <f>ROW()-ROW(TablaDireccionAlumno[[#Headers],[ID]])</f>
        <v>442</v>
      </c>
      <c r="B443" t="s">
        <v>1132</v>
      </c>
      <c r="C443" t="s">
        <v>13311</v>
      </c>
      <c r="D443">
        <v>442</v>
      </c>
      <c r="E443" s="4" t="s">
        <v>1996</v>
      </c>
      <c r="F443" t="s">
        <v>1997</v>
      </c>
      <c r="G443" t="s">
        <v>1976</v>
      </c>
      <c r="H443" t="s">
        <v>1475</v>
      </c>
    </row>
    <row r="444" spans="1:8" x14ac:dyDescent="0.25">
      <c r="A444">
        <f>ROW()-ROW(TablaDireccionAlumno[[#Headers],[ID]])</f>
        <v>443</v>
      </c>
      <c r="B444" t="s">
        <v>1096</v>
      </c>
      <c r="C444" t="s">
        <v>13312</v>
      </c>
      <c r="D444">
        <v>443</v>
      </c>
      <c r="E444" s="4" t="s">
        <v>1996</v>
      </c>
      <c r="F444" t="s">
        <v>1997</v>
      </c>
      <c r="G444" t="s">
        <v>1976</v>
      </c>
      <c r="H444" t="s">
        <v>1475</v>
      </c>
    </row>
    <row r="445" spans="1:8" x14ac:dyDescent="0.25">
      <c r="A445">
        <f>ROW()-ROW(TablaDireccionAlumno[[#Headers],[ID]])</f>
        <v>444</v>
      </c>
      <c r="B445" t="s">
        <v>1115</v>
      </c>
      <c r="C445" t="s">
        <v>13313</v>
      </c>
      <c r="D445">
        <v>444</v>
      </c>
      <c r="E445" s="4" t="s">
        <v>1996</v>
      </c>
      <c r="F445" t="s">
        <v>1997</v>
      </c>
      <c r="G445" t="s">
        <v>1976</v>
      </c>
      <c r="H445" t="s">
        <v>1475</v>
      </c>
    </row>
    <row r="446" spans="1:8" x14ac:dyDescent="0.25">
      <c r="A446">
        <f>ROW()-ROW(TablaDireccionAlumno[[#Headers],[ID]])</f>
        <v>445</v>
      </c>
      <c r="B446" t="s">
        <v>1067</v>
      </c>
      <c r="C446" t="s">
        <v>13314</v>
      </c>
      <c r="D446">
        <v>445</v>
      </c>
      <c r="E446" s="4" t="s">
        <v>1996</v>
      </c>
      <c r="F446" t="s">
        <v>1997</v>
      </c>
      <c r="G446" t="s">
        <v>1976</v>
      </c>
      <c r="H446" t="s">
        <v>1475</v>
      </c>
    </row>
    <row r="447" spans="1:8" x14ac:dyDescent="0.25">
      <c r="A447">
        <f>ROW()-ROW(TablaDireccionAlumno[[#Headers],[ID]])</f>
        <v>446</v>
      </c>
      <c r="B447" t="s">
        <v>400</v>
      </c>
      <c r="C447" t="s">
        <v>13315</v>
      </c>
      <c r="D447">
        <v>446</v>
      </c>
      <c r="E447" s="4" t="s">
        <v>1996</v>
      </c>
      <c r="F447" t="s">
        <v>1997</v>
      </c>
      <c r="G447" t="s">
        <v>1976</v>
      </c>
      <c r="H447" t="s">
        <v>1475</v>
      </c>
    </row>
    <row r="448" spans="1:8" x14ac:dyDescent="0.25">
      <c r="A448">
        <f>ROW()-ROW(TablaDireccionAlumno[[#Headers],[ID]])</f>
        <v>447</v>
      </c>
      <c r="B448" t="s">
        <v>1168</v>
      </c>
      <c r="C448" t="s">
        <v>13316</v>
      </c>
      <c r="D448">
        <v>447</v>
      </c>
      <c r="E448" s="4" t="s">
        <v>1996</v>
      </c>
      <c r="F448" t="s">
        <v>1997</v>
      </c>
      <c r="G448" t="s">
        <v>1976</v>
      </c>
      <c r="H448" t="s">
        <v>1475</v>
      </c>
    </row>
    <row r="449" spans="1:8" x14ac:dyDescent="0.25">
      <c r="A449">
        <f>ROW()-ROW(TablaDireccionAlumno[[#Headers],[ID]])</f>
        <v>448</v>
      </c>
      <c r="B449" t="s">
        <v>824</v>
      </c>
      <c r="C449" t="s">
        <v>13317</v>
      </c>
      <c r="D449">
        <v>448</v>
      </c>
      <c r="E449" s="4" t="s">
        <v>1996</v>
      </c>
      <c r="F449" t="s">
        <v>1997</v>
      </c>
      <c r="G449" t="s">
        <v>1976</v>
      </c>
      <c r="H449" t="s">
        <v>1475</v>
      </c>
    </row>
    <row r="450" spans="1:8" x14ac:dyDescent="0.25">
      <c r="A450">
        <f>ROW()-ROW(TablaDireccionAlumno[[#Headers],[ID]])</f>
        <v>449</v>
      </c>
      <c r="B450" t="s">
        <v>1229</v>
      </c>
      <c r="C450" t="s">
        <v>13318</v>
      </c>
      <c r="D450">
        <v>449</v>
      </c>
      <c r="E450" s="4" t="s">
        <v>1996</v>
      </c>
      <c r="F450" t="s">
        <v>1997</v>
      </c>
      <c r="G450" t="s">
        <v>1976</v>
      </c>
      <c r="H450" t="s">
        <v>1475</v>
      </c>
    </row>
    <row r="451" spans="1:8" x14ac:dyDescent="0.25">
      <c r="A451">
        <f>ROW()-ROW(TablaDireccionAlumno[[#Headers],[ID]])</f>
        <v>450</v>
      </c>
      <c r="B451" t="s">
        <v>180</v>
      </c>
      <c r="C451" t="s">
        <v>13319</v>
      </c>
      <c r="D451">
        <v>450</v>
      </c>
      <c r="E451" s="4" t="s">
        <v>1996</v>
      </c>
      <c r="F451" t="s">
        <v>1997</v>
      </c>
      <c r="G451" t="s">
        <v>1976</v>
      </c>
      <c r="H451" t="s">
        <v>1475</v>
      </c>
    </row>
    <row r="452" spans="1:8" x14ac:dyDescent="0.25">
      <c r="A452">
        <f>ROW()-ROW(TablaDireccionAlumno[[#Headers],[ID]])</f>
        <v>451</v>
      </c>
      <c r="B452" t="s">
        <v>208</v>
      </c>
      <c r="C452" t="s">
        <v>13320</v>
      </c>
      <c r="D452">
        <v>451</v>
      </c>
      <c r="E452" s="4" t="s">
        <v>1996</v>
      </c>
      <c r="F452" t="s">
        <v>1997</v>
      </c>
      <c r="G452" t="s">
        <v>1976</v>
      </c>
      <c r="H452" t="s">
        <v>1475</v>
      </c>
    </row>
    <row r="453" spans="1:8" x14ac:dyDescent="0.25">
      <c r="A453">
        <f>ROW()-ROW(TablaDireccionAlumno[[#Headers],[ID]])</f>
        <v>452</v>
      </c>
      <c r="B453" t="s">
        <v>340</v>
      </c>
      <c r="C453" t="s">
        <v>13321</v>
      </c>
      <c r="D453">
        <v>452</v>
      </c>
      <c r="E453" s="4" t="s">
        <v>1996</v>
      </c>
      <c r="F453" t="s">
        <v>1997</v>
      </c>
      <c r="G453" t="s">
        <v>1976</v>
      </c>
      <c r="H453" t="s">
        <v>1475</v>
      </c>
    </row>
    <row r="454" spans="1:8" x14ac:dyDescent="0.25">
      <c r="A454">
        <f>ROW()-ROW(TablaDireccionAlumno[[#Headers],[ID]])</f>
        <v>453</v>
      </c>
      <c r="B454" t="s">
        <v>1335</v>
      </c>
      <c r="C454" t="s">
        <v>13322</v>
      </c>
      <c r="D454">
        <v>453</v>
      </c>
      <c r="E454" s="4" t="s">
        <v>1996</v>
      </c>
      <c r="F454" t="s">
        <v>1997</v>
      </c>
      <c r="G454" t="s">
        <v>1976</v>
      </c>
      <c r="H454" t="s">
        <v>1475</v>
      </c>
    </row>
    <row r="455" spans="1:8" x14ac:dyDescent="0.25">
      <c r="A455">
        <f>ROW()-ROW(TablaDireccionAlumno[[#Headers],[ID]])</f>
        <v>454</v>
      </c>
      <c r="B455" t="s">
        <v>288</v>
      </c>
      <c r="C455" t="s">
        <v>13323</v>
      </c>
      <c r="D455">
        <v>454</v>
      </c>
      <c r="E455" s="4" t="s">
        <v>1996</v>
      </c>
      <c r="F455" t="s">
        <v>1997</v>
      </c>
      <c r="G455" t="s">
        <v>1976</v>
      </c>
      <c r="H455" t="s">
        <v>1475</v>
      </c>
    </row>
    <row r="456" spans="1:8" x14ac:dyDescent="0.25">
      <c r="A456">
        <f>ROW()-ROW(TablaDireccionAlumno[[#Headers],[ID]])</f>
        <v>455</v>
      </c>
      <c r="B456" t="s">
        <v>1184</v>
      </c>
      <c r="C456" t="s">
        <v>13324</v>
      </c>
      <c r="D456">
        <v>455</v>
      </c>
      <c r="E456" s="4" t="s">
        <v>1996</v>
      </c>
      <c r="F456" t="s">
        <v>1997</v>
      </c>
      <c r="G456" t="s">
        <v>1976</v>
      </c>
      <c r="H456" t="s">
        <v>1475</v>
      </c>
    </row>
    <row r="457" spans="1:8" x14ac:dyDescent="0.25">
      <c r="A457">
        <f>ROW()-ROW(TablaDireccionAlumno[[#Headers],[ID]])</f>
        <v>456</v>
      </c>
      <c r="B457" t="s">
        <v>188</v>
      </c>
      <c r="C457" t="s">
        <v>13325</v>
      </c>
      <c r="D457">
        <v>456</v>
      </c>
      <c r="E457" s="4" t="s">
        <v>1996</v>
      </c>
      <c r="F457" t="s">
        <v>1997</v>
      </c>
      <c r="G457" t="s">
        <v>1976</v>
      </c>
      <c r="H457" t="s">
        <v>1475</v>
      </c>
    </row>
    <row r="458" spans="1:8" x14ac:dyDescent="0.25">
      <c r="A458">
        <f>ROW()-ROW(TablaDireccionAlumno[[#Headers],[ID]])</f>
        <v>457</v>
      </c>
      <c r="B458" t="s">
        <v>1170</v>
      </c>
      <c r="C458" t="s">
        <v>13326</v>
      </c>
      <c r="D458">
        <v>457</v>
      </c>
      <c r="E458" s="4" t="s">
        <v>1996</v>
      </c>
      <c r="F458" t="s">
        <v>1997</v>
      </c>
      <c r="G458" t="s">
        <v>1976</v>
      </c>
      <c r="H458" t="s">
        <v>1475</v>
      </c>
    </row>
    <row r="459" spans="1:8" x14ac:dyDescent="0.25">
      <c r="A459">
        <f>ROW()-ROW(TablaDireccionAlumno[[#Headers],[ID]])</f>
        <v>458</v>
      </c>
      <c r="B459" t="s">
        <v>554</v>
      </c>
      <c r="C459" t="s">
        <v>13327</v>
      </c>
      <c r="D459">
        <v>458</v>
      </c>
      <c r="E459" s="4" t="s">
        <v>1996</v>
      </c>
      <c r="F459" t="s">
        <v>1997</v>
      </c>
      <c r="G459" t="s">
        <v>1976</v>
      </c>
      <c r="H459" t="s">
        <v>1475</v>
      </c>
    </row>
    <row r="460" spans="1:8" x14ac:dyDescent="0.25">
      <c r="A460">
        <f>ROW()-ROW(TablaDireccionAlumno[[#Headers],[ID]])</f>
        <v>459</v>
      </c>
      <c r="B460" t="s">
        <v>449</v>
      </c>
      <c r="C460" t="s">
        <v>13328</v>
      </c>
      <c r="D460">
        <v>459</v>
      </c>
      <c r="E460" s="4" t="s">
        <v>1996</v>
      </c>
      <c r="F460" t="s">
        <v>1997</v>
      </c>
      <c r="G460" t="s">
        <v>1976</v>
      </c>
      <c r="H460" t="s">
        <v>1475</v>
      </c>
    </row>
    <row r="461" spans="1:8" x14ac:dyDescent="0.25">
      <c r="A461">
        <f>ROW()-ROW(TablaDireccionAlumno[[#Headers],[ID]])</f>
        <v>460</v>
      </c>
      <c r="B461" t="s">
        <v>316</v>
      </c>
      <c r="C461" t="s">
        <v>13329</v>
      </c>
      <c r="D461">
        <v>460</v>
      </c>
      <c r="E461" s="4" t="s">
        <v>1996</v>
      </c>
      <c r="F461" t="s">
        <v>1997</v>
      </c>
      <c r="G461" t="s">
        <v>1976</v>
      </c>
      <c r="H461" t="s">
        <v>1475</v>
      </c>
    </row>
    <row r="462" spans="1:8" x14ac:dyDescent="0.25">
      <c r="A462">
        <f>ROW()-ROW(TablaDireccionAlumno[[#Headers],[ID]])</f>
        <v>461</v>
      </c>
      <c r="B462" t="s">
        <v>375</v>
      </c>
      <c r="C462" t="s">
        <v>13330</v>
      </c>
      <c r="D462">
        <v>461</v>
      </c>
      <c r="E462" s="4" t="s">
        <v>1996</v>
      </c>
      <c r="F462" t="s">
        <v>1997</v>
      </c>
      <c r="G462" t="s">
        <v>1976</v>
      </c>
      <c r="H462" t="s">
        <v>1475</v>
      </c>
    </row>
    <row r="463" spans="1:8" x14ac:dyDescent="0.25">
      <c r="A463">
        <f>ROW()-ROW(TablaDireccionAlumno[[#Headers],[ID]])</f>
        <v>462</v>
      </c>
      <c r="B463" t="s">
        <v>946</v>
      </c>
      <c r="C463" t="s">
        <v>13331</v>
      </c>
      <c r="D463">
        <v>462</v>
      </c>
      <c r="E463" s="4" t="s">
        <v>1996</v>
      </c>
      <c r="F463" t="s">
        <v>1997</v>
      </c>
      <c r="G463" t="s">
        <v>1976</v>
      </c>
      <c r="H463" t="s">
        <v>1475</v>
      </c>
    </row>
    <row r="464" spans="1:8" x14ac:dyDescent="0.25">
      <c r="A464">
        <f>ROW()-ROW(TablaDireccionAlumno[[#Headers],[ID]])</f>
        <v>463</v>
      </c>
      <c r="B464" t="s">
        <v>1307</v>
      </c>
      <c r="C464" t="s">
        <v>13332</v>
      </c>
      <c r="D464">
        <v>463</v>
      </c>
      <c r="E464" s="4" t="s">
        <v>1996</v>
      </c>
      <c r="F464" t="s">
        <v>1997</v>
      </c>
      <c r="G464" t="s">
        <v>1976</v>
      </c>
      <c r="H464" t="s">
        <v>1475</v>
      </c>
    </row>
    <row r="465" spans="1:8" x14ac:dyDescent="0.25">
      <c r="A465">
        <f>ROW()-ROW(TablaDireccionAlumno[[#Headers],[ID]])</f>
        <v>464</v>
      </c>
      <c r="B465" t="s">
        <v>940</v>
      </c>
      <c r="C465" t="s">
        <v>13333</v>
      </c>
      <c r="D465">
        <v>464</v>
      </c>
      <c r="E465" s="4" t="s">
        <v>1996</v>
      </c>
      <c r="F465" t="s">
        <v>1997</v>
      </c>
      <c r="G465" t="s">
        <v>1976</v>
      </c>
      <c r="H465" t="s">
        <v>1475</v>
      </c>
    </row>
    <row r="466" spans="1:8" x14ac:dyDescent="0.25">
      <c r="A466">
        <f>ROW()-ROW(TablaDireccionAlumno[[#Headers],[ID]])</f>
        <v>465</v>
      </c>
      <c r="B466" t="s">
        <v>917</v>
      </c>
      <c r="C466" t="s">
        <v>13334</v>
      </c>
      <c r="D466">
        <v>465</v>
      </c>
      <c r="E466" s="4" t="s">
        <v>1996</v>
      </c>
      <c r="F466" t="s">
        <v>1997</v>
      </c>
      <c r="G466" t="s">
        <v>1976</v>
      </c>
      <c r="H466" t="s">
        <v>1475</v>
      </c>
    </row>
    <row r="467" spans="1:8" x14ac:dyDescent="0.25">
      <c r="A467">
        <f>ROW()-ROW(TablaDireccionAlumno[[#Headers],[ID]])</f>
        <v>466</v>
      </c>
      <c r="B467" t="s">
        <v>1249</v>
      </c>
      <c r="C467" t="s">
        <v>13335</v>
      </c>
      <c r="D467">
        <v>466</v>
      </c>
      <c r="E467" s="4" t="s">
        <v>1996</v>
      </c>
      <c r="F467" t="s">
        <v>1997</v>
      </c>
      <c r="G467" t="s">
        <v>1976</v>
      </c>
      <c r="H467" t="s">
        <v>1475</v>
      </c>
    </row>
    <row r="468" spans="1:8" x14ac:dyDescent="0.25">
      <c r="A468">
        <f>ROW()-ROW(TablaDireccionAlumno[[#Headers],[ID]])</f>
        <v>467</v>
      </c>
      <c r="B468" t="s">
        <v>183</v>
      </c>
      <c r="C468" t="s">
        <v>13336</v>
      </c>
      <c r="D468">
        <v>467</v>
      </c>
      <c r="E468" s="4" t="s">
        <v>1996</v>
      </c>
      <c r="F468" t="s">
        <v>1997</v>
      </c>
      <c r="G468" t="s">
        <v>1976</v>
      </c>
      <c r="H468" t="s">
        <v>1475</v>
      </c>
    </row>
    <row r="469" spans="1:8" x14ac:dyDescent="0.25">
      <c r="A469">
        <f>ROW()-ROW(TablaDireccionAlumno[[#Headers],[ID]])</f>
        <v>468</v>
      </c>
      <c r="B469" t="s">
        <v>958</v>
      </c>
      <c r="C469" t="s">
        <v>13337</v>
      </c>
      <c r="D469">
        <v>468</v>
      </c>
      <c r="E469" s="4" t="s">
        <v>1996</v>
      </c>
      <c r="F469" t="s">
        <v>1997</v>
      </c>
      <c r="G469" t="s">
        <v>1976</v>
      </c>
      <c r="H469" t="s">
        <v>1475</v>
      </c>
    </row>
    <row r="470" spans="1:8" x14ac:dyDescent="0.25">
      <c r="A470">
        <f>ROW()-ROW(TablaDireccionAlumno[[#Headers],[ID]])</f>
        <v>469</v>
      </c>
      <c r="B470" t="s">
        <v>888</v>
      </c>
      <c r="C470" t="s">
        <v>13338</v>
      </c>
      <c r="D470">
        <v>469</v>
      </c>
      <c r="E470" s="4" t="s">
        <v>1996</v>
      </c>
      <c r="F470" t="s">
        <v>1997</v>
      </c>
      <c r="G470" t="s">
        <v>1976</v>
      </c>
      <c r="H470" t="s">
        <v>1475</v>
      </c>
    </row>
    <row r="471" spans="1:8" x14ac:dyDescent="0.25">
      <c r="A471">
        <f>ROW()-ROW(TablaDireccionAlumno[[#Headers],[ID]])</f>
        <v>470</v>
      </c>
      <c r="B471" t="s">
        <v>913</v>
      </c>
      <c r="C471" t="s">
        <v>13339</v>
      </c>
      <c r="D471">
        <v>470</v>
      </c>
      <c r="E471" s="4" t="s">
        <v>1996</v>
      </c>
      <c r="F471" t="s">
        <v>1997</v>
      </c>
      <c r="G471" t="s">
        <v>1976</v>
      </c>
      <c r="H471" t="s">
        <v>1475</v>
      </c>
    </row>
    <row r="472" spans="1:8" x14ac:dyDescent="0.25">
      <c r="A472">
        <f>ROW()-ROW(TablaDireccionAlumno[[#Headers],[ID]])</f>
        <v>471</v>
      </c>
      <c r="B472" t="s">
        <v>99</v>
      </c>
      <c r="C472" t="s">
        <v>13340</v>
      </c>
      <c r="D472">
        <v>471</v>
      </c>
      <c r="E472" s="4" t="s">
        <v>1996</v>
      </c>
      <c r="F472" t="s">
        <v>1997</v>
      </c>
      <c r="G472" t="s">
        <v>1976</v>
      </c>
      <c r="H472" t="s">
        <v>1475</v>
      </c>
    </row>
    <row r="473" spans="1:8" x14ac:dyDescent="0.25">
      <c r="A473">
        <f>ROW()-ROW(TablaDireccionAlumno[[#Headers],[ID]])</f>
        <v>472</v>
      </c>
      <c r="B473" t="s">
        <v>1151</v>
      </c>
      <c r="C473" t="s">
        <v>13341</v>
      </c>
      <c r="D473">
        <v>472</v>
      </c>
      <c r="E473" s="4" t="s">
        <v>1996</v>
      </c>
      <c r="F473" t="s">
        <v>1997</v>
      </c>
      <c r="G473" t="s">
        <v>1976</v>
      </c>
      <c r="H473" t="s">
        <v>1475</v>
      </c>
    </row>
    <row r="474" spans="1:8" x14ac:dyDescent="0.25">
      <c r="A474">
        <f>ROW()-ROW(TablaDireccionAlumno[[#Headers],[ID]])</f>
        <v>473</v>
      </c>
      <c r="B474" t="s">
        <v>1347</v>
      </c>
      <c r="C474" t="s">
        <v>13342</v>
      </c>
      <c r="D474">
        <v>473</v>
      </c>
      <c r="E474" s="4" t="s">
        <v>1996</v>
      </c>
      <c r="F474" t="s">
        <v>1997</v>
      </c>
      <c r="G474" t="s">
        <v>1976</v>
      </c>
      <c r="H474" t="s">
        <v>1475</v>
      </c>
    </row>
    <row r="475" spans="1:8" x14ac:dyDescent="0.25">
      <c r="A475">
        <f>ROW()-ROW(TablaDireccionAlumno[[#Headers],[ID]])</f>
        <v>474</v>
      </c>
      <c r="B475" t="s">
        <v>630</v>
      </c>
      <c r="C475" t="s">
        <v>13343</v>
      </c>
      <c r="D475">
        <v>474</v>
      </c>
      <c r="E475" s="4" t="s">
        <v>1996</v>
      </c>
      <c r="F475" t="s">
        <v>1997</v>
      </c>
      <c r="G475" t="s">
        <v>1976</v>
      </c>
      <c r="H475" t="s">
        <v>1475</v>
      </c>
    </row>
    <row r="476" spans="1:8" x14ac:dyDescent="0.25">
      <c r="A476">
        <f>ROW()-ROW(TablaDireccionAlumno[[#Headers],[ID]])</f>
        <v>475</v>
      </c>
      <c r="B476" t="s">
        <v>1117</v>
      </c>
      <c r="C476" t="s">
        <v>13344</v>
      </c>
      <c r="D476">
        <v>475</v>
      </c>
      <c r="E476" s="4" t="s">
        <v>1996</v>
      </c>
      <c r="F476" t="s">
        <v>1997</v>
      </c>
      <c r="G476" t="s">
        <v>1976</v>
      </c>
      <c r="H476" t="s">
        <v>1475</v>
      </c>
    </row>
    <row r="477" spans="1:8" x14ac:dyDescent="0.25">
      <c r="A477">
        <f>ROW()-ROW(TablaDireccionAlumno[[#Headers],[ID]])</f>
        <v>476</v>
      </c>
      <c r="B477" t="s">
        <v>1354</v>
      </c>
      <c r="C477" t="s">
        <v>13345</v>
      </c>
      <c r="D477">
        <v>476</v>
      </c>
      <c r="E477" s="4" t="s">
        <v>1996</v>
      </c>
      <c r="F477" t="s">
        <v>1997</v>
      </c>
      <c r="G477" t="s">
        <v>1976</v>
      </c>
      <c r="H477" t="s">
        <v>1475</v>
      </c>
    </row>
    <row r="478" spans="1:8" x14ac:dyDescent="0.25">
      <c r="A478">
        <f>ROW()-ROW(TablaDireccionAlumno[[#Headers],[ID]])</f>
        <v>477</v>
      </c>
      <c r="B478" t="s">
        <v>12686</v>
      </c>
      <c r="C478" t="s">
        <v>13346</v>
      </c>
      <c r="D478">
        <v>477</v>
      </c>
      <c r="E478" s="4" t="s">
        <v>1996</v>
      </c>
      <c r="F478" t="s">
        <v>1997</v>
      </c>
      <c r="G478" t="s">
        <v>1976</v>
      </c>
      <c r="H478" t="s">
        <v>1475</v>
      </c>
    </row>
    <row r="479" spans="1:8" x14ac:dyDescent="0.25">
      <c r="A479">
        <f>ROW()-ROW(TablaDireccionAlumno[[#Headers],[ID]])</f>
        <v>478</v>
      </c>
      <c r="B479" t="s">
        <v>12689</v>
      </c>
      <c r="C479" t="s">
        <v>13347</v>
      </c>
      <c r="D479">
        <v>478</v>
      </c>
      <c r="E479" s="4" t="s">
        <v>1996</v>
      </c>
      <c r="F479" t="s">
        <v>1997</v>
      </c>
      <c r="G479" t="s">
        <v>1976</v>
      </c>
      <c r="H479" t="s">
        <v>1475</v>
      </c>
    </row>
    <row r="480" spans="1:8" x14ac:dyDescent="0.25">
      <c r="A480">
        <f>ROW()-ROW(TablaDireccionAlumno[[#Headers],[ID]])</f>
        <v>479</v>
      </c>
      <c r="B480" t="s">
        <v>12690</v>
      </c>
      <c r="C480" t="s">
        <v>13348</v>
      </c>
      <c r="D480">
        <v>479</v>
      </c>
      <c r="E480" s="4" t="s">
        <v>1996</v>
      </c>
      <c r="F480" t="s">
        <v>1997</v>
      </c>
      <c r="G480" t="s">
        <v>1976</v>
      </c>
      <c r="H480" t="s">
        <v>1475</v>
      </c>
    </row>
    <row r="481" spans="1:8" x14ac:dyDescent="0.25">
      <c r="A481">
        <f>ROW()-ROW(TablaDireccionAlumno[[#Headers],[ID]])</f>
        <v>480</v>
      </c>
      <c r="B481" t="s">
        <v>12693</v>
      </c>
      <c r="C481" t="s">
        <v>13349</v>
      </c>
      <c r="D481">
        <v>480</v>
      </c>
      <c r="E481" s="4" t="s">
        <v>1996</v>
      </c>
      <c r="F481" t="s">
        <v>1997</v>
      </c>
      <c r="G481" t="s">
        <v>1976</v>
      </c>
      <c r="H481" t="s">
        <v>1475</v>
      </c>
    </row>
    <row r="482" spans="1:8" x14ac:dyDescent="0.25">
      <c r="A482">
        <f>ROW()-ROW(TablaDireccionAlumno[[#Headers],[ID]])</f>
        <v>481</v>
      </c>
      <c r="B482" t="s">
        <v>12696</v>
      </c>
      <c r="C482" t="s">
        <v>13350</v>
      </c>
      <c r="D482">
        <v>481</v>
      </c>
      <c r="E482" s="4" t="s">
        <v>1996</v>
      </c>
      <c r="F482" t="s">
        <v>1997</v>
      </c>
      <c r="G482" t="s">
        <v>1976</v>
      </c>
      <c r="H482" t="s">
        <v>1475</v>
      </c>
    </row>
    <row r="483" spans="1:8" x14ac:dyDescent="0.25">
      <c r="A483">
        <f>ROW()-ROW(TablaDireccionAlumno[[#Headers],[ID]])</f>
        <v>482</v>
      </c>
      <c r="B483" t="s">
        <v>12698</v>
      </c>
      <c r="C483" t="s">
        <v>13351</v>
      </c>
      <c r="D483">
        <v>482</v>
      </c>
      <c r="E483" s="4" t="s">
        <v>1996</v>
      </c>
      <c r="F483" t="s">
        <v>1997</v>
      </c>
      <c r="G483" t="s">
        <v>1976</v>
      </c>
      <c r="H483" t="s">
        <v>1475</v>
      </c>
    </row>
    <row r="484" spans="1:8" x14ac:dyDescent="0.25">
      <c r="A484">
        <f>ROW()-ROW(TablaDireccionAlumno[[#Headers],[ID]])</f>
        <v>483</v>
      </c>
      <c r="B484" t="s">
        <v>12702</v>
      </c>
      <c r="C484" t="s">
        <v>13352</v>
      </c>
      <c r="D484">
        <v>483</v>
      </c>
      <c r="E484" s="4" t="s">
        <v>1996</v>
      </c>
      <c r="F484" t="s">
        <v>1997</v>
      </c>
      <c r="G484" t="s">
        <v>1976</v>
      </c>
      <c r="H484" t="s">
        <v>1475</v>
      </c>
    </row>
    <row r="485" spans="1:8" x14ac:dyDescent="0.25">
      <c r="A485">
        <f>ROW()-ROW(TablaDireccionAlumno[[#Headers],[ID]])</f>
        <v>484</v>
      </c>
      <c r="B485" t="s">
        <v>12703</v>
      </c>
      <c r="C485" t="s">
        <v>13353</v>
      </c>
      <c r="D485">
        <v>484</v>
      </c>
      <c r="E485" s="4" t="s">
        <v>1996</v>
      </c>
      <c r="F485" t="s">
        <v>1997</v>
      </c>
      <c r="G485" t="s">
        <v>1976</v>
      </c>
      <c r="H485" t="s">
        <v>1475</v>
      </c>
    </row>
    <row r="486" spans="1:8" x14ac:dyDescent="0.25">
      <c r="A486">
        <f>ROW()-ROW(TablaDireccionAlumno[[#Headers],[ID]])</f>
        <v>485</v>
      </c>
      <c r="B486" t="s">
        <v>12706</v>
      </c>
      <c r="C486" t="s">
        <v>13354</v>
      </c>
      <c r="D486">
        <v>485</v>
      </c>
      <c r="E486" s="4" t="s">
        <v>1996</v>
      </c>
      <c r="F486" t="s">
        <v>1997</v>
      </c>
      <c r="G486" t="s">
        <v>1976</v>
      </c>
      <c r="H486" t="s">
        <v>1475</v>
      </c>
    </row>
    <row r="487" spans="1:8" x14ac:dyDescent="0.25">
      <c r="A487">
        <f>ROW()-ROW(TablaDireccionAlumno[[#Headers],[ID]])</f>
        <v>486</v>
      </c>
      <c r="B487" t="s">
        <v>12708</v>
      </c>
      <c r="C487" t="s">
        <v>13355</v>
      </c>
      <c r="D487">
        <v>486</v>
      </c>
      <c r="E487" s="4" t="s">
        <v>1996</v>
      </c>
      <c r="F487" t="s">
        <v>1997</v>
      </c>
      <c r="G487" t="s">
        <v>1976</v>
      </c>
      <c r="H487" t="s">
        <v>1475</v>
      </c>
    </row>
    <row r="488" spans="1:8" x14ac:dyDescent="0.25">
      <c r="A488">
        <f>ROW()-ROW(TablaDireccionAlumno[[#Headers],[ID]])</f>
        <v>487</v>
      </c>
      <c r="B488" t="s">
        <v>12710</v>
      </c>
      <c r="C488" t="s">
        <v>13356</v>
      </c>
      <c r="D488">
        <v>487</v>
      </c>
      <c r="E488" s="4" t="s">
        <v>1996</v>
      </c>
      <c r="F488" t="s">
        <v>1997</v>
      </c>
      <c r="G488" t="s">
        <v>1976</v>
      </c>
      <c r="H488" t="s">
        <v>1475</v>
      </c>
    </row>
    <row r="489" spans="1:8" x14ac:dyDescent="0.25">
      <c r="A489">
        <f>ROW()-ROW(TablaDireccionAlumno[[#Headers],[ID]])</f>
        <v>488</v>
      </c>
      <c r="B489" t="s">
        <v>12712</v>
      </c>
      <c r="C489" t="s">
        <v>13357</v>
      </c>
      <c r="D489">
        <v>488</v>
      </c>
      <c r="E489" s="4" t="s">
        <v>1996</v>
      </c>
      <c r="F489" t="s">
        <v>1997</v>
      </c>
      <c r="G489" t="s">
        <v>1976</v>
      </c>
      <c r="H489" t="s">
        <v>1475</v>
      </c>
    </row>
    <row r="490" spans="1:8" x14ac:dyDescent="0.25">
      <c r="A490">
        <f>ROW()-ROW(TablaDireccionAlumno[[#Headers],[ID]])</f>
        <v>489</v>
      </c>
      <c r="B490" t="s">
        <v>12713</v>
      </c>
      <c r="C490" t="s">
        <v>13358</v>
      </c>
      <c r="D490">
        <v>489</v>
      </c>
      <c r="E490" s="4" t="s">
        <v>1996</v>
      </c>
      <c r="F490" t="s">
        <v>1997</v>
      </c>
      <c r="G490" t="s">
        <v>1976</v>
      </c>
      <c r="H490" t="s">
        <v>1475</v>
      </c>
    </row>
    <row r="491" spans="1:8" x14ac:dyDescent="0.25">
      <c r="A491">
        <f>ROW()-ROW(TablaDireccionAlumno[[#Headers],[ID]])</f>
        <v>490</v>
      </c>
      <c r="B491" t="s">
        <v>12714</v>
      </c>
      <c r="C491" t="s">
        <v>13359</v>
      </c>
      <c r="D491">
        <v>490</v>
      </c>
      <c r="E491" s="4" t="s">
        <v>1996</v>
      </c>
      <c r="F491" t="s">
        <v>1997</v>
      </c>
      <c r="G491" t="s">
        <v>1976</v>
      </c>
      <c r="H491" t="s">
        <v>1475</v>
      </c>
    </row>
    <row r="492" spans="1:8" x14ac:dyDescent="0.25">
      <c r="A492">
        <f>ROW()-ROW(TablaDireccionAlumno[[#Headers],[ID]])</f>
        <v>491</v>
      </c>
      <c r="B492" t="s">
        <v>12716</v>
      </c>
      <c r="C492" t="s">
        <v>13360</v>
      </c>
      <c r="D492">
        <v>491</v>
      </c>
      <c r="E492" s="4" t="s">
        <v>1996</v>
      </c>
      <c r="F492" t="s">
        <v>1997</v>
      </c>
      <c r="G492" t="s">
        <v>1976</v>
      </c>
      <c r="H492" t="s">
        <v>1475</v>
      </c>
    </row>
    <row r="493" spans="1:8" x14ac:dyDescent="0.25">
      <c r="A493">
        <f>ROW()-ROW(TablaDireccionAlumno[[#Headers],[ID]])</f>
        <v>492</v>
      </c>
      <c r="B493" t="s">
        <v>12717</v>
      </c>
      <c r="C493" t="s">
        <v>13361</v>
      </c>
      <c r="D493">
        <v>492</v>
      </c>
      <c r="E493" s="4" t="s">
        <v>1996</v>
      </c>
      <c r="F493" t="s">
        <v>1997</v>
      </c>
      <c r="G493" t="s">
        <v>1976</v>
      </c>
      <c r="H493" t="s">
        <v>1475</v>
      </c>
    </row>
    <row r="494" spans="1:8" x14ac:dyDescent="0.25">
      <c r="A494">
        <f>ROW()-ROW(TablaDireccionAlumno[[#Headers],[ID]])</f>
        <v>493</v>
      </c>
      <c r="B494" t="s">
        <v>12726</v>
      </c>
      <c r="C494" t="s">
        <v>13362</v>
      </c>
      <c r="D494">
        <v>493</v>
      </c>
      <c r="E494" s="4" t="s">
        <v>1996</v>
      </c>
      <c r="F494" t="s">
        <v>1997</v>
      </c>
      <c r="G494" t="s">
        <v>1976</v>
      </c>
      <c r="H494" t="s">
        <v>1475</v>
      </c>
    </row>
    <row r="495" spans="1:8" x14ac:dyDescent="0.25">
      <c r="A495">
        <f>ROW()-ROW(TablaDireccionAlumno[[#Headers],[ID]])</f>
        <v>494</v>
      </c>
      <c r="B495" t="s">
        <v>12729</v>
      </c>
      <c r="C495" t="s">
        <v>13363</v>
      </c>
      <c r="D495">
        <v>494</v>
      </c>
      <c r="E495" s="4" t="s">
        <v>1996</v>
      </c>
      <c r="F495" t="s">
        <v>1997</v>
      </c>
      <c r="G495" t="s">
        <v>1976</v>
      </c>
      <c r="H495" t="s">
        <v>1475</v>
      </c>
    </row>
    <row r="496" spans="1:8" x14ac:dyDescent="0.25">
      <c r="A496">
        <f>ROW()-ROW(TablaDireccionAlumno[[#Headers],[ID]])</f>
        <v>495</v>
      </c>
      <c r="B496" t="s">
        <v>12731</v>
      </c>
      <c r="C496" t="s">
        <v>13364</v>
      </c>
      <c r="D496">
        <v>495</v>
      </c>
      <c r="E496" s="4" t="s">
        <v>1996</v>
      </c>
      <c r="F496" t="s">
        <v>1997</v>
      </c>
      <c r="G496" t="s">
        <v>1976</v>
      </c>
      <c r="H496" t="s">
        <v>1475</v>
      </c>
    </row>
    <row r="497" spans="1:8" x14ac:dyDescent="0.25">
      <c r="A497">
        <f>ROW()-ROW(TablaDireccionAlumno[[#Headers],[ID]])</f>
        <v>496</v>
      </c>
      <c r="B497" t="s">
        <v>12732</v>
      </c>
      <c r="C497" t="s">
        <v>13365</v>
      </c>
      <c r="D497">
        <v>496</v>
      </c>
      <c r="E497" s="4" t="s">
        <v>1996</v>
      </c>
      <c r="F497" t="s">
        <v>1997</v>
      </c>
      <c r="G497" t="s">
        <v>1976</v>
      </c>
      <c r="H497" t="s">
        <v>1475</v>
      </c>
    </row>
    <row r="498" spans="1:8" x14ac:dyDescent="0.25">
      <c r="A498">
        <f>ROW()-ROW(TablaDireccionAlumno[[#Headers],[ID]])</f>
        <v>497</v>
      </c>
      <c r="B498" t="s">
        <v>12733</v>
      </c>
      <c r="C498" t="s">
        <v>13366</v>
      </c>
      <c r="D498">
        <v>497</v>
      </c>
      <c r="E498" s="4" t="s">
        <v>1996</v>
      </c>
      <c r="F498" t="s">
        <v>1997</v>
      </c>
      <c r="G498" t="s">
        <v>1976</v>
      </c>
      <c r="H498" t="s">
        <v>1475</v>
      </c>
    </row>
    <row r="499" spans="1:8" x14ac:dyDescent="0.25">
      <c r="A499">
        <f>ROW()-ROW(TablaDireccionAlumno[[#Headers],[ID]])</f>
        <v>498</v>
      </c>
      <c r="B499" t="s">
        <v>12735</v>
      </c>
      <c r="C499" t="s">
        <v>13367</v>
      </c>
      <c r="D499">
        <v>498</v>
      </c>
      <c r="E499" s="4" t="s">
        <v>1996</v>
      </c>
      <c r="F499" t="s">
        <v>1997</v>
      </c>
      <c r="G499" t="s">
        <v>1976</v>
      </c>
      <c r="H499" t="s">
        <v>1475</v>
      </c>
    </row>
    <row r="500" spans="1:8" x14ac:dyDescent="0.25">
      <c r="A500">
        <f>ROW()-ROW(TablaDireccionAlumno[[#Headers],[ID]])</f>
        <v>499</v>
      </c>
      <c r="B500" t="s">
        <v>12738</v>
      </c>
      <c r="C500" t="s">
        <v>13368</v>
      </c>
      <c r="D500">
        <v>499</v>
      </c>
      <c r="E500" s="4" t="s">
        <v>1996</v>
      </c>
      <c r="F500" t="s">
        <v>1997</v>
      </c>
      <c r="G500" t="s">
        <v>1976</v>
      </c>
      <c r="H500" t="s">
        <v>1475</v>
      </c>
    </row>
    <row r="501" spans="1:8" x14ac:dyDescent="0.25">
      <c r="A501">
        <f>ROW()-ROW(TablaDireccionAlumno[[#Headers],[ID]])</f>
        <v>500</v>
      </c>
      <c r="B501" t="s">
        <v>12739</v>
      </c>
      <c r="C501" t="s">
        <v>13369</v>
      </c>
      <c r="D501">
        <v>500</v>
      </c>
      <c r="E501" s="4" t="s">
        <v>1996</v>
      </c>
      <c r="F501" t="s">
        <v>1997</v>
      </c>
      <c r="G501" t="s">
        <v>1976</v>
      </c>
      <c r="H501" t="s">
        <v>1475</v>
      </c>
    </row>
    <row r="502" spans="1:8" x14ac:dyDescent="0.25">
      <c r="A502">
        <f>ROW()-ROW(TablaDireccionAlumno[[#Headers],[ID]])</f>
        <v>501</v>
      </c>
      <c r="B502" t="s">
        <v>12742</v>
      </c>
      <c r="C502" t="s">
        <v>13370</v>
      </c>
      <c r="D502">
        <v>501</v>
      </c>
      <c r="E502" s="4" t="s">
        <v>1996</v>
      </c>
      <c r="F502" t="s">
        <v>1997</v>
      </c>
      <c r="G502" t="s">
        <v>1976</v>
      </c>
      <c r="H502" t="s">
        <v>1475</v>
      </c>
    </row>
    <row r="503" spans="1:8" x14ac:dyDescent="0.25">
      <c r="A503">
        <f>ROW()-ROW(TablaDireccionAlumno[[#Headers],[ID]])</f>
        <v>502</v>
      </c>
      <c r="B503" t="s">
        <v>12743</v>
      </c>
      <c r="C503" t="s">
        <v>13371</v>
      </c>
      <c r="D503">
        <v>502</v>
      </c>
      <c r="E503" s="4" t="s">
        <v>1996</v>
      </c>
      <c r="F503" t="s">
        <v>1997</v>
      </c>
      <c r="G503" t="s">
        <v>1976</v>
      </c>
      <c r="H503" t="s">
        <v>1475</v>
      </c>
    </row>
    <row r="504" spans="1:8" x14ac:dyDescent="0.25">
      <c r="A504">
        <f>ROW()-ROW(TablaDireccionAlumno[[#Headers],[ID]])</f>
        <v>503</v>
      </c>
      <c r="B504" t="s">
        <v>12745</v>
      </c>
      <c r="C504" t="s">
        <v>13372</v>
      </c>
      <c r="D504">
        <v>503</v>
      </c>
      <c r="E504" s="4" t="s">
        <v>1996</v>
      </c>
      <c r="F504" t="s">
        <v>1997</v>
      </c>
      <c r="G504" t="s">
        <v>1976</v>
      </c>
      <c r="H504" t="s">
        <v>1475</v>
      </c>
    </row>
    <row r="505" spans="1:8" x14ac:dyDescent="0.25">
      <c r="A505">
        <f>ROW()-ROW(TablaDireccionAlumno[[#Headers],[ID]])</f>
        <v>504</v>
      </c>
      <c r="B505" t="s">
        <v>12747</v>
      </c>
      <c r="C505" t="s">
        <v>13373</v>
      </c>
      <c r="D505">
        <v>504</v>
      </c>
      <c r="E505" s="4" t="s">
        <v>1996</v>
      </c>
      <c r="F505" t="s">
        <v>1997</v>
      </c>
      <c r="G505" t="s">
        <v>1976</v>
      </c>
      <c r="H505" t="s">
        <v>1475</v>
      </c>
    </row>
    <row r="506" spans="1:8" x14ac:dyDescent="0.25">
      <c r="A506">
        <f>ROW()-ROW(TablaDireccionAlumno[[#Headers],[ID]])</f>
        <v>505</v>
      </c>
      <c r="B506" t="s">
        <v>12749</v>
      </c>
      <c r="C506" t="s">
        <v>13374</v>
      </c>
      <c r="D506">
        <v>505</v>
      </c>
      <c r="E506" s="4" t="s">
        <v>1996</v>
      </c>
      <c r="F506" t="s">
        <v>1997</v>
      </c>
      <c r="G506" t="s">
        <v>1976</v>
      </c>
      <c r="H506" t="s">
        <v>1475</v>
      </c>
    </row>
    <row r="507" spans="1:8" x14ac:dyDescent="0.25">
      <c r="A507">
        <f>ROW()-ROW(TablaDireccionAlumno[[#Headers],[ID]])</f>
        <v>506</v>
      </c>
      <c r="B507" t="s">
        <v>12751</v>
      </c>
      <c r="C507" t="s">
        <v>13375</v>
      </c>
      <c r="D507">
        <v>506</v>
      </c>
      <c r="E507" s="4" t="s">
        <v>1996</v>
      </c>
      <c r="F507" t="s">
        <v>1997</v>
      </c>
      <c r="G507" t="s">
        <v>1976</v>
      </c>
      <c r="H507" t="s">
        <v>1475</v>
      </c>
    </row>
    <row r="508" spans="1:8" x14ac:dyDescent="0.25">
      <c r="A508">
        <f>ROW()-ROW(TablaDireccionAlumno[[#Headers],[ID]])</f>
        <v>507</v>
      </c>
      <c r="B508" t="s">
        <v>12752</v>
      </c>
      <c r="C508" t="s">
        <v>13376</v>
      </c>
      <c r="D508">
        <v>507</v>
      </c>
      <c r="E508" s="4" t="s">
        <v>1996</v>
      </c>
      <c r="F508" t="s">
        <v>1997</v>
      </c>
      <c r="G508" t="s">
        <v>1976</v>
      </c>
      <c r="H508" t="s">
        <v>1475</v>
      </c>
    </row>
    <row r="509" spans="1:8" x14ac:dyDescent="0.25">
      <c r="A509">
        <f>ROW()-ROW(TablaDireccionAlumno[[#Headers],[ID]])</f>
        <v>508</v>
      </c>
      <c r="B509" t="s">
        <v>12755</v>
      </c>
      <c r="C509" t="s">
        <v>13377</v>
      </c>
      <c r="D509">
        <v>508</v>
      </c>
      <c r="E509" s="4" t="s">
        <v>1996</v>
      </c>
      <c r="F509" t="s">
        <v>1997</v>
      </c>
      <c r="G509" t="s">
        <v>1976</v>
      </c>
      <c r="H509" t="s">
        <v>1475</v>
      </c>
    </row>
    <row r="510" spans="1:8" x14ac:dyDescent="0.25">
      <c r="A510">
        <f>ROW()-ROW(TablaDireccionAlumno[[#Headers],[ID]])</f>
        <v>509</v>
      </c>
      <c r="B510" t="s">
        <v>12757</v>
      </c>
      <c r="C510" t="s">
        <v>13378</v>
      </c>
      <c r="D510">
        <v>509</v>
      </c>
      <c r="E510" s="4" t="s">
        <v>1996</v>
      </c>
      <c r="F510" t="s">
        <v>1997</v>
      </c>
      <c r="G510" t="s">
        <v>1976</v>
      </c>
      <c r="H510" t="s">
        <v>1475</v>
      </c>
    </row>
    <row r="511" spans="1:8" x14ac:dyDescent="0.25">
      <c r="A511">
        <f>ROW()-ROW(TablaDireccionAlumno[[#Headers],[ID]])</f>
        <v>510</v>
      </c>
      <c r="B511" t="s">
        <v>12760</v>
      </c>
      <c r="C511" t="s">
        <v>13379</v>
      </c>
      <c r="D511">
        <v>510</v>
      </c>
      <c r="E511" s="4" t="s">
        <v>1996</v>
      </c>
      <c r="F511" t="s">
        <v>1997</v>
      </c>
      <c r="G511" t="s">
        <v>1976</v>
      </c>
      <c r="H511" t="s">
        <v>1475</v>
      </c>
    </row>
    <row r="512" spans="1:8" x14ac:dyDescent="0.25">
      <c r="A512">
        <f>ROW()-ROW(TablaDireccionAlumno[[#Headers],[ID]])</f>
        <v>511</v>
      </c>
      <c r="B512" t="s">
        <v>12762</v>
      </c>
      <c r="C512" t="s">
        <v>13380</v>
      </c>
      <c r="D512">
        <v>511</v>
      </c>
      <c r="E512" s="4" t="s">
        <v>1996</v>
      </c>
      <c r="F512" t="s">
        <v>1997</v>
      </c>
      <c r="G512" t="s">
        <v>1976</v>
      </c>
      <c r="H512" t="s">
        <v>1475</v>
      </c>
    </row>
    <row r="513" spans="1:8" x14ac:dyDescent="0.25">
      <c r="A513">
        <f>ROW()-ROW(TablaDireccionAlumno[[#Headers],[ID]])</f>
        <v>512</v>
      </c>
      <c r="B513" t="s">
        <v>12767</v>
      </c>
      <c r="C513" t="s">
        <v>13381</v>
      </c>
      <c r="D513">
        <v>512</v>
      </c>
      <c r="E513" s="4" t="s">
        <v>1996</v>
      </c>
      <c r="F513" t="s">
        <v>1997</v>
      </c>
      <c r="G513" t="s">
        <v>1976</v>
      </c>
      <c r="H513" t="s">
        <v>1475</v>
      </c>
    </row>
    <row r="514" spans="1:8" x14ac:dyDescent="0.25">
      <c r="A514">
        <f>ROW()-ROW(TablaDireccionAlumno[[#Headers],[ID]])</f>
        <v>513</v>
      </c>
      <c r="B514" t="s">
        <v>12768</v>
      </c>
      <c r="C514" t="s">
        <v>13382</v>
      </c>
      <c r="D514">
        <v>513</v>
      </c>
      <c r="E514" s="4" t="s">
        <v>1996</v>
      </c>
      <c r="F514" t="s">
        <v>1997</v>
      </c>
      <c r="G514" t="s">
        <v>1976</v>
      </c>
      <c r="H514" t="s">
        <v>1475</v>
      </c>
    </row>
    <row r="515" spans="1:8" x14ac:dyDescent="0.25">
      <c r="A515">
        <f>ROW()-ROW(TablaDireccionAlumno[[#Headers],[ID]])</f>
        <v>514</v>
      </c>
      <c r="B515" t="s">
        <v>12771</v>
      </c>
      <c r="C515" t="s">
        <v>13383</v>
      </c>
      <c r="D515">
        <v>514</v>
      </c>
      <c r="E515" s="4" t="s">
        <v>1996</v>
      </c>
      <c r="F515" t="s">
        <v>1997</v>
      </c>
      <c r="G515" t="s">
        <v>1976</v>
      </c>
      <c r="H515" t="s">
        <v>1475</v>
      </c>
    </row>
    <row r="516" spans="1:8" x14ac:dyDescent="0.25">
      <c r="A516">
        <f>ROW()-ROW(TablaDireccionAlumno[[#Headers],[ID]])</f>
        <v>515</v>
      </c>
      <c r="B516" t="s">
        <v>12774</v>
      </c>
      <c r="C516" t="s">
        <v>13384</v>
      </c>
      <c r="D516">
        <v>515</v>
      </c>
      <c r="E516" s="4" t="s">
        <v>1996</v>
      </c>
      <c r="F516" t="s">
        <v>1997</v>
      </c>
      <c r="G516" t="s">
        <v>1976</v>
      </c>
      <c r="H516" t="s">
        <v>1475</v>
      </c>
    </row>
    <row r="517" spans="1:8" x14ac:dyDescent="0.25">
      <c r="A517">
        <f>ROW()-ROW(TablaDireccionAlumno[[#Headers],[ID]])</f>
        <v>516</v>
      </c>
      <c r="B517" t="s">
        <v>12775</v>
      </c>
      <c r="C517" t="s">
        <v>13385</v>
      </c>
      <c r="D517">
        <v>516</v>
      </c>
      <c r="E517" s="4" t="s">
        <v>1996</v>
      </c>
      <c r="F517" t="s">
        <v>1997</v>
      </c>
      <c r="G517" t="s">
        <v>1976</v>
      </c>
      <c r="H517" t="s">
        <v>1475</v>
      </c>
    </row>
    <row r="518" spans="1:8" x14ac:dyDescent="0.25">
      <c r="A518">
        <f>ROW()-ROW(TablaDireccionAlumno[[#Headers],[ID]])</f>
        <v>517</v>
      </c>
      <c r="B518" t="s">
        <v>12776</v>
      </c>
      <c r="C518" t="s">
        <v>13386</v>
      </c>
      <c r="D518">
        <v>517</v>
      </c>
      <c r="E518" s="4" t="s">
        <v>1996</v>
      </c>
      <c r="F518" t="s">
        <v>1997</v>
      </c>
      <c r="G518" t="s">
        <v>1976</v>
      </c>
      <c r="H518" t="s">
        <v>1475</v>
      </c>
    </row>
    <row r="519" spans="1:8" x14ac:dyDescent="0.25">
      <c r="A519">
        <f>ROW()-ROW(TablaDireccionAlumno[[#Headers],[ID]])</f>
        <v>518</v>
      </c>
      <c r="B519" t="s">
        <v>12780</v>
      </c>
      <c r="C519" t="s">
        <v>13387</v>
      </c>
      <c r="D519">
        <v>518</v>
      </c>
      <c r="E519" s="4" t="s">
        <v>1996</v>
      </c>
      <c r="F519" t="s">
        <v>1997</v>
      </c>
      <c r="G519" t="s">
        <v>1976</v>
      </c>
      <c r="H519" t="s">
        <v>1475</v>
      </c>
    </row>
    <row r="520" spans="1:8" x14ac:dyDescent="0.25">
      <c r="A520">
        <f>ROW()-ROW(TablaDireccionAlumno[[#Headers],[ID]])</f>
        <v>519</v>
      </c>
      <c r="B520" t="s">
        <v>12783</v>
      </c>
      <c r="C520" t="s">
        <v>13388</v>
      </c>
      <c r="D520">
        <v>519</v>
      </c>
      <c r="E520" s="4" t="s">
        <v>1996</v>
      </c>
      <c r="F520" t="s">
        <v>1997</v>
      </c>
      <c r="G520" t="s">
        <v>1976</v>
      </c>
      <c r="H520" t="s">
        <v>1475</v>
      </c>
    </row>
    <row r="521" spans="1:8" x14ac:dyDescent="0.25">
      <c r="A521">
        <f>ROW()-ROW(TablaDireccionAlumno[[#Headers],[ID]])</f>
        <v>520</v>
      </c>
      <c r="B521" t="s">
        <v>12784</v>
      </c>
      <c r="C521" t="s">
        <v>13389</v>
      </c>
      <c r="D521">
        <v>520</v>
      </c>
      <c r="E521" s="4" t="s">
        <v>1996</v>
      </c>
      <c r="F521" t="s">
        <v>1997</v>
      </c>
      <c r="G521" t="s">
        <v>1976</v>
      </c>
      <c r="H521" t="s">
        <v>1475</v>
      </c>
    </row>
    <row r="522" spans="1:8" x14ac:dyDescent="0.25">
      <c r="A522">
        <f>ROW()-ROW(TablaDireccionAlumno[[#Headers],[ID]])</f>
        <v>521</v>
      </c>
      <c r="B522" t="s">
        <v>12788</v>
      </c>
      <c r="C522" t="s">
        <v>13390</v>
      </c>
      <c r="D522">
        <v>521</v>
      </c>
      <c r="E522" s="4" t="s">
        <v>1996</v>
      </c>
      <c r="F522" t="s">
        <v>1997</v>
      </c>
      <c r="G522" t="s">
        <v>1976</v>
      </c>
      <c r="H522" t="s">
        <v>1475</v>
      </c>
    </row>
    <row r="523" spans="1:8" x14ac:dyDescent="0.25">
      <c r="A523">
        <f>ROW()-ROW(TablaDireccionAlumno[[#Headers],[ID]])</f>
        <v>522</v>
      </c>
      <c r="B523" t="s">
        <v>12790</v>
      </c>
      <c r="C523" t="s">
        <v>13391</v>
      </c>
      <c r="D523">
        <v>522</v>
      </c>
      <c r="E523" s="4" t="s">
        <v>1996</v>
      </c>
      <c r="F523" t="s">
        <v>1997</v>
      </c>
      <c r="G523" t="s">
        <v>1976</v>
      </c>
      <c r="H523" t="s">
        <v>1475</v>
      </c>
    </row>
    <row r="524" spans="1:8" x14ac:dyDescent="0.25">
      <c r="A524">
        <f>ROW()-ROW(TablaDireccionAlumno[[#Headers],[ID]])</f>
        <v>523</v>
      </c>
      <c r="B524" t="s">
        <v>12792</v>
      </c>
      <c r="C524" t="s">
        <v>13392</v>
      </c>
      <c r="D524">
        <v>523</v>
      </c>
      <c r="E524" s="4" t="s">
        <v>1996</v>
      </c>
      <c r="F524" t="s">
        <v>1997</v>
      </c>
      <c r="G524" t="s">
        <v>1976</v>
      </c>
      <c r="H524" t="s">
        <v>1475</v>
      </c>
    </row>
    <row r="525" spans="1:8" x14ac:dyDescent="0.25">
      <c r="A525">
        <f>ROW()-ROW(TablaDireccionAlumno[[#Headers],[ID]])</f>
        <v>524</v>
      </c>
      <c r="B525" t="s">
        <v>12794</v>
      </c>
      <c r="C525" t="s">
        <v>13393</v>
      </c>
      <c r="D525">
        <v>524</v>
      </c>
      <c r="E525" s="4" t="s">
        <v>1996</v>
      </c>
      <c r="F525" t="s">
        <v>1997</v>
      </c>
      <c r="G525" t="s">
        <v>1976</v>
      </c>
      <c r="H525" t="s">
        <v>1475</v>
      </c>
    </row>
    <row r="526" spans="1:8" x14ac:dyDescent="0.25">
      <c r="A526">
        <f>ROW()-ROW(TablaDireccionAlumno[[#Headers],[ID]])</f>
        <v>525</v>
      </c>
      <c r="B526" t="s">
        <v>12795</v>
      </c>
      <c r="C526" t="s">
        <v>13394</v>
      </c>
      <c r="D526">
        <v>525</v>
      </c>
      <c r="E526" s="4" t="s">
        <v>1996</v>
      </c>
      <c r="F526" t="s">
        <v>1997</v>
      </c>
      <c r="G526" t="s">
        <v>1976</v>
      </c>
      <c r="H526" t="s">
        <v>1475</v>
      </c>
    </row>
    <row r="527" spans="1:8" x14ac:dyDescent="0.25">
      <c r="A527">
        <f>ROW()-ROW(TablaDireccionAlumno[[#Headers],[ID]])</f>
        <v>526</v>
      </c>
      <c r="B527" t="s">
        <v>12796</v>
      </c>
      <c r="C527" t="s">
        <v>13395</v>
      </c>
      <c r="D527">
        <v>526</v>
      </c>
      <c r="E527" s="4" t="s">
        <v>1996</v>
      </c>
      <c r="F527" t="s">
        <v>1997</v>
      </c>
      <c r="G527" t="s">
        <v>1976</v>
      </c>
      <c r="H527" t="s">
        <v>1475</v>
      </c>
    </row>
    <row r="528" spans="1:8" x14ac:dyDescent="0.25">
      <c r="A528">
        <f>ROW()-ROW(TablaDireccionAlumno[[#Headers],[ID]])</f>
        <v>527</v>
      </c>
      <c r="B528" t="s">
        <v>12797</v>
      </c>
      <c r="C528" t="s">
        <v>13396</v>
      </c>
      <c r="D528">
        <v>527</v>
      </c>
      <c r="E528" s="4" t="s">
        <v>1996</v>
      </c>
      <c r="F528" t="s">
        <v>1997</v>
      </c>
      <c r="G528" t="s">
        <v>1976</v>
      </c>
      <c r="H528" t="s">
        <v>1475</v>
      </c>
    </row>
    <row r="529" spans="1:8" x14ac:dyDescent="0.25">
      <c r="A529">
        <f>ROW()-ROW(TablaDireccionAlumno[[#Headers],[ID]])</f>
        <v>528</v>
      </c>
      <c r="B529" t="s">
        <v>12800</v>
      </c>
      <c r="C529" t="s">
        <v>13397</v>
      </c>
      <c r="D529">
        <v>528</v>
      </c>
      <c r="E529" s="4" t="s">
        <v>1996</v>
      </c>
      <c r="F529" t="s">
        <v>1997</v>
      </c>
      <c r="G529" t="s">
        <v>1976</v>
      </c>
      <c r="H529" t="s">
        <v>1475</v>
      </c>
    </row>
    <row r="530" spans="1:8" x14ac:dyDescent="0.25">
      <c r="A530">
        <f>ROW()-ROW(TablaDireccionAlumno[[#Headers],[ID]])</f>
        <v>529</v>
      </c>
      <c r="B530" t="s">
        <v>12801</v>
      </c>
      <c r="C530" t="s">
        <v>13398</v>
      </c>
      <c r="D530">
        <v>529</v>
      </c>
      <c r="E530" s="4" t="s">
        <v>1996</v>
      </c>
      <c r="F530" t="s">
        <v>1997</v>
      </c>
      <c r="G530" t="s">
        <v>1976</v>
      </c>
      <c r="H530" t="s">
        <v>1475</v>
      </c>
    </row>
    <row r="531" spans="1:8" x14ac:dyDescent="0.25">
      <c r="A531">
        <f>ROW()-ROW(TablaDireccionAlumno[[#Headers],[ID]])</f>
        <v>530</v>
      </c>
      <c r="B531" t="s">
        <v>12802</v>
      </c>
      <c r="C531" t="s">
        <v>13399</v>
      </c>
      <c r="D531">
        <v>530</v>
      </c>
      <c r="E531" s="4" t="s">
        <v>1996</v>
      </c>
      <c r="F531" t="s">
        <v>1997</v>
      </c>
      <c r="G531" t="s">
        <v>1976</v>
      </c>
      <c r="H531" t="s">
        <v>1475</v>
      </c>
    </row>
    <row r="532" spans="1:8" x14ac:dyDescent="0.25">
      <c r="A532">
        <f>ROW()-ROW(TablaDireccionAlumno[[#Headers],[ID]])</f>
        <v>531</v>
      </c>
      <c r="B532" t="s">
        <v>12804</v>
      </c>
      <c r="C532" t="s">
        <v>13400</v>
      </c>
      <c r="D532">
        <v>531</v>
      </c>
      <c r="E532" s="4" t="s">
        <v>1996</v>
      </c>
      <c r="F532" t="s">
        <v>1997</v>
      </c>
      <c r="G532" t="s">
        <v>1976</v>
      </c>
      <c r="H532" t="s">
        <v>1475</v>
      </c>
    </row>
    <row r="533" spans="1:8" x14ac:dyDescent="0.25">
      <c r="A533">
        <f>ROW()-ROW(TablaDireccionAlumno[[#Headers],[ID]])</f>
        <v>532</v>
      </c>
      <c r="B533" t="s">
        <v>12806</v>
      </c>
      <c r="C533" t="s">
        <v>13401</v>
      </c>
      <c r="D533">
        <v>532</v>
      </c>
      <c r="E533" s="4" t="s">
        <v>1996</v>
      </c>
      <c r="F533" t="s">
        <v>1997</v>
      </c>
      <c r="G533" t="s">
        <v>1976</v>
      </c>
      <c r="H533" t="s">
        <v>1475</v>
      </c>
    </row>
    <row r="534" spans="1:8" x14ac:dyDescent="0.25">
      <c r="A534">
        <f>ROW()-ROW(TablaDireccionAlumno[[#Headers],[ID]])</f>
        <v>533</v>
      </c>
      <c r="B534" t="s">
        <v>12808</v>
      </c>
      <c r="C534" t="s">
        <v>13402</v>
      </c>
      <c r="D534">
        <v>533</v>
      </c>
      <c r="E534" s="4" t="s">
        <v>1996</v>
      </c>
      <c r="F534" t="s">
        <v>1997</v>
      </c>
      <c r="G534" t="s">
        <v>1976</v>
      </c>
      <c r="H534" t="s">
        <v>1475</v>
      </c>
    </row>
    <row r="535" spans="1:8" x14ac:dyDescent="0.25">
      <c r="A535">
        <f>ROW()-ROW(TablaDireccionAlumno[[#Headers],[ID]])</f>
        <v>534</v>
      </c>
      <c r="B535" t="s">
        <v>12809</v>
      </c>
      <c r="C535" t="s">
        <v>13403</v>
      </c>
      <c r="D535">
        <v>534</v>
      </c>
      <c r="E535" s="4" t="s">
        <v>1996</v>
      </c>
      <c r="F535" t="s">
        <v>1997</v>
      </c>
      <c r="G535" t="s">
        <v>1976</v>
      </c>
      <c r="H535" t="s">
        <v>1475</v>
      </c>
    </row>
    <row r="536" spans="1:8" x14ac:dyDescent="0.25">
      <c r="A536">
        <f>ROW()-ROW(TablaDireccionAlumno[[#Headers],[ID]])</f>
        <v>535</v>
      </c>
      <c r="B536" t="s">
        <v>12811</v>
      </c>
      <c r="C536" t="s">
        <v>13404</v>
      </c>
      <c r="D536">
        <v>535</v>
      </c>
      <c r="E536" s="4" t="s">
        <v>1996</v>
      </c>
      <c r="F536" t="s">
        <v>1997</v>
      </c>
      <c r="G536" t="s">
        <v>1976</v>
      </c>
      <c r="H536" t="s">
        <v>1475</v>
      </c>
    </row>
    <row r="537" spans="1:8" x14ac:dyDescent="0.25">
      <c r="A537">
        <f>ROW()-ROW(TablaDireccionAlumno[[#Headers],[ID]])</f>
        <v>536</v>
      </c>
      <c r="B537" t="s">
        <v>12812</v>
      </c>
      <c r="C537" t="s">
        <v>13405</v>
      </c>
      <c r="D537">
        <v>536</v>
      </c>
      <c r="E537" s="4" t="s">
        <v>1996</v>
      </c>
      <c r="F537" t="s">
        <v>1997</v>
      </c>
      <c r="G537" t="s">
        <v>1976</v>
      </c>
      <c r="H537" t="s">
        <v>1475</v>
      </c>
    </row>
    <row r="538" spans="1:8" x14ac:dyDescent="0.25">
      <c r="A538">
        <f>ROW()-ROW(TablaDireccionAlumno[[#Headers],[ID]])</f>
        <v>537</v>
      </c>
      <c r="B538" t="s">
        <v>12813</v>
      </c>
      <c r="C538" t="s">
        <v>13406</v>
      </c>
      <c r="D538">
        <v>537</v>
      </c>
      <c r="E538" s="4" t="s">
        <v>1996</v>
      </c>
      <c r="F538" t="s">
        <v>1997</v>
      </c>
      <c r="G538" t="s">
        <v>1976</v>
      </c>
      <c r="H538" t="s">
        <v>1475</v>
      </c>
    </row>
    <row r="539" spans="1:8" x14ac:dyDescent="0.25">
      <c r="A539">
        <f>ROW()-ROW(TablaDireccionAlumno[[#Headers],[ID]])</f>
        <v>538</v>
      </c>
      <c r="B539" t="s">
        <v>12814</v>
      </c>
      <c r="C539" t="s">
        <v>13407</v>
      </c>
      <c r="D539">
        <v>538</v>
      </c>
      <c r="E539" s="4" t="s">
        <v>1996</v>
      </c>
      <c r="F539" t="s">
        <v>1997</v>
      </c>
      <c r="G539" t="s">
        <v>1976</v>
      </c>
      <c r="H539" t="s">
        <v>1475</v>
      </c>
    </row>
    <row r="540" spans="1:8" x14ac:dyDescent="0.25">
      <c r="A540">
        <f>ROW()-ROW(TablaDireccionAlumno[[#Headers],[ID]])</f>
        <v>539</v>
      </c>
      <c r="B540" t="s">
        <v>12816</v>
      </c>
      <c r="C540" t="s">
        <v>13408</v>
      </c>
      <c r="D540">
        <v>539</v>
      </c>
      <c r="E540" s="4" t="s">
        <v>1996</v>
      </c>
      <c r="F540" t="s">
        <v>1997</v>
      </c>
      <c r="G540" t="s">
        <v>1976</v>
      </c>
      <c r="H540" t="s">
        <v>1475</v>
      </c>
    </row>
    <row r="541" spans="1:8" x14ac:dyDescent="0.25">
      <c r="A541">
        <f>ROW()-ROW(TablaDireccionAlumno[[#Headers],[ID]])</f>
        <v>540</v>
      </c>
      <c r="B541" t="s">
        <v>12818</v>
      </c>
      <c r="C541" t="s">
        <v>13409</v>
      </c>
      <c r="D541">
        <v>540</v>
      </c>
      <c r="E541" s="4" t="s">
        <v>1996</v>
      </c>
      <c r="F541" t="s">
        <v>1997</v>
      </c>
      <c r="G541" t="s">
        <v>1976</v>
      </c>
      <c r="H541" t="s">
        <v>1475</v>
      </c>
    </row>
    <row r="542" spans="1:8" x14ac:dyDescent="0.25">
      <c r="A542">
        <f>ROW()-ROW(TablaDireccionAlumno[[#Headers],[ID]])</f>
        <v>541</v>
      </c>
      <c r="B542" t="s">
        <v>12819</v>
      </c>
      <c r="C542" t="s">
        <v>13410</v>
      </c>
      <c r="D542">
        <v>541</v>
      </c>
      <c r="E542" s="4" t="s">
        <v>1996</v>
      </c>
      <c r="F542" t="s">
        <v>1997</v>
      </c>
      <c r="G542" t="s">
        <v>1976</v>
      </c>
      <c r="H542" t="s">
        <v>1475</v>
      </c>
    </row>
    <row r="543" spans="1:8" x14ac:dyDescent="0.25">
      <c r="A543">
        <f>ROW()-ROW(TablaDireccionAlumno[[#Headers],[ID]])</f>
        <v>542</v>
      </c>
      <c r="B543" t="s">
        <v>12821</v>
      </c>
      <c r="C543" t="s">
        <v>13411</v>
      </c>
      <c r="D543">
        <v>542</v>
      </c>
      <c r="E543" s="4" t="s">
        <v>1996</v>
      </c>
      <c r="F543" t="s">
        <v>1997</v>
      </c>
      <c r="G543" t="s">
        <v>1976</v>
      </c>
      <c r="H543" t="s">
        <v>1475</v>
      </c>
    </row>
    <row r="544" spans="1:8" x14ac:dyDescent="0.25">
      <c r="A544">
        <f>ROW()-ROW(TablaDireccionAlumno[[#Headers],[ID]])</f>
        <v>543</v>
      </c>
      <c r="B544" t="s">
        <v>12825</v>
      </c>
      <c r="C544" t="s">
        <v>13412</v>
      </c>
      <c r="D544">
        <v>543</v>
      </c>
      <c r="E544" s="4" t="s">
        <v>1996</v>
      </c>
      <c r="F544" t="s">
        <v>1997</v>
      </c>
      <c r="G544" t="s">
        <v>1976</v>
      </c>
      <c r="H544" t="s">
        <v>1475</v>
      </c>
    </row>
    <row r="545" spans="1:8" x14ac:dyDescent="0.25">
      <c r="A545">
        <f>ROW()-ROW(TablaDireccionAlumno[[#Headers],[ID]])</f>
        <v>544</v>
      </c>
      <c r="B545" t="s">
        <v>12826</v>
      </c>
      <c r="C545" t="s">
        <v>13413</v>
      </c>
      <c r="D545">
        <v>544</v>
      </c>
      <c r="E545" s="4" t="s">
        <v>1996</v>
      </c>
      <c r="F545" t="s">
        <v>1997</v>
      </c>
      <c r="G545" t="s">
        <v>1976</v>
      </c>
      <c r="H545" t="s">
        <v>1475</v>
      </c>
    </row>
    <row r="546" spans="1:8" x14ac:dyDescent="0.25">
      <c r="A546">
        <f>ROW()-ROW(TablaDireccionAlumno[[#Headers],[ID]])</f>
        <v>545</v>
      </c>
      <c r="B546" t="s">
        <v>12827</v>
      </c>
      <c r="C546" t="s">
        <v>13414</v>
      </c>
      <c r="D546">
        <v>545</v>
      </c>
      <c r="E546" s="4" t="s">
        <v>1996</v>
      </c>
      <c r="F546" t="s">
        <v>1997</v>
      </c>
      <c r="G546" t="s">
        <v>1976</v>
      </c>
      <c r="H546" t="s">
        <v>1475</v>
      </c>
    </row>
    <row r="547" spans="1:8" x14ac:dyDescent="0.25">
      <c r="A547">
        <f>ROW()-ROW(TablaDireccionAlumno[[#Headers],[ID]])</f>
        <v>546</v>
      </c>
      <c r="B547" t="s">
        <v>12829</v>
      </c>
      <c r="C547" t="s">
        <v>13415</v>
      </c>
      <c r="D547">
        <v>546</v>
      </c>
      <c r="E547" s="4" t="s">
        <v>1996</v>
      </c>
      <c r="F547" t="s">
        <v>1997</v>
      </c>
      <c r="G547" t="s">
        <v>1976</v>
      </c>
      <c r="H547" t="s">
        <v>1475</v>
      </c>
    </row>
    <row r="548" spans="1:8" x14ac:dyDescent="0.25">
      <c r="A548">
        <f>ROW()-ROW(TablaDireccionAlumno[[#Headers],[ID]])</f>
        <v>547</v>
      </c>
      <c r="B548" t="s">
        <v>12832</v>
      </c>
      <c r="C548" t="s">
        <v>13416</v>
      </c>
      <c r="D548">
        <v>547</v>
      </c>
      <c r="E548" s="4" t="s">
        <v>1996</v>
      </c>
      <c r="F548" t="s">
        <v>1997</v>
      </c>
      <c r="G548" t="s">
        <v>1976</v>
      </c>
      <c r="H548" t="s">
        <v>1475</v>
      </c>
    </row>
    <row r="549" spans="1:8" x14ac:dyDescent="0.25">
      <c r="A549">
        <f>ROW()-ROW(TablaDireccionAlumno[[#Headers],[ID]])</f>
        <v>548</v>
      </c>
      <c r="B549" t="s">
        <v>12833</v>
      </c>
      <c r="C549" t="s">
        <v>13417</v>
      </c>
      <c r="D549">
        <v>548</v>
      </c>
      <c r="E549" s="4" t="s">
        <v>1996</v>
      </c>
      <c r="F549" t="s">
        <v>1997</v>
      </c>
      <c r="G549" t="s">
        <v>1976</v>
      </c>
      <c r="H549" t="s">
        <v>1475</v>
      </c>
    </row>
    <row r="550" spans="1:8" x14ac:dyDescent="0.25">
      <c r="A550">
        <f>ROW()-ROW(TablaDireccionAlumno[[#Headers],[ID]])</f>
        <v>549</v>
      </c>
      <c r="B550" t="s">
        <v>12836</v>
      </c>
      <c r="C550" t="s">
        <v>13418</v>
      </c>
      <c r="D550">
        <v>549</v>
      </c>
      <c r="E550" s="4" t="s">
        <v>1996</v>
      </c>
      <c r="F550" t="s">
        <v>1997</v>
      </c>
      <c r="G550" t="s">
        <v>1976</v>
      </c>
      <c r="H550" t="s">
        <v>1475</v>
      </c>
    </row>
    <row r="551" spans="1:8" x14ac:dyDescent="0.25">
      <c r="A551">
        <f>ROW()-ROW(TablaDireccionAlumno[[#Headers],[ID]])</f>
        <v>550</v>
      </c>
      <c r="B551" t="s">
        <v>12843</v>
      </c>
      <c r="C551" t="s">
        <v>13419</v>
      </c>
      <c r="D551">
        <v>550</v>
      </c>
      <c r="E551" s="4" t="s">
        <v>1996</v>
      </c>
      <c r="F551" t="s">
        <v>1997</v>
      </c>
      <c r="G551" t="s">
        <v>1976</v>
      </c>
      <c r="H551" t="s">
        <v>1475</v>
      </c>
    </row>
    <row r="552" spans="1:8" x14ac:dyDescent="0.25">
      <c r="A552">
        <f>ROW()-ROW(TablaDireccionAlumno[[#Headers],[ID]])</f>
        <v>551</v>
      </c>
      <c r="B552" t="s">
        <v>12847</v>
      </c>
      <c r="C552" t="s">
        <v>13420</v>
      </c>
      <c r="D552">
        <v>551</v>
      </c>
      <c r="E552" s="4" t="s">
        <v>1996</v>
      </c>
      <c r="F552" t="s">
        <v>1997</v>
      </c>
      <c r="G552" t="s">
        <v>1976</v>
      </c>
      <c r="H552" t="s">
        <v>1475</v>
      </c>
    </row>
    <row r="553" spans="1:8" x14ac:dyDescent="0.25">
      <c r="A553">
        <f>ROW()-ROW(TablaDireccionAlumno[[#Headers],[ID]])</f>
        <v>552</v>
      </c>
      <c r="B553" t="s">
        <v>12856</v>
      </c>
      <c r="C553" t="s">
        <v>13421</v>
      </c>
      <c r="D553">
        <v>552</v>
      </c>
      <c r="E553" s="4" t="s">
        <v>1996</v>
      </c>
      <c r="F553" t="s">
        <v>1997</v>
      </c>
      <c r="G553" t="s">
        <v>1976</v>
      </c>
      <c r="H553" t="s">
        <v>1475</v>
      </c>
    </row>
    <row r="554" spans="1:8" x14ac:dyDescent="0.25">
      <c r="A554">
        <f>ROW()-ROW(TablaDireccionAlumno[[#Headers],[ID]])</f>
        <v>553</v>
      </c>
      <c r="B554" t="s">
        <v>12859</v>
      </c>
      <c r="C554" t="s">
        <v>13422</v>
      </c>
      <c r="D554">
        <v>553</v>
      </c>
      <c r="E554" s="4" t="s">
        <v>1996</v>
      </c>
      <c r="F554" t="s">
        <v>1997</v>
      </c>
      <c r="G554" t="s">
        <v>1976</v>
      </c>
      <c r="H554" t="s">
        <v>1475</v>
      </c>
    </row>
    <row r="555" spans="1:8" x14ac:dyDescent="0.25">
      <c r="A555">
        <f>ROW()-ROW(TablaDireccionAlumno[[#Headers],[ID]])</f>
        <v>554</v>
      </c>
      <c r="B555" t="s">
        <v>12861</v>
      </c>
      <c r="C555" t="s">
        <v>13423</v>
      </c>
      <c r="D555">
        <v>554</v>
      </c>
      <c r="E555" s="4" t="s">
        <v>1996</v>
      </c>
      <c r="F555" t="s">
        <v>1997</v>
      </c>
      <c r="G555" t="s">
        <v>1976</v>
      </c>
      <c r="H555" t="s">
        <v>1475</v>
      </c>
    </row>
    <row r="556" spans="1:8" x14ac:dyDescent="0.25">
      <c r="A556">
        <f>ROW()-ROW(TablaDireccionAlumno[[#Headers],[ID]])</f>
        <v>555</v>
      </c>
      <c r="B556" t="s">
        <v>12863</v>
      </c>
      <c r="C556" t="s">
        <v>13424</v>
      </c>
      <c r="D556">
        <v>555</v>
      </c>
      <c r="E556" s="4" t="s">
        <v>1996</v>
      </c>
      <c r="F556" t="s">
        <v>1997</v>
      </c>
      <c r="G556" t="s">
        <v>1976</v>
      </c>
      <c r="H556" t="s">
        <v>1475</v>
      </c>
    </row>
    <row r="557" spans="1:8" x14ac:dyDescent="0.25">
      <c r="A557">
        <f>ROW()-ROW(TablaDireccionAlumno[[#Headers],[ID]])</f>
        <v>556</v>
      </c>
      <c r="B557" t="s">
        <v>12864</v>
      </c>
      <c r="C557" t="s">
        <v>13425</v>
      </c>
      <c r="D557">
        <v>556</v>
      </c>
      <c r="E557" s="4" t="s">
        <v>1996</v>
      </c>
      <c r="F557" t="s">
        <v>1997</v>
      </c>
      <c r="G557" t="s">
        <v>1976</v>
      </c>
      <c r="H557" t="s">
        <v>1475</v>
      </c>
    </row>
    <row r="558" spans="1:8" x14ac:dyDescent="0.25">
      <c r="A558">
        <f>ROW()-ROW(TablaDireccionAlumno[[#Headers],[ID]])</f>
        <v>557</v>
      </c>
      <c r="B558" t="s">
        <v>12868</v>
      </c>
      <c r="C558" t="s">
        <v>13426</v>
      </c>
      <c r="D558">
        <v>557</v>
      </c>
      <c r="E558" s="4" t="s">
        <v>1996</v>
      </c>
      <c r="F558" t="s">
        <v>1997</v>
      </c>
      <c r="G558" t="s">
        <v>1976</v>
      </c>
      <c r="H558" t="s">
        <v>1475</v>
      </c>
    </row>
    <row r="559" spans="1:8" x14ac:dyDescent="0.25">
      <c r="A559" s="36">
        <f>ROW()-ROW(TablaDireccionAlumno[[#Headers],[ID]])</f>
        <v>558</v>
      </c>
      <c r="B559" t="s">
        <v>14541</v>
      </c>
      <c r="C559" t="s">
        <v>14547</v>
      </c>
      <c r="D559">
        <v>32</v>
      </c>
      <c r="E559" s="4">
        <v>3310</v>
      </c>
      <c r="F559" t="s">
        <v>14548</v>
      </c>
      <c r="G559" t="s">
        <v>14549</v>
      </c>
      <c r="H559" t="s">
        <v>14550</v>
      </c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VerMenu">
                <anchor moveWithCells="1" sizeWithCells="1">
                  <from>
                    <xdr:col>8</xdr:col>
                    <xdr:colOff>57150</xdr:colOff>
                    <xdr:row>0</xdr:row>
                    <xdr:rowOff>38100</xdr:rowOff>
                  </from>
                  <to>
                    <xdr:col>10</xdr:col>
                    <xdr:colOff>76200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185F5-AE6B-4377-84C0-EC21CAD3F92D}">
  <sheetPr codeName="Hoja4"/>
  <dimension ref="A1:I559"/>
  <sheetViews>
    <sheetView workbookViewId="0">
      <selection activeCell="G547" sqref="G547"/>
    </sheetView>
  </sheetViews>
  <sheetFormatPr baseColWidth="10" defaultColWidth="11.42578125" defaultRowHeight="15" x14ac:dyDescent="0.25"/>
  <cols>
    <col min="1" max="1" width="5.140625" bestFit="1" customWidth="1"/>
    <col min="3" max="3" width="20.42578125" customWidth="1"/>
    <col min="4" max="4" width="21.140625" customWidth="1"/>
    <col min="5" max="5" width="14.28515625" bestFit="1" customWidth="1"/>
    <col min="6" max="6" width="14.85546875" bestFit="1" customWidth="1"/>
    <col min="7" max="7" width="17.5703125" bestFit="1" customWidth="1"/>
    <col min="8" max="8" width="20.42578125" bestFit="1" customWidth="1"/>
    <col min="9" max="9" width="22" customWidth="1"/>
  </cols>
  <sheetData>
    <row r="1" spans="1:9" x14ac:dyDescent="0.25">
      <c r="A1" t="s">
        <v>0</v>
      </c>
      <c r="B1" t="s">
        <v>1357</v>
      </c>
      <c r="C1" t="s">
        <v>1</v>
      </c>
      <c r="D1" t="s">
        <v>2</v>
      </c>
      <c r="E1" t="s">
        <v>3</v>
      </c>
      <c r="F1" t="s">
        <v>1373</v>
      </c>
      <c r="G1" t="s">
        <v>1374</v>
      </c>
      <c r="H1" t="s">
        <v>1375</v>
      </c>
      <c r="I1" t="s">
        <v>6</v>
      </c>
    </row>
    <row r="2" spans="1:9" x14ac:dyDescent="0.25">
      <c r="A2">
        <f>ROW()-ROW(TablaEmergenciaAlumno[[#Headers],[ID]])</f>
        <v>1</v>
      </c>
      <c r="B2" t="s">
        <v>10</v>
      </c>
      <c r="C2" t="s">
        <v>13427</v>
      </c>
      <c r="D2" t="s">
        <v>13427</v>
      </c>
      <c r="E2" t="s">
        <v>13441</v>
      </c>
      <c r="F2" t="s">
        <v>1378</v>
      </c>
      <c r="G2">
        <v>55555</v>
      </c>
      <c r="H2">
        <v>555555</v>
      </c>
      <c r="I2">
        <v>555555</v>
      </c>
    </row>
    <row r="3" spans="1:9" x14ac:dyDescent="0.25">
      <c r="A3">
        <f>ROW()-ROW(TablaEmergenciaAlumno[[#Headers],[ID]])</f>
        <v>2</v>
      </c>
      <c r="B3" t="s">
        <v>1309</v>
      </c>
      <c r="C3" t="s">
        <v>13428</v>
      </c>
      <c r="D3" t="s">
        <v>13428</v>
      </c>
      <c r="E3" t="s">
        <v>13442</v>
      </c>
      <c r="F3" t="s">
        <v>1378</v>
      </c>
      <c r="G3">
        <v>55555</v>
      </c>
      <c r="H3">
        <v>555555</v>
      </c>
      <c r="I3">
        <v>555555</v>
      </c>
    </row>
    <row r="4" spans="1:9" x14ac:dyDescent="0.25">
      <c r="A4">
        <f>ROW()-ROW(TablaEmergenciaAlumno[[#Headers],[ID]])</f>
        <v>3</v>
      </c>
      <c r="B4" t="s">
        <v>257</v>
      </c>
      <c r="C4" t="s">
        <v>13455</v>
      </c>
      <c r="D4" t="s">
        <v>13455</v>
      </c>
      <c r="E4" t="s">
        <v>13998</v>
      </c>
      <c r="F4" t="s">
        <v>1376</v>
      </c>
      <c r="G4">
        <v>55555</v>
      </c>
      <c r="H4">
        <v>555555</v>
      </c>
      <c r="I4">
        <v>555555</v>
      </c>
    </row>
    <row r="5" spans="1:9" x14ac:dyDescent="0.25">
      <c r="A5">
        <f>ROW()-ROW(TablaEmergenciaAlumno[[#Headers],[ID]])</f>
        <v>4</v>
      </c>
      <c r="B5" t="s">
        <v>358</v>
      </c>
      <c r="C5" t="s">
        <v>13456</v>
      </c>
      <c r="D5" t="s">
        <v>13456</v>
      </c>
      <c r="E5" t="s">
        <v>13999</v>
      </c>
      <c r="F5" t="s">
        <v>1376</v>
      </c>
      <c r="G5">
        <v>55555</v>
      </c>
      <c r="H5">
        <v>555555</v>
      </c>
      <c r="I5">
        <v>555555</v>
      </c>
    </row>
    <row r="6" spans="1:9" x14ac:dyDescent="0.25">
      <c r="A6">
        <f>ROW()-ROW(TablaEmergenciaAlumno[[#Headers],[ID]])</f>
        <v>5</v>
      </c>
      <c r="B6" t="s">
        <v>903</v>
      </c>
      <c r="C6" t="s">
        <v>13429</v>
      </c>
      <c r="D6" t="s">
        <v>13429</v>
      </c>
      <c r="E6" t="s">
        <v>13443</v>
      </c>
      <c r="F6" t="s">
        <v>1378</v>
      </c>
      <c r="G6">
        <v>55555</v>
      </c>
      <c r="H6">
        <v>555555</v>
      </c>
      <c r="I6">
        <v>555555</v>
      </c>
    </row>
    <row r="7" spans="1:9" x14ac:dyDescent="0.25">
      <c r="A7">
        <f>ROW()-ROW(TablaEmergenciaAlumno[[#Headers],[ID]])</f>
        <v>6</v>
      </c>
      <c r="B7" t="s">
        <v>673</v>
      </c>
      <c r="C7" t="s">
        <v>13430</v>
      </c>
      <c r="D7" t="s">
        <v>13430</v>
      </c>
      <c r="E7" t="s">
        <v>13444</v>
      </c>
      <c r="F7" t="s">
        <v>1378</v>
      </c>
      <c r="G7">
        <v>55555</v>
      </c>
      <c r="H7">
        <v>555555</v>
      </c>
      <c r="I7">
        <v>555555</v>
      </c>
    </row>
    <row r="8" spans="1:9" x14ac:dyDescent="0.25">
      <c r="A8">
        <f>ROW()-ROW(TablaEmergenciaAlumno[[#Headers],[ID]])</f>
        <v>7</v>
      </c>
      <c r="B8" t="s">
        <v>1138</v>
      </c>
      <c r="C8" t="s">
        <v>13457</v>
      </c>
      <c r="D8" t="s">
        <v>13457</v>
      </c>
      <c r="E8" t="s">
        <v>14000</v>
      </c>
      <c r="F8" t="s">
        <v>1378</v>
      </c>
      <c r="G8">
        <v>55555</v>
      </c>
      <c r="H8">
        <v>555555</v>
      </c>
      <c r="I8">
        <v>555555</v>
      </c>
    </row>
    <row r="9" spans="1:9" x14ac:dyDescent="0.25">
      <c r="A9">
        <f>ROW()-ROW(TablaEmergenciaAlumno[[#Headers],[ID]])</f>
        <v>8</v>
      </c>
      <c r="B9" t="s">
        <v>676</v>
      </c>
      <c r="C9" t="s">
        <v>13458</v>
      </c>
      <c r="D9" t="s">
        <v>13458</v>
      </c>
      <c r="E9" t="s">
        <v>14001</v>
      </c>
      <c r="F9" t="s">
        <v>1378</v>
      </c>
      <c r="G9">
        <v>55555</v>
      </c>
      <c r="H9">
        <v>555555</v>
      </c>
      <c r="I9">
        <v>555555</v>
      </c>
    </row>
    <row r="10" spans="1:9" x14ac:dyDescent="0.25">
      <c r="A10">
        <f>ROW()-ROW(TablaEmergenciaAlumno[[#Headers],[ID]])</f>
        <v>9</v>
      </c>
      <c r="B10" t="s">
        <v>32</v>
      </c>
      <c r="C10" t="s">
        <v>13431</v>
      </c>
      <c r="D10" t="s">
        <v>13431</v>
      </c>
      <c r="E10" t="s">
        <v>13445</v>
      </c>
      <c r="F10" t="s">
        <v>1378</v>
      </c>
      <c r="G10">
        <v>55555</v>
      </c>
      <c r="H10">
        <v>555555</v>
      </c>
      <c r="I10">
        <v>555555</v>
      </c>
    </row>
    <row r="11" spans="1:9" x14ac:dyDescent="0.25">
      <c r="A11">
        <f>ROW()-ROW(TablaEmergenciaAlumno[[#Headers],[ID]])</f>
        <v>10</v>
      </c>
      <c r="B11" t="s">
        <v>290</v>
      </c>
      <c r="C11" t="s">
        <v>13459</v>
      </c>
      <c r="D11" t="s">
        <v>13459</v>
      </c>
      <c r="E11" t="s">
        <v>14002</v>
      </c>
      <c r="F11" t="s">
        <v>1378</v>
      </c>
      <c r="G11">
        <v>55555</v>
      </c>
      <c r="H11">
        <v>555555</v>
      </c>
      <c r="I11">
        <v>555555</v>
      </c>
    </row>
    <row r="12" spans="1:9" x14ac:dyDescent="0.25">
      <c r="A12">
        <f>ROW()-ROW(TablaEmergenciaAlumno[[#Headers],[ID]])</f>
        <v>11</v>
      </c>
      <c r="B12" t="s">
        <v>813</v>
      </c>
      <c r="C12" t="s">
        <v>13432</v>
      </c>
      <c r="D12" t="s">
        <v>13432</v>
      </c>
      <c r="E12" t="s">
        <v>13446</v>
      </c>
      <c r="F12" t="s">
        <v>1378</v>
      </c>
      <c r="G12">
        <v>55555</v>
      </c>
      <c r="H12">
        <v>555555</v>
      </c>
      <c r="I12">
        <v>555555</v>
      </c>
    </row>
    <row r="13" spans="1:9" x14ac:dyDescent="0.25">
      <c r="A13">
        <f>ROW()-ROW(TablaEmergenciaAlumno[[#Headers],[ID]])</f>
        <v>12</v>
      </c>
      <c r="B13" t="s">
        <v>666</v>
      </c>
      <c r="C13" t="s">
        <v>13460</v>
      </c>
      <c r="D13" t="s">
        <v>13460</v>
      </c>
      <c r="E13" t="s">
        <v>14003</v>
      </c>
      <c r="F13" t="s">
        <v>1378</v>
      </c>
      <c r="G13">
        <v>55555</v>
      </c>
      <c r="H13">
        <v>555555</v>
      </c>
      <c r="I13">
        <v>555555</v>
      </c>
    </row>
    <row r="14" spans="1:9" x14ac:dyDescent="0.25">
      <c r="A14">
        <f>ROW()-ROW(TablaEmergenciaAlumno[[#Headers],[ID]])</f>
        <v>13</v>
      </c>
      <c r="B14" t="s">
        <v>952</v>
      </c>
      <c r="C14" t="s">
        <v>13433</v>
      </c>
      <c r="D14" t="s">
        <v>13433</v>
      </c>
      <c r="E14" t="s">
        <v>13447</v>
      </c>
      <c r="F14" t="s">
        <v>1378</v>
      </c>
      <c r="G14">
        <v>55555</v>
      </c>
      <c r="H14">
        <v>555555</v>
      </c>
      <c r="I14">
        <v>555555</v>
      </c>
    </row>
    <row r="15" spans="1:9" x14ac:dyDescent="0.25">
      <c r="A15">
        <f>ROW()-ROW(TablaEmergenciaAlumno[[#Headers],[ID]])</f>
        <v>14</v>
      </c>
      <c r="B15" t="s">
        <v>111</v>
      </c>
      <c r="C15" t="s">
        <v>13461</v>
      </c>
      <c r="D15" t="s">
        <v>13461</v>
      </c>
      <c r="E15" t="s">
        <v>14004</v>
      </c>
      <c r="F15" t="s">
        <v>1378</v>
      </c>
      <c r="G15">
        <v>55555</v>
      </c>
      <c r="H15">
        <v>555555</v>
      </c>
      <c r="I15">
        <v>555555</v>
      </c>
    </row>
    <row r="16" spans="1:9" x14ac:dyDescent="0.25">
      <c r="A16">
        <f>ROW()-ROW(TablaEmergenciaAlumno[[#Headers],[ID]])</f>
        <v>15</v>
      </c>
      <c r="B16" t="s">
        <v>276</v>
      </c>
      <c r="C16" t="s">
        <v>13462</v>
      </c>
      <c r="D16" t="s">
        <v>13462</v>
      </c>
      <c r="E16" t="s">
        <v>14005</v>
      </c>
      <c r="F16" t="s">
        <v>1378</v>
      </c>
      <c r="G16">
        <v>55555</v>
      </c>
      <c r="H16">
        <v>555555</v>
      </c>
      <c r="I16">
        <v>555555</v>
      </c>
    </row>
    <row r="17" spans="1:9" x14ac:dyDescent="0.25">
      <c r="A17">
        <f>ROW()-ROW(TablaEmergenciaAlumno[[#Headers],[ID]])</f>
        <v>16</v>
      </c>
      <c r="B17" t="s">
        <v>1003</v>
      </c>
      <c r="C17" t="s">
        <v>13434</v>
      </c>
      <c r="D17" t="s">
        <v>13434</v>
      </c>
      <c r="E17" t="s">
        <v>13448</v>
      </c>
      <c r="F17" t="s">
        <v>1378</v>
      </c>
      <c r="G17">
        <v>55555</v>
      </c>
      <c r="H17">
        <v>555555</v>
      </c>
      <c r="I17">
        <v>555555</v>
      </c>
    </row>
    <row r="18" spans="1:9" x14ac:dyDescent="0.25">
      <c r="A18">
        <f>ROW()-ROW(TablaEmergenciaAlumno[[#Headers],[ID]])</f>
        <v>17</v>
      </c>
      <c r="B18" t="s">
        <v>1293</v>
      </c>
      <c r="C18" t="s">
        <v>13463</v>
      </c>
      <c r="D18" t="s">
        <v>13463</v>
      </c>
      <c r="E18" t="s">
        <v>14006</v>
      </c>
      <c r="F18" t="s">
        <v>1378</v>
      </c>
      <c r="G18">
        <v>55555</v>
      </c>
      <c r="H18">
        <v>555555</v>
      </c>
      <c r="I18">
        <v>555555</v>
      </c>
    </row>
    <row r="19" spans="1:9" x14ac:dyDescent="0.25">
      <c r="A19">
        <f>ROW()-ROW(TablaEmergenciaAlumno[[#Headers],[ID]])</f>
        <v>18</v>
      </c>
      <c r="B19" t="s">
        <v>1037</v>
      </c>
      <c r="C19" t="s">
        <v>13464</v>
      </c>
      <c r="D19" t="s">
        <v>13464</v>
      </c>
      <c r="E19" t="s">
        <v>14007</v>
      </c>
      <c r="F19" t="s">
        <v>1378</v>
      </c>
      <c r="G19">
        <v>55555</v>
      </c>
      <c r="H19">
        <v>555555</v>
      </c>
      <c r="I19">
        <v>555555</v>
      </c>
    </row>
    <row r="20" spans="1:9" x14ac:dyDescent="0.25">
      <c r="A20">
        <f>ROW()-ROW(TablaEmergenciaAlumno[[#Headers],[ID]])</f>
        <v>19</v>
      </c>
      <c r="B20" t="s">
        <v>426</v>
      </c>
      <c r="C20" t="s">
        <v>13465</v>
      </c>
      <c r="D20" t="s">
        <v>13465</v>
      </c>
      <c r="E20" t="s">
        <v>14008</v>
      </c>
      <c r="F20" t="s">
        <v>1378</v>
      </c>
      <c r="G20">
        <v>55555</v>
      </c>
      <c r="H20">
        <v>555555</v>
      </c>
      <c r="I20">
        <v>555555</v>
      </c>
    </row>
    <row r="21" spans="1:9" x14ac:dyDescent="0.25">
      <c r="A21">
        <f>ROW()-ROW(TablaEmergenciaAlumno[[#Headers],[ID]])</f>
        <v>20</v>
      </c>
      <c r="B21" t="s">
        <v>1091</v>
      </c>
      <c r="C21" t="s">
        <v>13435</v>
      </c>
      <c r="D21" t="s">
        <v>13435</v>
      </c>
      <c r="E21" t="s">
        <v>13449</v>
      </c>
      <c r="F21" t="s">
        <v>1378</v>
      </c>
      <c r="G21">
        <v>55555</v>
      </c>
      <c r="H21">
        <v>555555</v>
      </c>
      <c r="I21">
        <v>555555</v>
      </c>
    </row>
    <row r="22" spans="1:9" x14ac:dyDescent="0.25">
      <c r="A22">
        <f>ROW()-ROW(TablaEmergenciaAlumno[[#Headers],[ID]])</f>
        <v>21</v>
      </c>
      <c r="B22" t="s">
        <v>322</v>
      </c>
      <c r="C22" t="s">
        <v>13466</v>
      </c>
      <c r="D22" t="s">
        <v>13466</v>
      </c>
      <c r="E22" t="s">
        <v>14009</v>
      </c>
      <c r="F22" t="s">
        <v>1378</v>
      </c>
      <c r="G22">
        <v>55555</v>
      </c>
      <c r="H22">
        <v>555555</v>
      </c>
      <c r="I22">
        <v>555555</v>
      </c>
    </row>
    <row r="23" spans="1:9" x14ac:dyDescent="0.25">
      <c r="A23">
        <f>ROW()-ROW(TablaEmergenciaAlumno[[#Headers],[ID]])</f>
        <v>22</v>
      </c>
      <c r="B23" t="s">
        <v>372</v>
      </c>
      <c r="C23" t="s">
        <v>13467</v>
      </c>
      <c r="D23" t="s">
        <v>13467</v>
      </c>
      <c r="E23" t="s">
        <v>14010</v>
      </c>
      <c r="F23" t="s">
        <v>1378</v>
      </c>
      <c r="G23">
        <v>55555</v>
      </c>
      <c r="H23">
        <v>555555</v>
      </c>
      <c r="I23">
        <v>555555</v>
      </c>
    </row>
    <row r="24" spans="1:9" x14ac:dyDescent="0.25">
      <c r="A24">
        <f>ROW()-ROW(TablaEmergenciaAlumno[[#Headers],[ID]])</f>
        <v>23</v>
      </c>
      <c r="B24" t="s">
        <v>821</v>
      </c>
      <c r="C24" t="s">
        <v>13468</v>
      </c>
      <c r="D24" t="s">
        <v>13468</v>
      </c>
      <c r="E24" t="s">
        <v>14011</v>
      </c>
      <c r="F24" t="s">
        <v>1378</v>
      </c>
      <c r="G24">
        <v>55555</v>
      </c>
      <c r="H24">
        <v>555555</v>
      </c>
      <c r="I24">
        <v>555555</v>
      </c>
    </row>
    <row r="25" spans="1:9" x14ac:dyDescent="0.25">
      <c r="A25">
        <f>ROW()-ROW(TablaEmergenciaAlumno[[#Headers],[ID]])</f>
        <v>24</v>
      </c>
      <c r="B25" t="s">
        <v>61</v>
      </c>
      <c r="C25" t="s">
        <v>13469</v>
      </c>
      <c r="D25" t="s">
        <v>13469</v>
      </c>
      <c r="E25" t="s">
        <v>14012</v>
      </c>
      <c r="F25" t="s">
        <v>1378</v>
      </c>
      <c r="G25">
        <v>55555</v>
      </c>
      <c r="H25">
        <v>555555</v>
      </c>
      <c r="I25">
        <v>555555</v>
      </c>
    </row>
    <row r="26" spans="1:9" x14ac:dyDescent="0.25">
      <c r="A26">
        <f>ROW()-ROW(TablaEmergenciaAlumno[[#Headers],[ID]])</f>
        <v>25</v>
      </c>
      <c r="B26" t="s">
        <v>728</v>
      </c>
      <c r="C26" t="s">
        <v>13470</v>
      </c>
      <c r="D26" t="s">
        <v>13470</v>
      </c>
      <c r="E26" t="s">
        <v>14013</v>
      </c>
      <c r="F26" t="s">
        <v>1378</v>
      </c>
      <c r="G26">
        <v>55555</v>
      </c>
      <c r="H26">
        <v>555555</v>
      </c>
      <c r="I26">
        <v>555555</v>
      </c>
    </row>
    <row r="27" spans="1:9" x14ac:dyDescent="0.25">
      <c r="A27">
        <f>ROW()-ROW(TablaEmergenciaAlumno[[#Headers],[ID]])</f>
        <v>26</v>
      </c>
      <c r="B27" t="s">
        <v>1247</v>
      </c>
      <c r="C27" t="s">
        <v>13471</v>
      </c>
      <c r="D27" t="s">
        <v>13471</v>
      </c>
      <c r="E27" t="s">
        <v>14014</v>
      </c>
      <c r="F27" t="s">
        <v>1378</v>
      </c>
      <c r="G27">
        <v>55555</v>
      </c>
      <c r="H27">
        <v>555555</v>
      </c>
      <c r="I27">
        <v>555555</v>
      </c>
    </row>
    <row r="28" spans="1:9" x14ac:dyDescent="0.25">
      <c r="A28">
        <f>ROW()-ROW(TablaEmergenciaAlumno[[#Headers],[ID]])</f>
        <v>27</v>
      </c>
      <c r="B28" t="s">
        <v>1049</v>
      </c>
      <c r="C28" t="s">
        <v>13472</v>
      </c>
      <c r="D28" t="s">
        <v>13472</v>
      </c>
      <c r="E28" t="s">
        <v>14015</v>
      </c>
      <c r="F28" t="s">
        <v>1378</v>
      </c>
      <c r="G28">
        <v>55555</v>
      </c>
      <c r="H28">
        <v>555555</v>
      </c>
      <c r="I28">
        <v>555555</v>
      </c>
    </row>
    <row r="29" spans="1:9" x14ac:dyDescent="0.25">
      <c r="A29">
        <f>ROW()-ROW(TablaEmergenciaAlumno[[#Headers],[ID]])</f>
        <v>28</v>
      </c>
      <c r="B29" t="s">
        <v>1269</v>
      </c>
      <c r="C29" t="s">
        <v>13436</v>
      </c>
      <c r="D29" t="s">
        <v>13436</v>
      </c>
      <c r="E29" t="s">
        <v>13450</v>
      </c>
      <c r="F29" t="s">
        <v>1378</v>
      </c>
      <c r="G29">
        <v>55555</v>
      </c>
      <c r="H29">
        <v>555555</v>
      </c>
      <c r="I29">
        <v>555555</v>
      </c>
    </row>
    <row r="30" spans="1:9" x14ac:dyDescent="0.25">
      <c r="A30">
        <f>ROW()-ROW(TablaEmergenciaAlumno[[#Headers],[ID]])</f>
        <v>29</v>
      </c>
      <c r="B30" t="s">
        <v>1166</v>
      </c>
      <c r="C30" t="s">
        <v>13437</v>
      </c>
      <c r="D30" t="s">
        <v>13437</v>
      </c>
      <c r="E30" t="s">
        <v>13451</v>
      </c>
      <c r="F30" t="s">
        <v>1378</v>
      </c>
      <c r="G30">
        <v>55555</v>
      </c>
      <c r="H30">
        <v>555555</v>
      </c>
      <c r="I30">
        <v>555555</v>
      </c>
    </row>
    <row r="31" spans="1:9" x14ac:dyDescent="0.25">
      <c r="A31">
        <f>ROW()-ROW(TablaEmergenciaAlumno[[#Headers],[ID]])</f>
        <v>30</v>
      </c>
      <c r="B31" t="s">
        <v>87</v>
      </c>
      <c r="C31" t="s">
        <v>13473</v>
      </c>
      <c r="D31" t="s">
        <v>13473</v>
      </c>
      <c r="E31" t="s">
        <v>14016</v>
      </c>
      <c r="F31" t="s">
        <v>1378</v>
      </c>
      <c r="G31">
        <v>55555</v>
      </c>
      <c r="H31">
        <v>555555</v>
      </c>
      <c r="I31">
        <v>555555</v>
      </c>
    </row>
    <row r="32" spans="1:9" x14ac:dyDescent="0.25">
      <c r="A32">
        <f>ROW()-ROW(TablaEmergenciaAlumno[[#Headers],[ID]])</f>
        <v>31</v>
      </c>
      <c r="B32" t="s">
        <v>75</v>
      </c>
      <c r="C32" t="s">
        <v>13438</v>
      </c>
      <c r="D32" t="s">
        <v>13438</v>
      </c>
      <c r="E32" t="s">
        <v>13452</v>
      </c>
      <c r="F32" t="s">
        <v>1378</v>
      </c>
      <c r="G32">
        <v>55555</v>
      </c>
      <c r="H32">
        <v>555555</v>
      </c>
      <c r="I32">
        <v>555555</v>
      </c>
    </row>
    <row r="33" spans="1:9" x14ac:dyDescent="0.25">
      <c r="A33">
        <f>ROW()-ROW(TablaEmergenciaAlumno[[#Headers],[ID]])</f>
        <v>32</v>
      </c>
      <c r="B33" t="s">
        <v>489</v>
      </c>
      <c r="C33" t="s">
        <v>13474</v>
      </c>
      <c r="D33" t="s">
        <v>13474</v>
      </c>
      <c r="E33" t="s">
        <v>14017</v>
      </c>
      <c r="F33" t="s">
        <v>1378</v>
      </c>
      <c r="G33">
        <v>55555</v>
      </c>
      <c r="H33">
        <v>555555</v>
      </c>
      <c r="I33">
        <v>555555</v>
      </c>
    </row>
    <row r="34" spans="1:9" x14ac:dyDescent="0.25">
      <c r="A34">
        <f>ROW()-ROW(TablaEmergenciaAlumno[[#Headers],[ID]])</f>
        <v>33</v>
      </c>
      <c r="B34" t="s">
        <v>294</v>
      </c>
      <c r="C34" t="s">
        <v>13439</v>
      </c>
      <c r="D34" t="s">
        <v>13439</v>
      </c>
      <c r="E34" t="s">
        <v>13453</v>
      </c>
      <c r="F34" t="s">
        <v>1378</v>
      </c>
      <c r="G34">
        <v>55555</v>
      </c>
      <c r="H34">
        <v>555555</v>
      </c>
      <c r="I34">
        <v>555555</v>
      </c>
    </row>
    <row r="35" spans="1:9" x14ac:dyDescent="0.25">
      <c r="A35">
        <f>ROW()-ROW(TablaEmergenciaAlumno[[#Headers],[ID]])</f>
        <v>34</v>
      </c>
      <c r="B35" t="s">
        <v>1257</v>
      </c>
      <c r="C35" t="s">
        <v>13440</v>
      </c>
      <c r="D35" t="s">
        <v>13440</v>
      </c>
      <c r="E35" t="s">
        <v>13454</v>
      </c>
      <c r="F35" t="s">
        <v>1378</v>
      </c>
      <c r="G35">
        <v>55555</v>
      </c>
      <c r="H35">
        <v>555555</v>
      </c>
      <c r="I35">
        <v>555555</v>
      </c>
    </row>
    <row r="36" spans="1:9" x14ac:dyDescent="0.25">
      <c r="A36">
        <f>ROW()-ROW(TablaEmergenciaAlumno[[#Headers],[ID]])</f>
        <v>35</v>
      </c>
      <c r="B36" t="s">
        <v>977</v>
      </c>
      <c r="C36" t="s">
        <v>13475</v>
      </c>
      <c r="D36" t="s">
        <v>13475</v>
      </c>
      <c r="E36" t="s">
        <v>14018</v>
      </c>
      <c r="F36" t="s">
        <v>1378</v>
      </c>
      <c r="G36">
        <v>55555</v>
      </c>
      <c r="H36">
        <v>555555</v>
      </c>
      <c r="I36">
        <v>555555</v>
      </c>
    </row>
    <row r="37" spans="1:9" x14ac:dyDescent="0.25">
      <c r="A37">
        <f>ROW()-ROW(TablaEmergenciaAlumno[[#Headers],[ID]])</f>
        <v>36</v>
      </c>
      <c r="B37" t="s">
        <v>777</v>
      </c>
      <c r="C37" t="s">
        <v>13476</v>
      </c>
      <c r="D37" t="s">
        <v>13476</v>
      </c>
      <c r="E37" t="s">
        <v>14019</v>
      </c>
      <c r="F37" t="s">
        <v>1378</v>
      </c>
      <c r="G37">
        <v>55555</v>
      </c>
      <c r="H37">
        <v>555555</v>
      </c>
      <c r="I37">
        <v>555555</v>
      </c>
    </row>
    <row r="38" spans="1:9" x14ac:dyDescent="0.25">
      <c r="A38">
        <f>ROW()-ROW(TablaEmergenciaAlumno[[#Headers],[ID]])</f>
        <v>37</v>
      </c>
      <c r="B38" t="s">
        <v>1006</v>
      </c>
      <c r="C38" t="s">
        <v>13477</v>
      </c>
      <c r="D38" t="s">
        <v>13477</v>
      </c>
      <c r="E38" t="s">
        <v>14020</v>
      </c>
      <c r="F38" t="s">
        <v>1378</v>
      </c>
      <c r="G38">
        <v>55555</v>
      </c>
      <c r="H38">
        <v>555555</v>
      </c>
      <c r="I38">
        <v>555555</v>
      </c>
    </row>
    <row r="39" spans="1:9" x14ac:dyDescent="0.25">
      <c r="A39">
        <f>ROW()-ROW(TablaEmergenciaAlumno[[#Headers],[ID]])</f>
        <v>38</v>
      </c>
      <c r="B39" t="s">
        <v>129</v>
      </c>
      <c r="C39" t="s">
        <v>13478</v>
      </c>
      <c r="D39" t="s">
        <v>13478</v>
      </c>
      <c r="E39" t="s">
        <v>14021</v>
      </c>
      <c r="F39" t="s">
        <v>1378</v>
      </c>
      <c r="G39">
        <v>55555</v>
      </c>
      <c r="H39">
        <v>555555</v>
      </c>
      <c r="I39">
        <v>555555</v>
      </c>
    </row>
    <row r="40" spans="1:9" x14ac:dyDescent="0.25">
      <c r="A40">
        <f>ROW()-ROW(TablaEmergenciaAlumno[[#Headers],[ID]])</f>
        <v>39</v>
      </c>
      <c r="B40" t="s">
        <v>1316</v>
      </c>
      <c r="C40" t="s">
        <v>13479</v>
      </c>
      <c r="D40" t="s">
        <v>13479</v>
      </c>
      <c r="E40" t="s">
        <v>14022</v>
      </c>
      <c r="F40" t="s">
        <v>1378</v>
      </c>
      <c r="G40">
        <v>55555</v>
      </c>
      <c r="H40">
        <v>555555</v>
      </c>
      <c r="I40">
        <v>555555</v>
      </c>
    </row>
    <row r="41" spans="1:9" x14ac:dyDescent="0.25">
      <c r="A41">
        <f>ROW()-ROW(TablaEmergenciaAlumno[[#Headers],[ID]])</f>
        <v>40</v>
      </c>
      <c r="B41" t="s">
        <v>854</v>
      </c>
      <c r="C41" t="s">
        <v>13480</v>
      </c>
      <c r="D41" t="s">
        <v>13480</v>
      </c>
      <c r="E41" t="s">
        <v>14023</v>
      </c>
      <c r="F41" t="s">
        <v>1378</v>
      </c>
      <c r="G41">
        <v>55555</v>
      </c>
      <c r="H41">
        <v>555555</v>
      </c>
      <c r="I41">
        <v>555555</v>
      </c>
    </row>
    <row r="42" spans="1:9" x14ac:dyDescent="0.25">
      <c r="A42">
        <f>ROW()-ROW(TablaEmergenciaAlumno[[#Headers],[ID]])</f>
        <v>41</v>
      </c>
      <c r="B42" t="s">
        <v>1097</v>
      </c>
      <c r="C42" t="s">
        <v>13481</v>
      </c>
      <c r="D42" t="s">
        <v>13481</v>
      </c>
      <c r="E42" t="s">
        <v>14024</v>
      </c>
      <c r="F42" t="s">
        <v>1378</v>
      </c>
      <c r="G42">
        <v>55555</v>
      </c>
      <c r="H42">
        <v>555555</v>
      </c>
      <c r="I42">
        <v>555555</v>
      </c>
    </row>
    <row r="43" spans="1:9" x14ac:dyDescent="0.25">
      <c r="A43">
        <f>ROW()-ROW(TablaEmergenciaAlumno[[#Headers],[ID]])</f>
        <v>42</v>
      </c>
      <c r="B43" t="s">
        <v>745</v>
      </c>
      <c r="C43" t="s">
        <v>13482</v>
      </c>
      <c r="D43" t="s">
        <v>13482</v>
      </c>
      <c r="E43" t="s">
        <v>14025</v>
      </c>
      <c r="F43" t="s">
        <v>1378</v>
      </c>
      <c r="G43">
        <v>55555</v>
      </c>
      <c r="H43">
        <v>555555</v>
      </c>
      <c r="I43">
        <v>555555</v>
      </c>
    </row>
    <row r="44" spans="1:9" x14ac:dyDescent="0.25">
      <c r="A44">
        <f>ROW()-ROW(TablaEmergenciaAlumno[[#Headers],[ID]])</f>
        <v>43</v>
      </c>
      <c r="B44" t="s">
        <v>263</v>
      </c>
      <c r="C44" t="s">
        <v>13483</v>
      </c>
      <c r="D44" t="s">
        <v>13483</v>
      </c>
      <c r="E44" t="s">
        <v>14026</v>
      </c>
      <c r="F44" t="s">
        <v>1378</v>
      </c>
      <c r="G44">
        <v>55555</v>
      </c>
      <c r="H44">
        <v>555555</v>
      </c>
      <c r="I44">
        <v>555555</v>
      </c>
    </row>
    <row r="45" spans="1:9" x14ac:dyDescent="0.25">
      <c r="A45">
        <f>ROW()-ROW(TablaEmergenciaAlumno[[#Headers],[ID]])</f>
        <v>44</v>
      </c>
      <c r="B45" t="s">
        <v>757</v>
      </c>
      <c r="C45" t="s">
        <v>13484</v>
      </c>
      <c r="D45" t="s">
        <v>13484</v>
      </c>
      <c r="E45" t="s">
        <v>14027</v>
      </c>
      <c r="F45" t="s">
        <v>1378</v>
      </c>
      <c r="G45">
        <v>55555</v>
      </c>
      <c r="H45">
        <v>555555</v>
      </c>
      <c r="I45">
        <v>555555</v>
      </c>
    </row>
    <row r="46" spans="1:9" x14ac:dyDescent="0.25">
      <c r="A46">
        <f>ROW()-ROW(TablaEmergenciaAlumno[[#Headers],[ID]])</f>
        <v>45</v>
      </c>
      <c r="B46" t="s">
        <v>934</v>
      </c>
      <c r="C46" t="s">
        <v>13485</v>
      </c>
      <c r="D46" t="s">
        <v>13485</v>
      </c>
      <c r="E46" t="s">
        <v>14028</v>
      </c>
      <c r="F46" t="s">
        <v>1378</v>
      </c>
      <c r="G46">
        <v>55555</v>
      </c>
      <c r="H46">
        <v>555555</v>
      </c>
      <c r="I46">
        <v>555555</v>
      </c>
    </row>
    <row r="47" spans="1:9" x14ac:dyDescent="0.25">
      <c r="A47">
        <f>ROW()-ROW(TablaEmergenciaAlumno[[#Headers],[ID]])</f>
        <v>46</v>
      </c>
      <c r="B47" t="s">
        <v>414</v>
      </c>
      <c r="C47" t="s">
        <v>13486</v>
      </c>
      <c r="D47" t="s">
        <v>13486</v>
      </c>
      <c r="E47" t="s">
        <v>14029</v>
      </c>
      <c r="F47" t="s">
        <v>1378</v>
      </c>
      <c r="G47">
        <v>55555</v>
      </c>
      <c r="H47">
        <v>555555</v>
      </c>
      <c r="I47">
        <v>555555</v>
      </c>
    </row>
    <row r="48" spans="1:9" x14ac:dyDescent="0.25">
      <c r="A48">
        <f>ROW()-ROW(TablaEmergenciaAlumno[[#Headers],[ID]])</f>
        <v>47</v>
      </c>
      <c r="B48" t="s">
        <v>686</v>
      </c>
      <c r="C48" t="s">
        <v>13487</v>
      </c>
      <c r="D48" t="s">
        <v>13487</v>
      </c>
      <c r="E48" t="s">
        <v>14030</v>
      </c>
      <c r="F48" t="s">
        <v>1378</v>
      </c>
      <c r="G48">
        <v>55555</v>
      </c>
      <c r="H48">
        <v>555555</v>
      </c>
      <c r="I48">
        <v>555555</v>
      </c>
    </row>
    <row r="49" spans="1:9" x14ac:dyDescent="0.25">
      <c r="A49">
        <f>ROW()-ROW(TablaEmergenciaAlumno[[#Headers],[ID]])</f>
        <v>48</v>
      </c>
      <c r="B49" t="s">
        <v>338</v>
      </c>
      <c r="C49" t="s">
        <v>13488</v>
      </c>
      <c r="D49" t="s">
        <v>13488</v>
      </c>
      <c r="E49" t="s">
        <v>14031</v>
      </c>
      <c r="F49" t="s">
        <v>1378</v>
      </c>
      <c r="G49">
        <v>55555</v>
      </c>
      <c r="H49">
        <v>555555</v>
      </c>
      <c r="I49">
        <v>555555</v>
      </c>
    </row>
    <row r="50" spans="1:9" x14ac:dyDescent="0.25">
      <c r="A50">
        <f>ROW()-ROW(TablaEmergenciaAlumno[[#Headers],[ID]])</f>
        <v>49</v>
      </c>
      <c r="B50" t="s">
        <v>136</v>
      </c>
      <c r="C50" t="s">
        <v>13489</v>
      </c>
      <c r="D50" t="s">
        <v>13489</v>
      </c>
      <c r="E50" t="s">
        <v>14032</v>
      </c>
      <c r="F50" t="s">
        <v>1378</v>
      </c>
      <c r="G50">
        <v>55555</v>
      </c>
      <c r="H50">
        <v>555555</v>
      </c>
      <c r="I50">
        <v>555555</v>
      </c>
    </row>
    <row r="51" spans="1:9" x14ac:dyDescent="0.25">
      <c r="A51">
        <f>ROW()-ROW(TablaEmergenciaAlumno[[#Headers],[ID]])</f>
        <v>50</v>
      </c>
      <c r="B51" t="s">
        <v>897</v>
      </c>
      <c r="C51" t="s">
        <v>13490</v>
      </c>
      <c r="D51" t="s">
        <v>13490</v>
      </c>
      <c r="E51" t="s">
        <v>14033</v>
      </c>
      <c r="F51" t="s">
        <v>1378</v>
      </c>
      <c r="G51">
        <v>55555</v>
      </c>
      <c r="H51">
        <v>555555</v>
      </c>
      <c r="I51">
        <v>555555</v>
      </c>
    </row>
    <row r="52" spans="1:9" x14ac:dyDescent="0.25">
      <c r="A52">
        <f>ROW()-ROW(TablaEmergenciaAlumno[[#Headers],[ID]])</f>
        <v>51</v>
      </c>
      <c r="B52" t="s">
        <v>602</v>
      </c>
      <c r="C52" t="s">
        <v>13491</v>
      </c>
      <c r="D52" t="s">
        <v>13491</v>
      </c>
      <c r="E52" t="s">
        <v>14034</v>
      </c>
      <c r="F52" t="s">
        <v>1378</v>
      </c>
      <c r="G52">
        <v>55555</v>
      </c>
      <c r="H52">
        <v>555555</v>
      </c>
      <c r="I52">
        <v>555555</v>
      </c>
    </row>
    <row r="53" spans="1:9" x14ac:dyDescent="0.25">
      <c r="A53">
        <f>ROW()-ROW(TablaEmergenciaAlumno[[#Headers],[ID]])</f>
        <v>52</v>
      </c>
      <c r="B53" t="s">
        <v>1039</v>
      </c>
      <c r="C53" t="s">
        <v>13492</v>
      </c>
      <c r="D53" t="s">
        <v>13492</v>
      </c>
      <c r="E53" t="s">
        <v>14035</v>
      </c>
      <c r="F53" t="s">
        <v>1378</v>
      </c>
      <c r="G53">
        <v>55555</v>
      </c>
      <c r="H53">
        <v>555555</v>
      </c>
      <c r="I53">
        <v>555555</v>
      </c>
    </row>
    <row r="54" spans="1:9" x14ac:dyDescent="0.25">
      <c r="A54">
        <f>ROW()-ROW(TablaEmergenciaAlumno[[#Headers],[ID]])</f>
        <v>53</v>
      </c>
      <c r="B54" t="s">
        <v>956</v>
      </c>
      <c r="C54" t="s">
        <v>13493</v>
      </c>
      <c r="D54" t="s">
        <v>13493</v>
      </c>
      <c r="E54" t="s">
        <v>14036</v>
      </c>
      <c r="F54" t="s">
        <v>1378</v>
      </c>
      <c r="G54">
        <v>55555</v>
      </c>
      <c r="H54">
        <v>555555</v>
      </c>
      <c r="I54">
        <v>555555</v>
      </c>
    </row>
    <row r="55" spans="1:9" x14ac:dyDescent="0.25">
      <c r="A55">
        <f>ROW()-ROW(TablaEmergenciaAlumno[[#Headers],[ID]])</f>
        <v>54</v>
      </c>
      <c r="B55" t="s">
        <v>990</v>
      </c>
      <c r="C55" t="s">
        <v>13494</v>
      </c>
      <c r="D55" t="s">
        <v>13494</v>
      </c>
      <c r="E55" t="s">
        <v>14037</v>
      </c>
      <c r="F55" t="s">
        <v>1378</v>
      </c>
      <c r="G55">
        <v>55555</v>
      </c>
      <c r="H55">
        <v>555555</v>
      </c>
      <c r="I55">
        <v>555555</v>
      </c>
    </row>
    <row r="56" spans="1:9" x14ac:dyDescent="0.25">
      <c r="A56">
        <f>ROW()-ROW(TablaEmergenciaAlumno[[#Headers],[ID]])</f>
        <v>55</v>
      </c>
      <c r="B56" t="s">
        <v>1024</v>
      </c>
      <c r="C56" t="s">
        <v>13495</v>
      </c>
      <c r="D56" t="s">
        <v>13495</v>
      </c>
      <c r="E56" t="s">
        <v>14038</v>
      </c>
      <c r="F56" t="s">
        <v>1378</v>
      </c>
      <c r="G56">
        <v>55555</v>
      </c>
      <c r="H56">
        <v>555555</v>
      </c>
      <c r="I56">
        <v>555555</v>
      </c>
    </row>
    <row r="57" spans="1:9" x14ac:dyDescent="0.25">
      <c r="A57">
        <f>ROW()-ROW(TablaEmergenciaAlumno[[#Headers],[ID]])</f>
        <v>56</v>
      </c>
      <c r="B57" t="s">
        <v>505</v>
      </c>
      <c r="C57" t="s">
        <v>13496</v>
      </c>
      <c r="D57" t="s">
        <v>13496</v>
      </c>
      <c r="E57" t="s">
        <v>14039</v>
      </c>
      <c r="F57" t="s">
        <v>1378</v>
      </c>
      <c r="G57">
        <v>55555</v>
      </c>
      <c r="H57">
        <v>555555</v>
      </c>
      <c r="I57">
        <v>555555</v>
      </c>
    </row>
    <row r="58" spans="1:9" x14ac:dyDescent="0.25">
      <c r="A58">
        <f>ROW()-ROW(TablaEmergenciaAlumno[[#Headers],[ID]])</f>
        <v>57</v>
      </c>
      <c r="B58" t="s">
        <v>53</v>
      </c>
      <c r="C58" t="s">
        <v>13497</v>
      </c>
      <c r="D58" t="s">
        <v>13497</v>
      </c>
      <c r="E58" t="s">
        <v>14040</v>
      </c>
      <c r="F58" t="s">
        <v>1378</v>
      </c>
      <c r="G58">
        <v>55555</v>
      </c>
      <c r="H58">
        <v>555555</v>
      </c>
      <c r="I58">
        <v>555555</v>
      </c>
    </row>
    <row r="59" spans="1:9" x14ac:dyDescent="0.25">
      <c r="A59">
        <f>ROW()-ROW(TablaEmergenciaAlumno[[#Headers],[ID]])</f>
        <v>58</v>
      </c>
      <c r="B59" t="s">
        <v>1113</v>
      </c>
      <c r="C59" t="s">
        <v>13498</v>
      </c>
      <c r="D59" t="s">
        <v>13498</v>
      </c>
      <c r="E59" t="s">
        <v>14041</v>
      </c>
      <c r="F59" t="s">
        <v>1378</v>
      </c>
      <c r="G59">
        <v>55555</v>
      </c>
      <c r="H59">
        <v>555555</v>
      </c>
      <c r="I59">
        <v>555555</v>
      </c>
    </row>
    <row r="60" spans="1:9" x14ac:dyDescent="0.25">
      <c r="A60">
        <f>ROW()-ROW(TablaEmergenciaAlumno[[#Headers],[ID]])</f>
        <v>59</v>
      </c>
      <c r="B60" t="s">
        <v>241</v>
      </c>
      <c r="C60" t="s">
        <v>13499</v>
      </c>
      <c r="D60" t="s">
        <v>13499</v>
      </c>
      <c r="E60" t="s">
        <v>14042</v>
      </c>
      <c r="F60" t="s">
        <v>1378</v>
      </c>
      <c r="G60">
        <v>55555</v>
      </c>
      <c r="H60">
        <v>555555</v>
      </c>
      <c r="I60">
        <v>555555</v>
      </c>
    </row>
    <row r="61" spans="1:9" x14ac:dyDescent="0.25">
      <c r="A61">
        <f>ROW()-ROW(TablaEmergenciaAlumno[[#Headers],[ID]])</f>
        <v>60</v>
      </c>
      <c r="B61" t="s">
        <v>464</v>
      </c>
      <c r="C61" t="s">
        <v>13500</v>
      </c>
      <c r="D61" t="s">
        <v>13500</v>
      </c>
      <c r="E61" t="s">
        <v>14043</v>
      </c>
      <c r="F61" t="s">
        <v>1378</v>
      </c>
      <c r="G61">
        <v>55555</v>
      </c>
      <c r="H61">
        <v>555555</v>
      </c>
      <c r="I61">
        <v>555555</v>
      </c>
    </row>
    <row r="62" spans="1:9" x14ac:dyDescent="0.25">
      <c r="A62">
        <f>ROW()-ROW(TablaEmergenciaAlumno[[#Headers],[ID]])</f>
        <v>61</v>
      </c>
      <c r="B62" t="s">
        <v>980</v>
      </c>
      <c r="C62" t="s">
        <v>13501</v>
      </c>
      <c r="D62" t="s">
        <v>13501</v>
      </c>
      <c r="E62" t="s">
        <v>14044</v>
      </c>
      <c r="F62" t="s">
        <v>1378</v>
      </c>
      <c r="G62">
        <v>55555</v>
      </c>
      <c r="H62">
        <v>555555</v>
      </c>
      <c r="I62">
        <v>555555</v>
      </c>
    </row>
    <row r="63" spans="1:9" x14ac:dyDescent="0.25">
      <c r="A63">
        <f>ROW()-ROW(TablaEmergenciaAlumno[[#Headers],[ID]])</f>
        <v>62</v>
      </c>
      <c r="B63" t="s">
        <v>909</v>
      </c>
      <c r="C63" t="s">
        <v>13502</v>
      </c>
      <c r="D63" t="s">
        <v>13502</v>
      </c>
      <c r="E63" t="s">
        <v>14045</v>
      </c>
      <c r="F63" t="s">
        <v>1378</v>
      </c>
      <c r="G63">
        <v>55555</v>
      </c>
      <c r="H63">
        <v>555555</v>
      </c>
      <c r="I63">
        <v>555555</v>
      </c>
    </row>
    <row r="64" spans="1:9" x14ac:dyDescent="0.25">
      <c r="A64">
        <f>ROW()-ROW(TablaEmergenciaAlumno[[#Headers],[ID]])</f>
        <v>63</v>
      </c>
      <c r="B64" t="s">
        <v>740</v>
      </c>
      <c r="C64" t="s">
        <v>13503</v>
      </c>
      <c r="D64" t="s">
        <v>13503</v>
      </c>
      <c r="E64" t="s">
        <v>14046</v>
      </c>
      <c r="F64" t="s">
        <v>1378</v>
      </c>
      <c r="G64">
        <v>55555</v>
      </c>
      <c r="H64">
        <v>555555</v>
      </c>
      <c r="I64">
        <v>555555</v>
      </c>
    </row>
    <row r="65" spans="1:9" x14ac:dyDescent="0.25">
      <c r="A65">
        <f>ROW()-ROW(TablaEmergenciaAlumno[[#Headers],[ID]])</f>
        <v>64</v>
      </c>
      <c r="B65" t="s">
        <v>361</v>
      </c>
      <c r="C65" t="s">
        <v>13504</v>
      </c>
      <c r="D65" t="s">
        <v>13504</v>
      </c>
      <c r="E65" t="s">
        <v>14047</v>
      </c>
      <c r="F65" t="s">
        <v>1378</v>
      </c>
      <c r="G65">
        <v>55555</v>
      </c>
      <c r="H65">
        <v>555555</v>
      </c>
      <c r="I65">
        <v>555555</v>
      </c>
    </row>
    <row r="66" spans="1:9" x14ac:dyDescent="0.25">
      <c r="A66">
        <f>ROW()-ROW(TablaEmergenciaAlumno[[#Headers],[ID]])</f>
        <v>65</v>
      </c>
      <c r="B66" t="s">
        <v>467</v>
      </c>
      <c r="C66" t="s">
        <v>13505</v>
      </c>
      <c r="D66" t="s">
        <v>13505</v>
      </c>
      <c r="E66" t="s">
        <v>14048</v>
      </c>
      <c r="F66" t="s">
        <v>1378</v>
      </c>
      <c r="G66">
        <v>55555</v>
      </c>
      <c r="H66">
        <v>555555</v>
      </c>
      <c r="I66">
        <v>555555</v>
      </c>
    </row>
    <row r="67" spans="1:9" x14ac:dyDescent="0.25">
      <c r="A67">
        <f>ROW()-ROW(TablaEmergenciaAlumno[[#Headers],[ID]])</f>
        <v>66</v>
      </c>
      <c r="B67" t="s">
        <v>627</v>
      </c>
      <c r="C67" t="s">
        <v>13506</v>
      </c>
      <c r="D67" t="s">
        <v>13506</v>
      </c>
      <c r="E67" t="s">
        <v>14049</v>
      </c>
      <c r="F67" t="s">
        <v>1378</v>
      </c>
      <c r="G67">
        <v>55555</v>
      </c>
      <c r="H67">
        <v>555555</v>
      </c>
      <c r="I67">
        <v>555555</v>
      </c>
    </row>
    <row r="68" spans="1:9" x14ac:dyDescent="0.25">
      <c r="A68">
        <f>ROW()-ROW(TablaEmergenciaAlumno[[#Headers],[ID]])</f>
        <v>67</v>
      </c>
      <c r="B68" t="s">
        <v>89</v>
      </c>
      <c r="C68" t="s">
        <v>13507</v>
      </c>
      <c r="D68" t="s">
        <v>13507</v>
      </c>
      <c r="E68" t="s">
        <v>14050</v>
      </c>
      <c r="F68" t="s">
        <v>1378</v>
      </c>
      <c r="G68">
        <v>55555</v>
      </c>
      <c r="H68">
        <v>555555</v>
      </c>
      <c r="I68">
        <v>555555</v>
      </c>
    </row>
    <row r="69" spans="1:9" x14ac:dyDescent="0.25">
      <c r="A69">
        <f>ROW()-ROW(TablaEmergenciaAlumno[[#Headers],[ID]])</f>
        <v>68</v>
      </c>
      <c r="B69" t="s">
        <v>1345</v>
      </c>
      <c r="C69" t="s">
        <v>13508</v>
      </c>
      <c r="D69" t="s">
        <v>13508</v>
      </c>
      <c r="E69" t="s">
        <v>14051</v>
      </c>
      <c r="F69" t="s">
        <v>1378</v>
      </c>
      <c r="G69">
        <v>55555</v>
      </c>
      <c r="H69">
        <v>555555</v>
      </c>
      <c r="I69">
        <v>555555</v>
      </c>
    </row>
    <row r="70" spans="1:9" x14ac:dyDescent="0.25">
      <c r="A70">
        <f>ROW()-ROW(TablaEmergenciaAlumno[[#Headers],[ID]])</f>
        <v>69</v>
      </c>
      <c r="B70" t="s">
        <v>1352</v>
      </c>
      <c r="C70" t="s">
        <v>13509</v>
      </c>
      <c r="D70" t="s">
        <v>13509</v>
      </c>
      <c r="E70" t="s">
        <v>14052</v>
      </c>
      <c r="F70" t="s">
        <v>1378</v>
      </c>
      <c r="G70">
        <v>55555</v>
      </c>
      <c r="H70">
        <v>555555</v>
      </c>
      <c r="I70">
        <v>555555</v>
      </c>
    </row>
    <row r="71" spans="1:9" x14ac:dyDescent="0.25">
      <c r="A71">
        <f>ROW()-ROW(TablaEmergenciaAlumno[[#Headers],[ID]])</f>
        <v>70</v>
      </c>
      <c r="B71" t="s">
        <v>1187</v>
      </c>
      <c r="C71" t="s">
        <v>13510</v>
      </c>
      <c r="D71" t="s">
        <v>13510</v>
      </c>
      <c r="E71" t="s">
        <v>14053</v>
      </c>
      <c r="F71" t="s">
        <v>1378</v>
      </c>
      <c r="G71">
        <v>55555</v>
      </c>
      <c r="H71">
        <v>555555</v>
      </c>
      <c r="I71">
        <v>555555</v>
      </c>
    </row>
    <row r="72" spans="1:9" x14ac:dyDescent="0.25">
      <c r="A72">
        <f>ROW()-ROW(TablaEmergenciaAlumno[[#Headers],[ID]])</f>
        <v>71</v>
      </c>
      <c r="B72" t="s">
        <v>455</v>
      </c>
      <c r="C72" t="s">
        <v>13511</v>
      </c>
      <c r="D72" t="s">
        <v>13511</v>
      </c>
      <c r="E72" t="s">
        <v>14054</v>
      </c>
      <c r="F72" t="s">
        <v>1378</v>
      </c>
      <c r="G72">
        <v>55555</v>
      </c>
      <c r="H72">
        <v>555555</v>
      </c>
      <c r="I72">
        <v>555555</v>
      </c>
    </row>
    <row r="73" spans="1:9" x14ac:dyDescent="0.25">
      <c r="A73">
        <f>ROW()-ROW(TablaEmergenciaAlumno[[#Headers],[ID]])</f>
        <v>72</v>
      </c>
      <c r="B73" t="s">
        <v>451</v>
      </c>
      <c r="C73" t="s">
        <v>13512</v>
      </c>
      <c r="D73" t="s">
        <v>13512</v>
      </c>
      <c r="E73" t="s">
        <v>14055</v>
      </c>
      <c r="F73" t="s">
        <v>1378</v>
      </c>
      <c r="G73">
        <v>55555</v>
      </c>
      <c r="H73">
        <v>555555</v>
      </c>
      <c r="I73">
        <v>555555</v>
      </c>
    </row>
    <row r="74" spans="1:9" x14ac:dyDescent="0.25">
      <c r="A74">
        <f>ROW()-ROW(TablaEmergenciaAlumno[[#Headers],[ID]])</f>
        <v>73</v>
      </c>
      <c r="B74" t="s">
        <v>969</v>
      </c>
      <c r="C74" t="s">
        <v>13513</v>
      </c>
      <c r="D74" t="s">
        <v>13513</v>
      </c>
      <c r="E74" t="s">
        <v>14056</v>
      </c>
      <c r="F74" t="s">
        <v>1378</v>
      </c>
      <c r="G74">
        <v>55555</v>
      </c>
      <c r="H74">
        <v>555555</v>
      </c>
      <c r="I74">
        <v>555555</v>
      </c>
    </row>
    <row r="75" spans="1:9" x14ac:dyDescent="0.25">
      <c r="A75">
        <f>ROW()-ROW(TablaEmergenciaAlumno[[#Headers],[ID]])</f>
        <v>74</v>
      </c>
      <c r="B75" t="s">
        <v>973</v>
      </c>
      <c r="C75" t="s">
        <v>13514</v>
      </c>
      <c r="D75" t="s">
        <v>13514</v>
      </c>
      <c r="E75" t="s">
        <v>14057</v>
      </c>
      <c r="F75" t="s">
        <v>1378</v>
      </c>
      <c r="G75">
        <v>55555</v>
      </c>
      <c r="H75">
        <v>555555</v>
      </c>
      <c r="I75">
        <v>555555</v>
      </c>
    </row>
    <row r="76" spans="1:9" x14ac:dyDescent="0.25">
      <c r="A76">
        <f>ROW()-ROW(TablaEmergenciaAlumno[[#Headers],[ID]])</f>
        <v>75</v>
      </c>
      <c r="B76" t="s">
        <v>1042</v>
      </c>
      <c r="C76" t="s">
        <v>13515</v>
      </c>
      <c r="D76" t="s">
        <v>13515</v>
      </c>
      <c r="E76" t="s">
        <v>14058</v>
      </c>
      <c r="F76" t="s">
        <v>1378</v>
      </c>
      <c r="G76">
        <v>55555</v>
      </c>
      <c r="H76">
        <v>555555</v>
      </c>
      <c r="I76">
        <v>555555</v>
      </c>
    </row>
    <row r="77" spans="1:9" x14ac:dyDescent="0.25">
      <c r="A77">
        <f>ROW()-ROW(TablaEmergenciaAlumno[[#Headers],[ID]])</f>
        <v>76</v>
      </c>
      <c r="B77" t="s">
        <v>752</v>
      </c>
      <c r="C77" t="s">
        <v>13516</v>
      </c>
      <c r="D77" t="s">
        <v>13516</v>
      </c>
      <c r="E77" t="s">
        <v>14059</v>
      </c>
      <c r="F77" t="s">
        <v>1378</v>
      </c>
      <c r="G77">
        <v>55555</v>
      </c>
      <c r="H77">
        <v>555555</v>
      </c>
      <c r="I77">
        <v>555555</v>
      </c>
    </row>
    <row r="78" spans="1:9" x14ac:dyDescent="0.25">
      <c r="A78">
        <f>ROW()-ROW(TablaEmergenciaAlumno[[#Headers],[ID]])</f>
        <v>77</v>
      </c>
      <c r="B78" t="s">
        <v>749</v>
      </c>
      <c r="C78" t="s">
        <v>13517</v>
      </c>
      <c r="D78" t="s">
        <v>13517</v>
      </c>
      <c r="E78" t="s">
        <v>14060</v>
      </c>
      <c r="F78" t="s">
        <v>1378</v>
      </c>
      <c r="G78">
        <v>55555</v>
      </c>
      <c r="H78">
        <v>555555</v>
      </c>
      <c r="I78">
        <v>555555</v>
      </c>
    </row>
    <row r="79" spans="1:9" x14ac:dyDescent="0.25">
      <c r="A79">
        <f>ROW()-ROW(TablaEmergenciaAlumno[[#Headers],[ID]])</f>
        <v>78</v>
      </c>
      <c r="B79" t="s">
        <v>1135</v>
      </c>
      <c r="C79" t="s">
        <v>13518</v>
      </c>
      <c r="D79" t="s">
        <v>13518</v>
      </c>
      <c r="E79" t="s">
        <v>14061</v>
      </c>
      <c r="F79" t="s">
        <v>1378</v>
      </c>
      <c r="G79">
        <v>55555</v>
      </c>
      <c r="H79">
        <v>555555</v>
      </c>
      <c r="I79">
        <v>555555</v>
      </c>
    </row>
    <row r="80" spans="1:9" x14ac:dyDescent="0.25">
      <c r="A80">
        <f>ROW()-ROW(TablaEmergenciaAlumno[[#Headers],[ID]])</f>
        <v>79</v>
      </c>
      <c r="B80" t="s">
        <v>694</v>
      </c>
      <c r="C80" t="s">
        <v>13519</v>
      </c>
      <c r="D80" t="s">
        <v>13519</v>
      </c>
      <c r="E80" t="s">
        <v>14062</v>
      </c>
      <c r="F80" t="s">
        <v>1378</v>
      </c>
      <c r="G80">
        <v>55555</v>
      </c>
      <c r="H80">
        <v>555555</v>
      </c>
      <c r="I80">
        <v>555555</v>
      </c>
    </row>
    <row r="81" spans="1:9" x14ac:dyDescent="0.25">
      <c r="A81">
        <f>ROW()-ROW(TablaEmergenciaAlumno[[#Headers],[ID]])</f>
        <v>80</v>
      </c>
      <c r="B81" t="s">
        <v>1235</v>
      </c>
      <c r="C81" t="s">
        <v>13520</v>
      </c>
      <c r="D81" t="s">
        <v>13520</v>
      </c>
      <c r="E81" t="s">
        <v>14063</v>
      </c>
      <c r="F81" t="s">
        <v>1378</v>
      </c>
      <c r="G81">
        <v>55555</v>
      </c>
      <c r="H81">
        <v>555555</v>
      </c>
      <c r="I81">
        <v>555555</v>
      </c>
    </row>
    <row r="82" spans="1:9" x14ac:dyDescent="0.25">
      <c r="A82">
        <f>ROW()-ROW(TablaEmergenciaAlumno[[#Headers],[ID]])</f>
        <v>81</v>
      </c>
      <c r="B82" t="s">
        <v>461</v>
      </c>
      <c r="C82" t="s">
        <v>13521</v>
      </c>
      <c r="D82" t="s">
        <v>13521</v>
      </c>
      <c r="E82" t="s">
        <v>14064</v>
      </c>
      <c r="F82" t="s">
        <v>1378</v>
      </c>
      <c r="G82">
        <v>55555</v>
      </c>
      <c r="H82">
        <v>555555</v>
      </c>
      <c r="I82">
        <v>555555</v>
      </c>
    </row>
    <row r="83" spans="1:9" x14ac:dyDescent="0.25">
      <c r="A83">
        <f>ROW()-ROW(TablaEmergenciaAlumno[[#Headers],[ID]])</f>
        <v>82</v>
      </c>
      <c r="B83" t="s">
        <v>280</v>
      </c>
      <c r="C83" t="s">
        <v>13522</v>
      </c>
      <c r="D83" t="s">
        <v>13522</v>
      </c>
      <c r="E83" t="s">
        <v>14065</v>
      </c>
      <c r="F83" t="s">
        <v>1378</v>
      </c>
      <c r="G83">
        <v>55555</v>
      </c>
      <c r="H83">
        <v>555555</v>
      </c>
      <c r="I83">
        <v>555555</v>
      </c>
    </row>
    <row r="84" spans="1:9" x14ac:dyDescent="0.25">
      <c r="A84">
        <f>ROW()-ROW(TablaEmergenciaAlumno[[#Headers],[ID]])</f>
        <v>83</v>
      </c>
      <c r="B84" t="s">
        <v>121</v>
      </c>
      <c r="C84" t="s">
        <v>13523</v>
      </c>
      <c r="D84" t="s">
        <v>13523</v>
      </c>
      <c r="E84" t="s">
        <v>14066</v>
      </c>
      <c r="F84" t="s">
        <v>1378</v>
      </c>
      <c r="G84">
        <v>55555</v>
      </c>
      <c r="H84">
        <v>555555</v>
      </c>
      <c r="I84">
        <v>555555</v>
      </c>
    </row>
    <row r="85" spans="1:9" x14ac:dyDescent="0.25">
      <c r="A85">
        <f>ROW()-ROW(TablaEmergenciaAlumno[[#Headers],[ID]])</f>
        <v>84</v>
      </c>
      <c r="B85" t="s">
        <v>798</v>
      </c>
      <c r="C85" t="s">
        <v>13524</v>
      </c>
      <c r="D85" t="s">
        <v>13524</v>
      </c>
      <c r="E85" t="s">
        <v>14067</v>
      </c>
      <c r="F85" t="s">
        <v>1378</v>
      </c>
      <c r="G85">
        <v>55555</v>
      </c>
      <c r="H85">
        <v>555555</v>
      </c>
      <c r="I85">
        <v>555555</v>
      </c>
    </row>
    <row r="86" spans="1:9" x14ac:dyDescent="0.25">
      <c r="A86">
        <f>ROW()-ROW(TablaEmergenciaAlumno[[#Headers],[ID]])</f>
        <v>85</v>
      </c>
      <c r="B86" t="s">
        <v>273</v>
      </c>
      <c r="C86" t="s">
        <v>13525</v>
      </c>
      <c r="D86" t="s">
        <v>13525</v>
      </c>
      <c r="E86" t="s">
        <v>14068</v>
      </c>
      <c r="F86" t="s">
        <v>1378</v>
      </c>
      <c r="G86">
        <v>55555</v>
      </c>
      <c r="H86">
        <v>555555</v>
      </c>
      <c r="I86">
        <v>555555</v>
      </c>
    </row>
    <row r="87" spans="1:9" x14ac:dyDescent="0.25">
      <c r="A87">
        <f>ROW()-ROW(TablaEmergenciaAlumno[[#Headers],[ID]])</f>
        <v>86</v>
      </c>
      <c r="B87" t="s">
        <v>1127</v>
      </c>
      <c r="C87" t="s">
        <v>13526</v>
      </c>
      <c r="D87" t="s">
        <v>13526</v>
      </c>
      <c r="E87" t="s">
        <v>14069</v>
      </c>
      <c r="F87" t="s">
        <v>1378</v>
      </c>
      <c r="G87">
        <v>55555</v>
      </c>
      <c r="H87">
        <v>555555</v>
      </c>
      <c r="I87">
        <v>555555</v>
      </c>
    </row>
    <row r="88" spans="1:9" x14ac:dyDescent="0.25">
      <c r="A88">
        <f>ROW()-ROW(TablaEmergenciaAlumno[[#Headers],[ID]])</f>
        <v>87</v>
      </c>
      <c r="B88" t="s">
        <v>1341</v>
      </c>
      <c r="C88" t="s">
        <v>13527</v>
      </c>
      <c r="D88" t="s">
        <v>13527</v>
      </c>
      <c r="E88" t="s">
        <v>14070</v>
      </c>
      <c r="F88" t="s">
        <v>1378</v>
      </c>
      <c r="G88">
        <v>55555</v>
      </c>
      <c r="H88">
        <v>555555</v>
      </c>
      <c r="I88">
        <v>555555</v>
      </c>
    </row>
    <row r="89" spans="1:9" x14ac:dyDescent="0.25">
      <c r="A89">
        <f>ROW()-ROW(TablaEmergenciaAlumno[[#Headers],[ID]])</f>
        <v>88</v>
      </c>
      <c r="B89" t="s">
        <v>1214</v>
      </c>
      <c r="C89" t="s">
        <v>13528</v>
      </c>
      <c r="D89" t="s">
        <v>13528</v>
      </c>
      <c r="E89" t="s">
        <v>14071</v>
      </c>
      <c r="F89" t="s">
        <v>1378</v>
      </c>
      <c r="G89">
        <v>55555</v>
      </c>
      <c r="H89">
        <v>555555</v>
      </c>
      <c r="I89">
        <v>555555</v>
      </c>
    </row>
    <row r="90" spans="1:9" x14ac:dyDescent="0.25">
      <c r="A90">
        <f>ROW()-ROW(TablaEmergenciaAlumno[[#Headers],[ID]])</f>
        <v>89</v>
      </c>
      <c r="B90" t="s">
        <v>620</v>
      </c>
      <c r="C90" t="s">
        <v>13529</v>
      </c>
      <c r="D90" t="s">
        <v>13529</v>
      </c>
      <c r="E90" t="s">
        <v>14072</v>
      </c>
      <c r="F90" t="s">
        <v>1378</v>
      </c>
      <c r="G90">
        <v>55555</v>
      </c>
      <c r="H90">
        <v>555555</v>
      </c>
      <c r="I90">
        <v>555555</v>
      </c>
    </row>
    <row r="91" spans="1:9" x14ac:dyDescent="0.25">
      <c r="A91">
        <f>ROW()-ROW(TablaEmergenciaAlumno[[#Headers],[ID]])</f>
        <v>90</v>
      </c>
      <c r="B91" t="s">
        <v>493</v>
      </c>
      <c r="C91" t="s">
        <v>13530</v>
      </c>
      <c r="D91" t="s">
        <v>13530</v>
      </c>
      <c r="E91" t="s">
        <v>14073</v>
      </c>
      <c r="F91" t="s">
        <v>1378</v>
      </c>
      <c r="G91">
        <v>55555</v>
      </c>
      <c r="H91">
        <v>555555</v>
      </c>
      <c r="I91">
        <v>555555</v>
      </c>
    </row>
    <row r="92" spans="1:9" x14ac:dyDescent="0.25">
      <c r="A92">
        <f>ROW()-ROW(TablaEmergenciaAlumno[[#Headers],[ID]])</f>
        <v>91</v>
      </c>
      <c r="B92" t="s">
        <v>562</v>
      </c>
      <c r="C92" t="s">
        <v>13531</v>
      </c>
      <c r="D92" t="s">
        <v>13531</v>
      </c>
      <c r="E92" t="s">
        <v>14074</v>
      </c>
      <c r="F92" t="s">
        <v>1378</v>
      </c>
      <c r="G92">
        <v>55555</v>
      </c>
      <c r="H92">
        <v>555555</v>
      </c>
      <c r="I92">
        <v>555555</v>
      </c>
    </row>
    <row r="93" spans="1:9" x14ac:dyDescent="0.25">
      <c r="A93">
        <f>ROW()-ROW(TablaEmergenciaAlumno[[#Headers],[ID]])</f>
        <v>92</v>
      </c>
      <c r="B93" t="s">
        <v>610</v>
      </c>
      <c r="C93" t="s">
        <v>13532</v>
      </c>
      <c r="D93" t="s">
        <v>13532</v>
      </c>
      <c r="E93" t="s">
        <v>14075</v>
      </c>
      <c r="F93" t="s">
        <v>1378</v>
      </c>
      <c r="G93">
        <v>55555</v>
      </c>
      <c r="H93">
        <v>555555</v>
      </c>
      <c r="I93">
        <v>555555</v>
      </c>
    </row>
    <row r="94" spans="1:9" x14ac:dyDescent="0.25">
      <c r="A94">
        <f>ROW()-ROW(TablaEmergenciaAlumno[[#Headers],[ID]])</f>
        <v>93</v>
      </c>
      <c r="B94" t="s">
        <v>537</v>
      </c>
      <c r="C94" t="s">
        <v>13533</v>
      </c>
      <c r="D94" t="s">
        <v>13533</v>
      </c>
      <c r="E94" t="s">
        <v>14076</v>
      </c>
      <c r="F94" t="s">
        <v>1378</v>
      </c>
      <c r="G94">
        <v>55555</v>
      </c>
      <c r="H94">
        <v>555555</v>
      </c>
      <c r="I94">
        <v>555555</v>
      </c>
    </row>
    <row r="95" spans="1:9" x14ac:dyDescent="0.25">
      <c r="A95">
        <f>ROW()-ROW(TablaEmergenciaAlumno[[#Headers],[ID]])</f>
        <v>94</v>
      </c>
      <c r="B95" t="s">
        <v>474</v>
      </c>
      <c r="C95" t="s">
        <v>13534</v>
      </c>
      <c r="D95" t="s">
        <v>13534</v>
      </c>
      <c r="E95" t="s">
        <v>14077</v>
      </c>
      <c r="F95" t="s">
        <v>1378</v>
      </c>
      <c r="G95">
        <v>55555</v>
      </c>
      <c r="H95">
        <v>555555</v>
      </c>
      <c r="I95">
        <v>555555</v>
      </c>
    </row>
    <row r="96" spans="1:9" x14ac:dyDescent="0.25">
      <c r="A96">
        <f>ROW()-ROW(TablaEmergenciaAlumno[[#Headers],[ID]])</f>
        <v>95</v>
      </c>
      <c r="B96" t="s">
        <v>1109</v>
      </c>
      <c r="C96" t="s">
        <v>13535</v>
      </c>
      <c r="D96" t="s">
        <v>13535</v>
      </c>
      <c r="E96" t="s">
        <v>14078</v>
      </c>
      <c r="F96" t="s">
        <v>1378</v>
      </c>
      <c r="G96">
        <v>55555</v>
      </c>
      <c r="H96">
        <v>555555</v>
      </c>
      <c r="I96">
        <v>555555</v>
      </c>
    </row>
    <row r="97" spans="1:9" x14ac:dyDescent="0.25">
      <c r="A97">
        <f>ROW()-ROW(TablaEmergenciaAlumno[[#Headers],[ID]])</f>
        <v>96</v>
      </c>
      <c r="B97" t="s">
        <v>878</v>
      </c>
      <c r="C97" t="s">
        <v>13536</v>
      </c>
      <c r="D97" t="s">
        <v>13536</v>
      </c>
      <c r="E97" t="s">
        <v>14079</v>
      </c>
      <c r="F97" t="s">
        <v>1378</v>
      </c>
      <c r="G97">
        <v>55555</v>
      </c>
      <c r="H97">
        <v>555555</v>
      </c>
      <c r="I97">
        <v>555555</v>
      </c>
    </row>
    <row r="98" spans="1:9" x14ac:dyDescent="0.25">
      <c r="A98">
        <f>ROW()-ROW(TablaEmergenciaAlumno[[#Headers],[ID]])</f>
        <v>97</v>
      </c>
      <c r="B98" t="s">
        <v>440</v>
      </c>
      <c r="C98" t="s">
        <v>13537</v>
      </c>
      <c r="D98" t="s">
        <v>13537</v>
      </c>
      <c r="E98" t="s">
        <v>14080</v>
      </c>
      <c r="F98" t="s">
        <v>1378</v>
      </c>
      <c r="G98">
        <v>55555</v>
      </c>
      <c r="H98">
        <v>555555</v>
      </c>
      <c r="I98">
        <v>555555</v>
      </c>
    </row>
    <row r="99" spans="1:9" x14ac:dyDescent="0.25">
      <c r="A99">
        <f>ROW()-ROW(TablaEmergenciaAlumno[[#Headers],[ID]])</f>
        <v>98</v>
      </c>
      <c r="B99" t="s">
        <v>79</v>
      </c>
      <c r="C99" t="s">
        <v>13538</v>
      </c>
      <c r="D99" t="s">
        <v>13538</v>
      </c>
      <c r="E99" t="s">
        <v>14081</v>
      </c>
      <c r="F99" t="s">
        <v>1378</v>
      </c>
      <c r="G99">
        <v>55555</v>
      </c>
      <c r="H99">
        <v>555555</v>
      </c>
      <c r="I99">
        <v>555555</v>
      </c>
    </row>
    <row r="100" spans="1:9" x14ac:dyDescent="0.25">
      <c r="A100">
        <f>ROW()-ROW(TablaEmergenciaAlumno[[#Headers],[ID]])</f>
        <v>99</v>
      </c>
      <c r="B100" t="s">
        <v>543</v>
      </c>
      <c r="C100" t="s">
        <v>13539</v>
      </c>
      <c r="D100" t="s">
        <v>13539</v>
      </c>
      <c r="E100" t="s">
        <v>14082</v>
      </c>
      <c r="F100" t="s">
        <v>1378</v>
      </c>
      <c r="G100">
        <v>55555</v>
      </c>
      <c r="H100">
        <v>555555</v>
      </c>
      <c r="I100">
        <v>555555</v>
      </c>
    </row>
    <row r="101" spans="1:9" x14ac:dyDescent="0.25">
      <c r="A101">
        <f>ROW()-ROW(TablaEmergenciaAlumno[[#Headers],[ID]])</f>
        <v>100</v>
      </c>
      <c r="B101" t="s">
        <v>1016</v>
      </c>
      <c r="C101" t="s">
        <v>13540</v>
      </c>
      <c r="D101" t="s">
        <v>13540</v>
      </c>
      <c r="E101" t="s">
        <v>14083</v>
      </c>
      <c r="F101" t="s">
        <v>1378</v>
      </c>
      <c r="G101">
        <v>55555</v>
      </c>
      <c r="H101">
        <v>555555</v>
      </c>
      <c r="I101">
        <v>555555</v>
      </c>
    </row>
    <row r="102" spans="1:9" x14ac:dyDescent="0.25">
      <c r="A102">
        <f>ROW()-ROW(TablaEmergenciaAlumno[[#Headers],[ID]])</f>
        <v>101</v>
      </c>
      <c r="B102" t="s">
        <v>792</v>
      </c>
      <c r="C102" t="s">
        <v>13541</v>
      </c>
      <c r="D102" t="s">
        <v>13541</v>
      </c>
      <c r="E102" t="s">
        <v>14084</v>
      </c>
      <c r="F102" t="s">
        <v>1378</v>
      </c>
      <c r="G102">
        <v>55555</v>
      </c>
      <c r="H102">
        <v>555555</v>
      </c>
      <c r="I102">
        <v>555555</v>
      </c>
    </row>
    <row r="103" spans="1:9" x14ac:dyDescent="0.25">
      <c r="A103">
        <f>ROW()-ROW(TablaEmergenciaAlumno[[#Headers],[ID]])</f>
        <v>102</v>
      </c>
      <c r="B103" t="s">
        <v>407</v>
      </c>
      <c r="C103" t="s">
        <v>13542</v>
      </c>
      <c r="D103" t="s">
        <v>13542</v>
      </c>
      <c r="E103" t="s">
        <v>14085</v>
      </c>
      <c r="F103" t="s">
        <v>1378</v>
      </c>
      <c r="G103">
        <v>55555</v>
      </c>
      <c r="H103">
        <v>555555</v>
      </c>
      <c r="I103">
        <v>555555</v>
      </c>
    </row>
    <row r="104" spans="1:9" x14ac:dyDescent="0.25">
      <c r="A104">
        <f>ROW()-ROW(TablaEmergenciaAlumno[[#Headers],[ID]])</f>
        <v>103</v>
      </c>
      <c r="B104" t="s">
        <v>169</v>
      </c>
      <c r="C104" t="s">
        <v>13543</v>
      </c>
      <c r="D104" t="s">
        <v>13543</v>
      </c>
      <c r="E104" t="s">
        <v>14086</v>
      </c>
      <c r="F104" t="s">
        <v>1378</v>
      </c>
      <c r="G104">
        <v>55555</v>
      </c>
      <c r="H104">
        <v>555555</v>
      </c>
      <c r="I104">
        <v>555555</v>
      </c>
    </row>
    <row r="105" spans="1:9" x14ac:dyDescent="0.25">
      <c r="A105">
        <f>ROW()-ROW(TablaEmergenciaAlumno[[#Headers],[ID]])</f>
        <v>104</v>
      </c>
      <c r="B105" t="s">
        <v>314</v>
      </c>
      <c r="C105" t="s">
        <v>13544</v>
      </c>
      <c r="D105" t="s">
        <v>13544</v>
      </c>
      <c r="E105" t="s">
        <v>14087</v>
      </c>
      <c r="F105" t="s">
        <v>1378</v>
      </c>
      <c r="G105">
        <v>55555</v>
      </c>
      <c r="H105">
        <v>555555</v>
      </c>
      <c r="I105">
        <v>555555</v>
      </c>
    </row>
    <row r="106" spans="1:9" x14ac:dyDescent="0.25">
      <c r="A106">
        <f>ROW()-ROW(TablaEmergenciaAlumno[[#Headers],[ID]])</f>
        <v>105</v>
      </c>
      <c r="B106" t="s">
        <v>1103</v>
      </c>
      <c r="C106" t="s">
        <v>13545</v>
      </c>
      <c r="D106" t="s">
        <v>13545</v>
      </c>
      <c r="E106" t="s">
        <v>14088</v>
      </c>
      <c r="F106" t="s">
        <v>1378</v>
      </c>
      <c r="G106">
        <v>55555</v>
      </c>
      <c r="H106">
        <v>555555</v>
      </c>
      <c r="I106">
        <v>555555</v>
      </c>
    </row>
    <row r="107" spans="1:9" x14ac:dyDescent="0.25">
      <c r="A107">
        <f>ROW()-ROW(TablaEmergenciaAlumno[[#Headers],[ID]])</f>
        <v>106</v>
      </c>
      <c r="B107" t="s">
        <v>920</v>
      </c>
      <c r="C107" t="s">
        <v>13546</v>
      </c>
      <c r="D107" t="s">
        <v>13546</v>
      </c>
      <c r="E107" t="s">
        <v>14089</v>
      </c>
      <c r="F107" t="s">
        <v>1378</v>
      </c>
      <c r="G107">
        <v>55555</v>
      </c>
      <c r="H107">
        <v>555555</v>
      </c>
      <c r="I107">
        <v>555555</v>
      </c>
    </row>
    <row r="108" spans="1:9" x14ac:dyDescent="0.25">
      <c r="A108">
        <f>ROW()-ROW(TablaEmergenciaAlumno[[#Headers],[ID]])</f>
        <v>107</v>
      </c>
      <c r="B108" t="s">
        <v>223</v>
      </c>
      <c r="C108" t="s">
        <v>13547</v>
      </c>
      <c r="D108" t="s">
        <v>13547</v>
      </c>
      <c r="E108" t="s">
        <v>14090</v>
      </c>
      <c r="F108" t="s">
        <v>1378</v>
      </c>
      <c r="G108">
        <v>55555</v>
      </c>
      <c r="H108">
        <v>555555</v>
      </c>
      <c r="I108">
        <v>555555</v>
      </c>
    </row>
    <row r="109" spans="1:9" x14ac:dyDescent="0.25">
      <c r="A109">
        <f>ROW()-ROW(TablaEmergenciaAlumno[[#Headers],[ID]])</f>
        <v>108</v>
      </c>
      <c r="B109" t="s">
        <v>1264</v>
      </c>
      <c r="C109" t="s">
        <v>13548</v>
      </c>
      <c r="D109" t="s">
        <v>13548</v>
      </c>
      <c r="E109" t="s">
        <v>14091</v>
      </c>
      <c r="F109" t="s">
        <v>1378</v>
      </c>
      <c r="G109">
        <v>55555</v>
      </c>
      <c r="H109">
        <v>555555</v>
      </c>
      <c r="I109">
        <v>555555</v>
      </c>
    </row>
    <row r="110" spans="1:9" x14ac:dyDescent="0.25">
      <c r="A110">
        <f>ROW()-ROW(TablaEmergenciaAlumno[[#Headers],[ID]])</f>
        <v>109</v>
      </c>
      <c r="B110" t="s">
        <v>1130</v>
      </c>
      <c r="C110" t="s">
        <v>13549</v>
      </c>
      <c r="D110" t="s">
        <v>13549</v>
      </c>
      <c r="E110" t="s">
        <v>14092</v>
      </c>
      <c r="F110" t="s">
        <v>1378</v>
      </c>
      <c r="G110">
        <v>55555</v>
      </c>
      <c r="H110">
        <v>555555</v>
      </c>
      <c r="I110">
        <v>555555</v>
      </c>
    </row>
    <row r="111" spans="1:9" x14ac:dyDescent="0.25">
      <c r="A111">
        <f>ROW()-ROW(TablaEmergenciaAlumno[[#Headers],[ID]])</f>
        <v>110</v>
      </c>
      <c r="B111" t="s">
        <v>1077</v>
      </c>
      <c r="C111" t="s">
        <v>13550</v>
      </c>
      <c r="D111" t="s">
        <v>13550</v>
      </c>
      <c r="E111" t="s">
        <v>14093</v>
      </c>
      <c r="F111" t="s">
        <v>1378</v>
      </c>
      <c r="G111">
        <v>55555</v>
      </c>
      <c r="H111">
        <v>555555</v>
      </c>
      <c r="I111">
        <v>555555</v>
      </c>
    </row>
    <row r="112" spans="1:9" x14ac:dyDescent="0.25">
      <c r="A112">
        <f>ROW()-ROW(TablaEmergenciaAlumno[[#Headers],[ID]])</f>
        <v>111</v>
      </c>
      <c r="B112" t="s">
        <v>911</v>
      </c>
      <c r="C112" t="s">
        <v>13551</v>
      </c>
      <c r="D112" t="s">
        <v>13551</v>
      </c>
      <c r="E112" t="s">
        <v>14094</v>
      </c>
      <c r="F112" t="s">
        <v>1378</v>
      </c>
      <c r="G112">
        <v>55555</v>
      </c>
      <c r="H112">
        <v>555555</v>
      </c>
      <c r="I112">
        <v>555555</v>
      </c>
    </row>
    <row r="113" spans="1:9" x14ac:dyDescent="0.25">
      <c r="A113">
        <f>ROW()-ROW(TablaEmergenciaAlumno[[#Headers],[ID]])</f>
        <v>112</v>
      </c>
      <c r="B113" t="s">
        <v>863</v>
      </c>
      <c r="C113" t="s">
        <v>13552</v>
      </c>
      <c r="D113" t="s">
        <v>13552</v>
      </c>
      <c r="E113" t="s">
        <v>14095</v>
      </c>
      <c r="F113" t="s">
        <v>1378</v>
      </c>
      <c r="G113">
        <v>55555</v>
      </c>
      <c r="H113">
        <v>555555</v>
      </c>
      <c r="I113">
        <v>555555</v>
      </c>
    </row>
    <row r="114" spans="1:9" x14ac:dyDescent="0.25">
      <c r="A114">
        <f>ROW()-ROW(TablaEmergenciaAlumno[[#Headers],[ID]])</f>
        <v>113</v>
      </c>
      <c r="B114" t="s">
        <v>738</v>
      </c>
      <c r="C114" t="s">
        <v>13553</v>
      </c>
      <c r="D114" t="s">
        <v>13553</v>
      </c>
      <c r="E114" t="s">
        <v>14096</v>
      </c>
      <c r="F114" t="s">
        <v>1378</v>
      </c>
      <c r="G114">
        <v>55555</v>
      </c>
      <c r="H114">
        <v>555555</v>
      </c>
      <c r="I114">
        <v>555555</v>
      </c>
    </row>
    <row r="115" spans="1:9" x14ac:dyDescent="0.25">
      <c r="A115">
        <f>ROW()-ROW(TablaEmergenciaAlumno[[#Headers],[ID]])</f>
        <v>114</v>
      </c>
      <c r="B115" t="s">
        <v>697</v>
      </c>
      <c r="C115" t="s">
        <v>13554</v>
      </c>
      <c r="D115" t="s">
        <v>13554</v>
      </c>
      <c r="E115" t="s">
        <v>14097</v>
      </c>
      <c r="F115" t="s">
        <v>1378</v>
      </c>
      <c r="G115">
        <v>55555</v>
      </c>
      <c r="H115">
        <v>555555</v>
      </c>
      <c r="I115">
        <v>555555</v>
      </c>
    </row>
    <row r="116" spans="1:9" x14ac:dyDescent="0.25">
      <c r="A116">
        <f>ROW()-ROW(TablaEmergenciaAlumno[[#Headers],[ID]])</f>
        <v>115</v>
      </c>
      <c r="B116" t="s">
        <v>521</v>
      </c>
      <c r="C116" t="s">
        <v>13555</v>
      </c>
      <c r="D116" t="s">
        <v>13555</v>
      </c>
      <c r="E116" t="s">
        <v>14098</v>
      </c>
      <c r="F116" t="s">
        <v>1378</v>
      </c>
      <c r="G116">
        <v>55555</v>
      </c>
      <c r="H116">
        <v>555555</v>
      </c>
      <c r="I116">
        <v>555555</v>
      </c>
    </row>
    <row r="117" spans="1:9" x14ac:dyDescent="0.25">
      <c r="A117">
        <f>ROW()-ROW(TablaEmergenciaAlumno[[#Headers],[ID]])</f>
        <v>116</v>
      </c>
      <c r="B117" t="s">
        <v>384</v>
      </c>
      <c r="C117" t="s">
        <v>13556</v>
      </c>
      <c r="D117" t="s">
        <v>13556</v>
      </c>
      <c r="E117" t="s">
        <v>14099</v>
      </c>
      <c r="F117" t="s">
        <v>1378</v>
      </c>
      <c r="G117">
        <v>55555</v>
      </c>
      <c r="H117">
        <v>555555</v>
      </c>
      <c r="I117">
        <v>555555</v>
      </c>
    </row>
    <row r="118" spans="1:9" x14ac:dyDescent="0.25">
      <c r="A118">
        <f>ROW()-ROW(TablaEmergenciaAlumno[[#Headers],[ID]])</f>
        <v>117</v>
      </c>
      <c r="B118" t="s">
        <v>261</v>
      </c>
      <c r="C118" t="s">
        <v>13557</v>
      </c>
      <c r="D118" t="s">
        <v>13557</v>
      </c>
      <c r="E118" t="s">
        <v>14100</v>
      </c>
      <c r="F118" t="s">
        <v>1378</v>
      </c>
      <c r="G118">
        <v>55555</v>
      </c>
      <c r="H118">
        <v>555555</v>
      </c>
      <c r="I118">
        <v>555555</v>
      </c>
    </row>
    <row r="119" spans="1:9" x14ac:dyDescent="0.25">
      <c r="A119">
        <f>ROW()-ROW(TablaEmergenciaAlumno[[#Headers],[ID]])</f>
        <v>118</v>
      </c>
      <c r="B119" t="s">
        <v>199</v>
      </c>
      <c r="C119" t="s">
        <v>13558</v>
      </c>
      <c r="D119" t="s">
        <v>13558</v>
      </c>
      <c r="E119" t="s">
        <v>14101</v>
      </c>
      <c r="F119" t="s">
        <v>1378</v>
      </c>
      <c r="G119">
        <v>55555</v>
      </c>
      <c r="H119">
        <v>555555</v>
      </c>
      <c r="I119">
        <v>555555</v>
      </c>
    </row>
    <row r="120" spans="1:9" x14ac:dyDescent="0.25">
      <c r="A120">
        <f>ROW()-ROW(TablaEmergenciaAlumno[[#Headers],[ID]])</f>
        <v>119</v>
      </c>
      <c r="B120" t="s">
        <v>163</v>
      </c>
      <c r="C120" t="s">
        <v>13559</v>
      </c>
      <c r="D120" t="s">
        <v>13559</v>
      </c>
      <c r="E120" t="s">
        <v>14102</v>
      </c>
      <c r="F120" t="s">
        <v>1378</v>
      </c>
      <c r="G120">
        <v>55555</v>
      </c>
      <c r="H120">
        <v>555555</v>
      </c>
      <c r="I120">
        <v>555555</v>
      </c>
    </row>
    <row r="121" spans="1:9" x14ac:dyDescent="0.25">
      <c r="A121">
        <f>ROW()-ROW(TablaEmergenciaAlumno[[#Headers],[ID]])</f>
        <v>120</v>
      </c>
      <c r="B121" t="s">
        <v>743</v>
      </c>
      <c r="C121" t="s">
        <v>13560</v>
      </c>
      <c r="D121" t="s">
        <v>13560</v>
      </c>
      <c r="E121" t="s">
        <v>14103</v>
      </c>
      <c r="F121" t="s">
        <v>1378</v>
      </c>
      <c r="G121">
        <v>55555</v>
      </c>
      <c r="H121">
        <v>555555</v>
      </c>
      <c r="I121">
        <v>555555</v>
      </c>
    </row>
    <row r="122" spans="1:9" x14ac:dyDescent="0.25">
      <c r="A122">
        <f>ROW()-ROW(TablaEmergenciaAlumno[[#Headers],[ID]])</f>
        <v>121</v>
      </c>
      <c r="B122" t="s">
        <v>491</v>
      </c>
      <c r="C122" t="s">
        <v>13561</v>
      </c>
      <c r="D122" t="s">
        <v>13561</v>
      </c>
      <c r="E122" t="s">
        <v>14104</v>
      </c>
      <c r="F122" t="s">
        <v>1378</v>
      </c>
      <c r="G122">
        <v>55555</v>
      </c>
      <c r="H122">
        <v>555555</v>
      </c>
      <c r="I122">
        <v>555555</v>
      </c>
    </row>
    <row r="123" spans="1:9" x14ac:dyDescent="0.25">
      <c r="A123">
        <f>ROW()-ROW(TablaEmergenciaAlumno[[#Headers],[ID]])</f>
        <v>122</v>
      </c>
      <c r="B123" t="s">
        <v>434</v>
      </c>
      <c r="C123" t="s">
        <v>13562</v>
      </c>
      <c r="D123" t="s">
        <v>13562</v>
      </c>
      <c r="E123" t="s">
        <v>14105</v>
      </c>
      <c r="F123" t="s">
        <v>1378</v>
      </c>
      <c r="G123">
        <v>55555</v>
      </c>
      <c r="H123">
        <v>555555</v>
      </c>
      <c r="I123">
        <v>555555</v>
      </c>
    </row>
    <row r="124" spans="1:9" x14ac:dyDescent="0.25">
      <c r="A124">
        <f>ROW()-ROW(TablaEmergenciaAlumno[[#Headers],[ID]])</f>
        <v>123</v>
      </c>
      <c r="B124" t="s">
        <v>927</v>
      </c>
      <c r="C124" t="s">
        <v>13563</v>
      </c>
      <c r="D124" t="s">
        <v>13563</v>
      </c>
      <c r="E124" t="s">
        <v>14106</v>
      </c>
      <c r="F124" t="s">
        <v>1378</v>
      </c>
      <c r="G124">
        <v>55555</v>
      </c>
      <c r="H124">
        <v>555555</v>
      </c>
      <c r="I124">
        <v>555555</v>
      </c>
    </row>
    <row r="125" spans="1:9" x14ac:dyDescent="0.25">
      <c r="A125">
        <f>ROW()-ROW(TablaEmergenciaAlumno[[#Headers],[ID]])</f>
        <v>124</v>
      </c>
      <c r="B125" t="s">
        <v>1083</v>
      </c>
      <c r="C125" t="s">
        <v>13564</v>
      </c>
      <c r="D125" t="s">
        <v>13564</v>
      </c>
      <c r="E125" t="s">
        <v>14107</v>
      </c>
      <c r="F125" t="s">
        <v>1378</v>
      </c>
      <c r="G125">
        <v>55555</v>
      </c>
      <c r="H125">
        <v>555555</v>
      </c>
      <c r="I125">
        <v>555555</v>
      </c>
    </row>
    <row r="126" spans="1:9" x14ac:dyDescent="0.25">
      <c r="A126">
        <f>ROW()-ROW(TablaEmergenciaAlumno[[#Headers],[ID]])</f>
        <v>125</v>
      </c>
      <c r="B126" t="s">
        <v>642</v>
      </c>
      <c r="C126" t="s">
        <v>13565</v>
      </c>
      <c r="D126" t="s">
        <v>13565</v>
      </c>
      <c r="E126" t="s">
        <v>14108</v>
      </c>
      <c r="F126" t="s">
        <v>1378</v>
      </c>
      <c r="G126">
        <v>55555</v>
      </c>
      <c r="H126">
        <v>555555</v>
      </c>
      <c r="I126">
        <v>555555</v>
      </c>
    </row>
    <row r="127" spans="1:9" x14ac:dyDescent="0.25">
      <c r="A127">
        <f>ROW()-ROW(TablaEmergenciaAlumno[[#Headers],[ID]])</f>
        <v>126</v>
      </c>
      <c r="B127" t="s">
        <v>582</v>
      </c>
      <c r="C127" t="s">
        <v>13566</v>
      </c>
      <c r="D127" t="s">
        <v>13566</v>
      </c>
      <c r="E127" t="s">
        <v>14109</v>
      </c>
      <c r="F127" t="s">
        <v>1378</v>
      </c>
      <c r="G127">
        <v>55555</v>
      </c>
      <c r="H127">
        <v>555555</v>
      </c>
      <c r="I127">
        <v>555555</v>
      </c>
    </row>
    <row r="128" spans="1:9" x14ac:dyDescent="0.25">
      <c r="A128">
        <f>ROW()-ROW(TablaEmergenciaAlumno[[#Headers],[ID]])</f>
        <v>127</v>
      </c>
      <c r="B128" t="s">
        <v>418</v>
      </c>
      <c r="C128" t="s">
        <v>13567</v>
      </c>
      <c r="D128" t="s">
        <v>13567</v>
      </c>
      <c r="E128" t="s">
        <v>14110</v>
      </c>
      <c r="F128" t="s">
        <v>1378</v>
      </c>
      <c r="G128">
        <v>55555</v>
      </c>
      <c r="H128">
        <v>555555</v>
      </c>
      <c r="I128">
        <v>555555</v>
      </c>
    </row>
    <row r="129" spans="1:9" x14ac:dyDescent="0.25">
      <c r="A129">
        <f>ROW()-ROW(TablaEmergenciaAlumno[[#Headers],[ID]])</f>
        <v>128</v>
      </c>
      <c r="B129" t="s">
        <v>70</v>
      </c>
      <c r="C129" t="s">
        <v>13568</v>
      </c>
      <c r="D129" t="s">
        <v>13568</v>
      </c>
      <c r="E129" t="s">
        <v>14111</v>
      </c>
      <c r="F129" t="s">
        <v>1378</v>
      </c>
      <c r="G129">
        <v>55555</v>
      </c>
      <c r="H129">
        <v>555555</v>
      </c>
      <c r="I129">
        <v>555555</v>
      </c>
    </row>
    <row r="130" spans="1:9" x14ac:dyDescent="0.25">
      <c r="A130">
        <f>ROW()-ROW(TablaEmergenciaAlumno[[#Headers],[ID]])</f>
        <v>129</v>
      </c>
      <c r="B130" t="s">
        <v>1338</v>
      </c>
      <c r="C130" t="s">
        <v>13569</v>
      </c>
      <c r="D130" t="s">
        <v>13569</v>
      </c>
      <c r="E130" t="s">
        <v>14112</v>
      </c>
      <c r="F130" t="s">
        <v>1378</v>
      </c>
      <c r="G130">
        <v>55555</v>
      </c>
      <c r="H130">
        <v>555555</v>
      </c>
      <c r="I130">
        <v>555555</v>
      </c>
    </row>
    <row r="131" spans="1:9" x14ac:dyDescent="0.25">
      <c r="A131">
        <f>ROW()-ROW(TablaEmergenciaAlumno[[#Headers],[ID]])</f>
        <v>130</v>
      </c>
      <c r="B131" t="s">
        <v>1211</v>
      </c>
      <c r="C131" t="s">
        <v>13570</v>
      </c>
      <c r="D131" t="s">
        <v>13570</v>
      </c>
      <c r="E131" t="s">
        <v>14113</v>
      </c>
      <c r="F131" t="s">
        <v>1378</v>
      </c>
      <c r="G131">
        <v>55555</v>
      </c>
      <c r="H131">
        <v>555555</v>
      </c>
      <c r="I131">
        <v>555555</v>
      </c>
    </row>
    <row r="132" spans="1:9" x14ac:dyDescent="0.25">
      <c r="A132">
        <f>ROW()-ROW(TablaEmergenciaAlumno[[#Headers],[ID]])</f>
        <v>131</v>
      </c>
      <c r="B132" t="s">
        <v>1034</v>
      </c>
      <c r="C132" t="s">
        <v>13571</v>
      </c>
      <c r="D132" t="s">
        <v>13571</v>
      </c>
      <c r="E132" t="s">
        <v>14114</v>
      </c>
      <c r="F132" t="s">
        <v>1378</v>
      </c>
      <c r="G132">
        <v>55555</v>
      </c>
      <c r="H132">
        <v>555555</v>
      </c>
      <c r="I132">
        <v>555555</v>
      </c>
    </row>
    <row r="133" spans="1:9" x14ac:dyDescent="0.25">
      <c r="A133">
        <f>ROW()-ROW(TablaEmergenciaAlumno[[#Headers],[ID]])</f>
        <v>132</v>
      </c>
      <c r="B133" t="s">
        <v>966</v>
      </c>
      <c r="C133" t="s">
        <v>13572</v>
      </c>
      <c r="D133" t="s">
        <v>13572</v>
      </c>
      <c r="E133" t="s">
        <v>14115</v>
      </c>
      <c r="F133" t="s">
        <v>1378</v>
      </c>
      <c r="G133">
        <v>55555</v>
      </c>
      <c r="H133">
        <v>555555</v>
      </c>
      <c r="I133">
        <v>555555</v>
      </c>
    </row>
    <row r="134" spans="1:9" x14ac:dyDescent="0.25">
      <c r="A134">
        <f>ROW()-ROW(TablaEmergenciaAlumno[[#Headers],[ID]])</f>
        <v>133</v>
      </c>
      <c r="B134" t="s">
        <v>828</v>
      </c>
      <c r="C134" t="s">
        <v>13573</v>
      </c>
      <c r="D134" t="s">
        <v>13573</v>
      </c>
      <c r="E134" t="s">
        <v>14116</v>
      </c>
      <c r="F134" t="s">
        <v>1378</v>
      </c>
      <c r="G134">
        <v>55555</v>
      </c>
      <c r="H134">
        <v>555555</v>
      </c>
      <c r="I134">
        <v>555555</v>
      </c>
    </row>
    <row r="135" spans="1:9" x14ac:dyDescent="0.25">
      <c r="A135">
        <f>ROW()-ROW(TablaEmergenciaAlumno[[#Headers],[ID]])</f>
        <v>134</v>
      </c>
      <c r="B135" t="s">
        <v>716</v>
      </c>
      <c r="C135" t="s">
        <v>13574</v>
      </c>
      <c r="D135" t="s">
        <v>13574</v>
      </c>
      <c r="E135" t="s">
        <v>14117</v>
      </c>
      <c r="F135" t="s">
        <v>1378</v>
      </c>
      <c r="G135">
        <v>55555</v>
      </c>
      <c r="H135">
        <v>555555</v>
      </c>
      <c r="I135">
        <v>555555</v>
      </c>
    </row>
    <row r="136" spans="1:9" x14ac:dyDescent="0.25">
      <c r="A136">
        <f>ROW()-ROW(TablaEmergenciaAlumno[[#Headers],[ID]])</f>
        <v>135</v>
      </c>
      <c r="B136" t="s">
        <v>704</v>
      </c>
      <c r="C136" t="s">
        <v>13575</v>
      </c>
      <c r="D136" t="s">
        <v>13575</v>
      </c>
      <c r="E136" t="s">
        <v>14118</v>
      </c>
      <c r="F136" t="s">
        <v>1378</v>
      </c>
      <c r="G136">
        <v>55555</v>
      </c>
      <c r="H136">
        <v>555555</v>
      </c>
      <c r="I136">
        <v>555555</v>
      </c>
    </row>
    <row r="137" spans="1:9" x14ac:dyDescent="0.25">
      <c r="A137">
        <f>ROW()-ROW(TablaEmergenciaAlumno[[#Headers],[ID]])</f>
        <v>136</v>
      </c>
      <c r="B137" t="s">
        <v>659</v>
      </c>
      <c r="C137" t="s">
        <v>13576</v>
      </c>
      <c r="D137" t="s">
        <v>13576</v>
      </c>
      <c r="E137" t="s">
        <v>14119</v>
      </c>
      <c r="F137" t="s">
        <v>1378</v>
      </c>
      <c r="G137">
        <v>55555</v>
      </c>
      <c r="H137">
        <v>555555</v>
      </c>
      <c r="I137">
        <v>555555</v>
      </c>
    </row>
    <row r="138" spans="1:9" x14ac:dyDescent="0.25">
      <c r="A138">
        <f>ROW()-ROW(TablaEmergenciaAlumno[[#Headers],[ID]])</f>
        <v>137</v>
      </c>
      <c r="B138" t="s">
        <v>364</v>
      </c>
      <c r="C138" t="s">
        <v>13577</v>
      </c>
      <c r="D138" t="s">
        <v>13577</v>
      </c>
      <c r="E138" t="s">
        <v>14120</v>
      </c>
      <c r="F138" t="s">
        <v>1378</v>
      </c>
      <c r="G138">
        <v>55555</v>
      </c>
      <c r="H138">
        <v>555555</v>
      </c>
      <c r="I138">
        <v>555555</v>
      </c>
    </row>
    <row r="139" spans="1:9" x14ac:dyDescent="0.25">
      <c r="A139">
        <f>ROW()-ROW(TablaEmergenciaAlumno[[#Headers],[ID]])</f>
        <v>138</v>
      </c>
      <c r="B139" t="s">
        <v>1122</v>
      </c>
      <c r="C139" t="s">
        <v>13578</v>
      </c>
      <c r="D139" t="s">
        <v>13578</v>
      </c>
      <c r="E139" t="s">
        <v>14121</v>
      </c>
      <c r="F139" t="s">
        <v>1378</v>
      </c>
      <c r="G139">
        <v>55555</v>
      </c>
      <c r="H139">
        <v>555555</v>
      </c>
      <c r="I139">
        <v>555555</v>
      </c>
    </row>
    <row r="140" spans="1:9" x14ac:dyDescent="0.25">
      <c r="A140">
        <f>ROW()-ROW(TablaEmergenciaAlumno[[#Headers],[ID]])</f>
        <v>139</v>
      </c>
      <c r="B140" t="s">
        <v>1000</v>
      </c>
      <c r="C140" t="s">
        <v>13579</v>
      </c>
      <c r="D140" t="s">
        <v>13579</v>
      </c>
      <c r="E140" t="s">
        <v>14122</v>
      </c>
      <c r="F140" t="s">
        <v>1378</v>
      </c>
      <c r="G140">
        <v>55555</v>
      </c>
      <c r="H140">
        <v>555555</v>
      </c>
      <c r="I140">
        <v>555555</v>
      </c>
    </row>
    <row r="141" spans="1:9" x14ac:dyDescent="0.25">
      <c r="A141">
        <f>ROW()-ROW(TablaEmergenciaAlumno[[#Headers],[ID]])</f>
        <v>140</v>
      </c>
      <c r="B141" t="s">
        <v>718</v>
      </c>
      <c r="C141" t="s">
        <v>13580</v>
      </c>
      <c r="D141" t="s">
        <v>13580</v>
      </c>
      <c r="E141" t="s">
        <v>14123</v>
      </c>
      <c r="F141" t="s">
        <v>1378</v>
      </c>
      <c r="G141">
        <v>55555</v>
      </c>
      <c r="H141">
        <v>555555</v>
      </c>
      <c r="I141">
        <v>555555</v>
      </c>
    </row>
    <row r="142" spans="1:9" x14ac:dyDescent="0.25">
      <c r="A142">
        <f>ROW()-ROW(TablaEmergenciaAlumno[[#Headers],[ID]])</f>
        <v>141</v>
      </c>
      <c r="B142" t="s">
        <v>801</v>
      </c>
      <c r="C142" t="s">
        <v>13581</v>
      </c>
      <c r="D142" t="s">
        <v>13581</v>
      </c>
      <c r="E142" t="s">
        <v>14124</v>
      </c>
      <c r="F142" t="s">
        <v>1378</v>
      </c>
      <c r="G142">
        <v>55555</v>
      </c>
      <c r="H142">
        <v>555555</v>
      </c>
      <c r="I142">
        <v>555555</v>
      </c>
    </row>
    <row r="143" spans="1:9" x14ac:dyDescent="0.25">
      <c r="A143">
        <f>ROW()-ROW(TablaEmergenciaAlumno[[#Headers],[ID]])</f>
        <v>142</v>
      </c>
      <c r="B143" t="s">
        <v>1072</v>
      </c>
      <c r="C143" t="s">
        <v>13582</v>
      </c>
      <c r="D143" t="s">
        <v>13582</v>
      </c>
      <c r="E143" t="s">
        <v>14125</v>
      </c>
      <c r="F143" t="s">
        <v>1378</v>
      </c>
      <c r="G143">
        <v>55555</v>
      </c>
      <c r="H143">
        <v>555555</v>
      </c>
      <c r="I143">
        <v>555555</v>
      </c>
    </row>
    <row r="144" spans="1:9" x14ac:dyDescent="0.25">
      <c r="A144">
        <f>ROW()-ROW(TablaEmergenciaAlumno[[#Headers],[ID]])</f>
        <v>143</v>
      </c>
      <c r="B144" t="s">
        <v>832</v>
      </c>
      <c r="C144" t="s">
        <v>13583</v>
      </c>
      <c r="D144" t="s">
        <v>13583</v>
      </c>
      <c r="E144" t="s">
        <v>14126</v>
      </c>
      <c r="F144" t="s">
        <v>1378</v>
      </c>
      <c r="G144">
        <v>55555</v>
      </c>
      <c r="H144">
        <v>555555</v>
      </c>
      <c r="I144">
        <v>555555</v>
      </c>
    </row>
    <row r="145" spans="1:9" x14ac:dyDescent="0.25">
      <c r="A145">
        <f>ROW()-ROW(TablaEmergenciaAlumno[[#Headers],[ID]])</f>
        <v>144</v>
      </c>
      <c r="B145" t="s">
        <v>1059</v>
      </c>
      <c r="C145" t="s">
        <v>13584</v>
      </c>
      <c r="D145" t="s">
        <v>13584</v>
      </c>
      <c r="E145" t="s">
        <v>14127</v>
      </c>
      <c r="F145" t="s">
        <v>1378</v>
      </c>
      <c r="G145">
        <v>55555</v>
      </c>
      <c r="H145">
        <v>555555</v>
      </c>
      <c r="I145">
        <v>555555</v>
      </c>
    </row>
    <row r="146" spans="1:9" x14ac:dyDescent="0.25">
      <c r="A146">
        <f>ROW()-ROW(TablaEmergenciaAlumno[[#Headers],[ID]])</f>
        <v>145</v>
      </c>
      <c r="B146" t="s">
        <v>83</v>
      </c>
      <c r="C146" t="s">
        <v>13585</v>
      </c>
      <c r="D146" t="s">
        <v>13585</v>
      </c>
      <c r="E146" t="s">
        <v>14128</v>
      </c>
      <c r="F146" t="s">
        <v>1378</v>
      </c>
      <c r="G146">
        <v>55555</v>
      </c>
      <c r="H146">
        <v>555555</v>
      </c>
      <c r="I146">
        <v>555555</v>
      </c>
    </row>
    <row r="147" spans="1:9" x14ac:dyDescent="0.25">
      <c r="A147">
        <f>ROW()-ROW(TablaEmergenciaAlumno[[#Headers],[ID]])</f>
        <v>146</v>
      </c>
      <c r="B147" t="s">
        <v>984</v>
      </c>
      <c r="C147" t="s">
        <v>13586</v>
      </c>
      <c r="D147" t="s">
        <v>13586</v>
      </c>
      <c r="E147" t="s">
        <v>14129</v>
      </c>
      <c r="F147" t="s">
        <v>1378</v>
      </c>
      <c r="G147">
        <v>55555</v>
      </c>
      <c r="H147">
        <v>555555</v>
      </c>
      <c r="I147">
        <v>555555</v>
      </c>
    </row>
    <row r="148" spans="1:9" x14ac:dyDescent="0.25">
      <c r="A148">
        <f>ROW()-ROW(TablaEmergenciaAlumno[[#Headers],[ID]])</f>
        <v>147</v>
      </c>
      <c r="B148" t="s">
        <v>584</v>
      </c>
      <c r="C148" t="s">
        <v>13587</v>
      </c>
      <c r="D148" t="s">
        <v>13587</v>
      </c>
      <c r="E148" t="s">
        <v>14130</v>
      </c>
      <c r="F148" t="s">
        <v>1378</v>
      </c>
      <c r="G148">
        <v>55555</v>
      </c>
      <c r="H148">
        <v>555555</v>
      </c>
      <c r="I148">
        <v>555555</v>
      </c>
    </row>
    <row r="149" spans="1:9" x14ac:dyDescent="0.25">
      <c r="A149">
        <f>ROW()-ROW(TablaEmergenciaAlumno[[#Headers],[ID]])</f>
        <v>148</v>
      </c>
      <c r="B149" t="s">
        <v>430</v>
      </c>
      <c r="C149" t="s">
        <v>13588</v>
      </c>
      <c r="D149" t="s">
        <v>13588</v>
      </c>
      <c r="E149" t="s">
        <v>14131</v>
      </c>
      <c r="F149" t="s">
        <v>1378</v>
      </c>
      <c r="G149">
        <v>55555</v>
      </c>
      <c r="H149">
        <v>555555</v>
      </c>
      <c r="I149">
        <v>555555</v>
      </c>
    </row>
    <row r="150" spans="1:9" x14ac:dyDescent="0.25">
      <c r="A150">
        <f>ROW()-ROW(TablaEmergenciaAlumno[[#Headers],[ID]])</f>
        <v>149</v>
      </c>
      <c r="B150" t="s">
        <v>115</v>
      </c>
      <c r="C150" t="s">
        <v>13589</v>
      </c>
      <c r="D150" t="s">
        <v>13589</v>
      </c>
      <c r="E150" t="s">
        <v>14132</v>
      </c>
      <c r="F150" t="s">
        <v>1378</v>
      </c>
      <c r="G150">
        <v>55555</v>
      </c>
      <c r="H150">
        <v>555555</v>
      </c>
      <c r="I150">
        <v>555555</v>
      </c>
    </row>
    <row r="151" spans="1:9" x14ac:dyDescent="0.25">
      <c r="A151">
        <f>ROW()-ROW(TablaEmergenciaAlumno[[#Headers],[ID]])</f>
        <v>150</v>
      </c>
      <c r="B151" t="s">
        <v>884</v>
      </c>
      <c r="C151" t="s">
        <v>13590</v>
      </c>
      <c r="D151" t="s">
        <v>13590</v>
      </c>
      <c r="E151" t="s">
        <v>14133</v>
      </c>
      <c r="F151" t="s">
        <v>1378</v>
      </c>
      <c r="G151">
        <v>55555</v>
      </c>
      <c r="H151">
        <v>555555</v>
      </c>
      <c r="I151">
        <v>555555</v>
      </c>
    </row>
    <row r="152" spans="1:9" x14ac:dyDescent="0.25">
      <c r="A152">
        <f>ROW()-ROW(TablaEmergenciaAlumno[[#Headers],[ID]])</f>
        <v>151</v>
      </c>
      <c r="B152" t="s">
        <v>835</v>
      </c>
      <c r="C152" t="s">
        <v>13591</v>
      </c>
      <c r="D152" t="s">
        <v>13591</v>
      </c>
      <c r="E152" t="s">
        <v>14134</v>
      </c>
      <c r="F152" t="s">
        <v>1378</v>
      </c>
      <c r="G152">
        <v>55555</v>
      </c>
      <c r="H152">
        <v>555555</v>
      </c>
      <c r="I152">
        <v>555555</v>
      </c>
    </row>
    <row r="153" spans="1:9" x14ac:dyDescent="0.25">
      <c r="A153">
        <f>ROW()-ROW(TablaEmergenciaAlumno[[#Headers],[ID]])</f>
        <v>152</v>
      </c>
      <c r="B153" t="s">
        <v>396</v>
      </c>
      <c r="C153" t="s">
        <v>13592</v>
      </c>
      <c r="D153" t="s">
        <v>13592</v>
      </c>
      <c r="E153" t="s">
        <v>14135</v>
      </c>
      <c r="F153" t="s">
        <v>1378</v>
      </c>
      <c r="G153">
        <v>55555</v>
      </c>
      <c r="H153">
        <v>555555</v>
      </c>
      <c r="I153">
        <v>555555</v>
      </c>
    </row>
    <row r="154" spans="1:9" x14ac:dyDescent="0.25">
      <c r="A154">
        <f>ROW()-ROW(TablaEmergenciaAlumno[[#Headers],[ID]])</f>
        <v>153</v>
      </c>
      <c r="B154" t="s">
        <v>1350</v>
      </c>
      <c r="C154" t="s">
        <v>13593</v>
      </c>
      <c r="D154" t="s">
        <v>13593</v>
      </c>
      <c r="E154" t="s">
        <v>14136</v>
      </c>
      <c r="F154" t="s">
        <v>1378</v>
      </c>
      <c r="G154">
        <v>55555</v>
      </c>
      <c r="H154">
        <v>555555</v>
      </c>
      <c r="I154">
        <v>555555</v>
      </c>
    </row>
    <row r="155" spans="1:9" x14ac:dyDescent="0.25">
      <c r="A155">
        <f>ROW()-ROW(TablaEmergenciaAlumno[[#Headers],[ID]])</f>
        <v>154</v>
      </c>
      <c r="B155" t="s">
        <v>1283</v>
      </c>
      <c r="C155" t="s">
        <v>13594</v>
      </c>
      <c r="D155" t="s">
        <v>13594</v>
      </c>
      <c r="E155" t="s">
        <v>14137</v>
      </c>
      <c r="F155" t="s">
        <v>1378</v>
      </c>
      <c r="G155">
        <v>55555</v>
      </c>
      <c r="H155">
        <v>555555</v>
      </c>
      <c r="I155">
        <v>555555</v>
      </c>
    </row>
    <row r="156" spans="1:9" x14ac:dyDescent="0.25">
      <c r="A156">
        <f>ROW()-ROW(TablaEmergenciaAlumno[[#Headers],[ID]])</f>
        <v>155</v>
      </c>
      <c r="B156" t="s">
        <v>1271</v>
      </c>
      <c r="C156" t="s">
        <v>13595</v>
      </c>
      <c r="D156" t="s">
        <v>13595</v>
      </c>
      <c r="E156" t="s">
        <v>14138</v>
      </c>
      <c r="F156" t="s">
        <v>1378</v>
      </c>
      <c r="G156">
        <v>55555</v>
      </c>
      <c r="H156">
        <v>555555</v>
      </c>
      <c r="I156">
        <v>555555</v>
      </c>
    </row>
    <row r="157" spans="1:9" x14ac:dyDescent="0.25">
      <c r="A157">
        <f>ROW()-ROW(TablaEmergenciaAlumno[[#Headers],[ID]])</f>
        <v>156</v>
      </c>
      <c r="B157" t="s">
        <v>1209</v>
      </c>
      <c r="C157" t="s">
        <v>13596</v>
      </c>
      <c r="D157" t="s">
        <v>13596</v>
      </c>
      <c r="E157" t="s">
        <v>14139</v>
      </c>
      <c r="F157" t="s">
        <v>1378</v>
      </c>
      <c r="G157">
        <v>55555</v>
      </c>
      <c r="H157">
        <v>555555</v>
      </c>
      <c r="I157">
        <v>555555</v>
      </c>
    </row>
    <row r="158" spans="1:9" x14ac:dyDescent="0.25">
      <c r="A158">
        <f>ROW()-ROW(TablaEmergenciaAlumno[[#Headers],[ID]])</f>
        <v>157</v>
      </c>
      <c r="B158" t="s">
        <v>968</v>
      </c>
      <c r="C158" t="s">
        <v>13597</v>
      </c>
      <c r="D158" t="s">
        <v>13597</v>
      </c>
      <c r="E158" t="s">
        <v>14140</v>
      </c>
      <c r="F158" t="s">
        <v>1378</v>
      </c>
      <c r="G158">
        <v>55555</v>
      </c>
      <c r="H158">
        <v>555555</v>
      </c>
      <c r="I158">
        <v>555555</v>
      </c>
    </row>
    <row r="159" spans="1:9" x14ac:dyDescent="0.25">
      <c r="A159">
        <f>ROW()-ROW(TablaEmergenciaAlumno[[#Headers],[ID]])</f>
        <v>158</v>
      </c>
      <c r="B159" t="s">
        <v>900</v>
      </c>
      <c r="C159" t="s">
        <v>13598</v>
      </c>
      <c r="D159" t="s">
        <v>13598</v>
      </c>
      <c r="E159" t="s">
        <v>14141</v>
      </c>
      <c r="F159" t="s">
        <v>1378</v>
      </c>
      <c r="G159">
        <v>55555</v>
      </c>
      <c r="H159">
        <v>555555</v>
      </c>
      <c r="I159">
        <v>555555</v>
      </c>
    </row>
    <row r="160" spans="1:9" x14ac:dyDescent="0.25">
      <c r="A160">
        <f>ROW()-ROW(TablaEmergenciaAlumno[[#Headers],[ID]])</f>
        <v>159</v>
      </c>
      <c r="B160" t="s">
        <v>811</v>
      </c>
      <c r="C160" t="s">
        <v>13599</v>
      </c>
      <c r="D160" t="s">
        <v>13599</v>
      </c>
      <c r="E160" t="s">
        <v>14142</v>
      </c>
      <c r="F160" t="s">
        <v>1378</v>
      </c>
      <c r="G160">
        <v>55555</v>
      </c>
      <c r="H160">
        <v>555555</v>
      </c>
      <c r="I160">
        <v>555555</v>
      </c>
    </row>
    <row r="161" spans="1:9" x14ac:dyDescent="0.25">
      <c r="A161">
        <f>ROW()-ROW(TablaEmergenciaAlumno[[#Headers],[ID]])</f>
        <v>160</v>
      </c>
      <c r="B161" t="s">
        <v>770</v>
      </c>
      <c r="C161" t="s">
        <v>13600</v>
      </c>
      <c r="D161" t="s">
        <v>13600</v>
      </c>
      <c r="E161" t="s">
        <v>14143</v>
      </c>
      <c r="F161" t="s">
        <v>1378</v>
      </c>
      <c r="G161">
        <v>55555</v>
      </c>
      <c r="H161">
        <v>555555</v>
      </c>
      <c r="I161">
        <v>555555</v>
      </c>
    </row>
    <row r="162" spans="1:9" x14ac:dyDescent="0.25">
      <c r="A162">
        <f>ROW()-ROW(TablaEmergenciaAlumno[[#Headers],[ID]])</f>
        <v>161</v>
      </c>
      <c r="B162" t="s">
        <v>760</v>
      </c>
      <c r="C162" t="s">
        <v>13601</v>
      </c>
      <c r="D162" t="s">
        <v>13601</v>
      </c>
      <c r="E162" t="s">
        <v>14144</v>
      </c>
      <c r="F162" t="s">
        <v>1378</v>
      </c>
      <c r="G162">
        <v>55555</v>
      </c>
      <c r="H162">
        <v>555555</v>
      </c>
      <c r="I162">
        <v>555555</v>
      </c>
    </row>
    <row r="163" spans="1:9" x14ac:dyDescent="0.25">
      <c r="A163">
        <f>ROW()-ROW(TablaEmergenciaAlumno[[#Headers],[ID]])</f>
        <v>162</v>
      </c>
      <c r="B163" t="s">
        <v>725</v>
      </c>
      <c r="C163" t="s">
        <v>13602</v>
      </c>
      <c r="D163" t="s">
        <v>13602</v>
      </c>
      <c r="E163" t="s">
        <v>14145</v>
      </c>
      <c r="F163" t="s">
        <v>1378</v>
      </c>
      <c r="G163">
        <v>55555</v>
      </c>
      <c r="H163">
        <v>555555</v>
      </c>
      <c r="I163">
        <v>555555</v>
      </c>
    </row>
    <row r="164" spans="1:9" x14ac:dyDescent="0.25">
      <c r="A164">
        <f>ROW()-ROW(TablaEmergenciaAlumno[[#Headers],[ID]])</f>
        <v>163</v>
      </c>
      <c r="B164" t="s">
        <v>709</v>
      </c>
      <c r="C164" t="s">
        <v>13603</v>
      </c>
      <c r="D164" t="s">
        <v>13603</v>
      </c>
      <c r="E164" t="s">
        <v>14146</v>
      </c>
      <c r="F164" t="s">
        <v>1378</v>
      </c>
      <c r="G164">
        <v>55555</v>
      </c>
      <c r="H164">
        <v>555555</v>
      </c>
      <c r="I164">
        <v>555555</v>
      </c>
    </row>
    <row r="165" spans="1:9" x14ac:dyDescent="0.25">
      <c r="A165">
        <f>ROW()-ROW(TablaEmergenciaAlumno[[#Headers],[ID]])</f>
        <v>164</v>
      </c>
      <c r="B165" t="s">
        <v>605</v>
      </c>
      <c r="C165" t="s">
        <v>13604</v>
      </c>
      <c r="D165" t="s">
        <v>13604</v>
      </c>
      <c r="E165" t="s">
        <v>14147</v>
      </c>
      <c r="F165" t="s">
        <v>1378</v>
      </c>
      <c r="G165">
        <v>55555</v>
      </c>
      <c r="H165">
        <v>555555</v>
      </c>
      <c r="I165">
        <v>555555</v>
      </c>
    </row>
    <row r="166" spans="1:9" x14ac:dyDescent="0.25">
      <c r="A166">
        <f>ROW()-ROW(TablaEmergenciaAlumno[[#Headers],[ID]])</f>
        <v>165</v>
      </c>
      <c r="B166" t="s">
        <v>586</v>
      </c>
      <c r="C166" t="s">
        <v>13605</v>
      </c>
      <c r="D166" t="s">
        <v>13605</v>
      </c>
      <c r="E166" t="s">
        <v>14148</v>
      </c>
      <c r="F166" t="s">
        <v>1378</v>
      </c>
      <c r="G166">
        <v>55555</v>
      </c>
      <c r="H166">
        <v>555555</v>
      </c>
      <c r="I166">
        <v>555555</v>
      </c>
    </row>
    <row r="167" spans="1:9" x14ac:dyDescent="0.25">
      <c r="A167">
        <f>ROW()-ROW(TablaEmergenciaAlumno[[#Headers],[ID]])</f>
        <v>166</v>
      </c>
      <c r="B167" t="s">
        <v>386</v>
      </c>
      <c r="C167" t="s">
        <v>13606</v>
      </c>
      <c r="D167" t="s">
        <v>13606</v>
      </c>
      <c r="E167" t="s">
        <v>14149</v>
      </c>
      <c r="F167" t="s">
        <v>1378</v>
      </c>
      <c r="G167">
        <v>55555</v>
      </c>
      <c r="H167">
        <v>555555</v>
      </c>
      <c r="I167">
        <v>555555</v>
      </c>
    </row>
    <row r="168" spans="1:9" x14ac:dyDescent="0.25">
      <c r="A168">
        <f>ROW()-ROW(TablaEmergenciaAlumno[[#Headers],[ID]])</f>
        <v>167</v>
      </c>
      <c r="B168" t="s">
        <v>334</v>
      </c>
      <c r="C168" t="s">
        <v>13607</v>
      </c>
      <c r="D168" t="s">
        <v>13607</v>
      </c>
      <c r="E168" t="s">
        <v>14150</v>
      </c>
      <c r="F168" t="s">
        <v>1378</v>
      </c>
      <c r="G168">
        <v>55555</v>
      </c>
      <c r="H168">
        <v>555555</v>
      </c>
      <c r="I168">
        <v>555555</v>
      </c>
    </row>
    <row r="169" spans="1:9" x14ac:dyDescent="0.25">
      <c r="A169">
        <f>ROW()-ROW(TablaEmergenciaAlumno[[#Headers],[ID]])</f>
        <v>168</v>
      </c>
      <c r="B169" t="s">
        <v>282</v>
      </c>
      <c r="C169" t="s">
        <v>13608</v>
      </c>
      <c r="D169" t="s">
        <v>13608</v>
      </c>
      <c r="E169" t="s">
        <v>14151</v>
      </c>
      <c r="F169" t="s">
        <v>1378</v>
      </c>
      <c r="G169">
        <v>55555</v>
      </c>
      <c r="H169">
        <v>555555</v>
      </c>
      <c r="I169">
        <v>555555</v>
      </c>
    </row>
    <row r="170" spans="1:9" x14ac:dyDescent="0.25">
      <c r="A170">
        <f>ROW()-ROW(TablaEmergenciaAlumno[[#Headers],[ID]])</f>
        <v>169</v>
      </c>
      <c r="B170" t="s">
        <v>250</v>
      </c>
      <c r="C170" t="s">
        <v>13609</v>
      </c>
      <c r="D170" t="s">
        <v>13609</v>
      </c>
      <c r="E170" t="s">
        <v>14152</v>
      </c>
      <c r="F170" t="s">
        <v>1378</v>
      </c>
      <c r="G170">
        <v>55555</v>
      </c>
      <c r="H170">
        <v>555555</v>
      </c>
      <c r="I170">
        <v>555555</v>
      </c>
    </row>
    <row r="171" spans="1:9" x14ac:dyDescent="0.25">
      <c r="A171">
        <f>ROW()-ROW(TablaEmergenciaAlumno[[#Headers],[ID]])</f>
        <v>170</v>
      </c>
      <c r="B171" t="s">
        <v>103</v>
      </c>
      <c r="C171" t="s">
        <v>13610</v>
      </c>
      <c r="D171" t="s">
        <v>13610</v>
      </c>
      <c r="E171" t="s">
        <v>14153</v>
      </c>
      <c r="F171" t="s">
        <v>1378</v>
      </c>
      <c r="G171">
        <v>55555</v>
      </c>
      <c r="H171">
        <v>555555</v>
      </c>
      <c r="I171">
        <v>555555</v>
      </c>
    </row>
    <row r="172" spans="1:9" x14ac:dyDescent="0.25">
      <c r="A172">
        <f>ROW()-ROW(TablaEmergenciaAlumno[[#Headers],[ID]])</f>
        <v>171</v>
      </c>
      <c r="B172" t="s">
        <v>1329</v>
      </c>
      <c r="C172" t="s">
        <v>13611</v>
      </c>
      <c r="D172" t="s">
        <v>13611</v>
      </c>
      <c r="E172" t="s">
        <v>14154</v>
      </c>
      <c r="F172" t="s">
        <v>1378</v>
      </c>
      <c r="G172">
        <v>55555</v>
      </c>
      <c r="H172">
        <v>555555</v>
      </c>
      <c r="I172">
        <v>555555</v>
      </c>
    </row>
    <row r="173" spans="1:9" x14ac:dyDescent="0.25">
      <c r="A173">
        <f>ROW()-ROW(TablaEmergenciaAlumno[[#Headers],[ID]])</f>
        <v>172</v>
      </c>
      <c r="B173" t="s">
        <v>840</v>
      </c>
      <c r="C173" t="s">
        <v>13612</v>
      </c>
      <c r="D173" t="s">
        <v>13612</v>
      </c>
      <c r="E173" t="s">
        <v>14155</v>
      </c>
      <c r="F173" t="s">
        <v>1378</v>
      </c>
      <c r="G173">
        <v>55555</v>
      </c>
      <c r="H173">
        <v>555555</v>
      </c>
      <c r="I173">
        <v>555555</v>
      </c>
    </row>
    <row r="174" spans="1:9" x14ac:dyDescent="0.25">
      <c r="A174">
        <f>ROW()-ROW(TablaEmergenciaAlumno[[#Headers],[ID]])</f>
        <v>173</v>
      </c>
      <c r="B174" t="s">
        <v>1268</v>
      </c>
      <c r="C174" t="s">
        <v>13613</v>
      </c>
      <c r="D174" t="s">
        <v>13613</v>
      </c>
      <c r="E174" t="s">
        <v>14156</v>
      </c>
      <c r="F174" t="s">
        <v>1378</v>
      </c>
      <c r="G174">
        <v>55555</v>
      </c>
      <c r="H174">
        <v>555555</v>
      </c>
      <c r="I174">
        <v>555555</v>
      </c>
    </row>
    <row r="175" spans="1:9" x14ac:dyDescent="0.25">
      <c r="A175">
        <f>ROW()-ROW(TablaEmergenciaAlumno[[#Headers],[ID]])</f>
        <v>174</v>
      </c>
      <c r="B175" t="s">
        <v>266</v>
      </c>
      <c r="C175" t="s">
        <v>13614</v>
      </c>
      <c r="D175" t="s">
        <v>13614</v>
      </c>
      <c r="E175" t="s">
        <v>14157</v>
      </c>
      <c r="F175" t="s">
        <v>1378</v>
      </c>
      <c r="G175">
        <v>55555</v>
      </c>
      <c r="H175">
        <v>555555</v>
      </c>
      <c r="I175">
        <v>555555</v>
      </c>
    </row>
    <row r="176" spans="1:9" x14ac:dyDescent="0.25">
      <c r="A176">
        <f>ROW()-ROW(TablaEmergenciaAlumno[[#Headers],[ID]])</f>
        <v>175</v>
      </c>
      <c r="B176" t="s">
        <v>1255</v>
      </c>
      <c r="C176" t="s">
        <v>13615</v>
      </c>
      <c r="D176" t="s">
        <v>13615</v>
      </c>
      <c r="E176" t="s">
        <v>14158</v>
      </c>
      <c r="F176" t="s">
        <v>1378</v>
      </c>
      <c r="G176">
        <v>55555</v>
      </c>
      <c r="H176">
        <v>555555</v>
      </c>
      <c r="I176">
        <v>555555</v>
      </c>
    </row>
    <row r="177" spans="1:9" x14ac:dyDescent="0.25">
      <c r="A177">
        <f>ROW()-ROW(TablaEmergenciaAlumno[[#Headers],[ID]])</f>
        <v>176</v>
      </c>
      <c r="B177" t="s">
        <v>326</v>
      </c>
      <c r="C177" t="s">
        <v>13616</v>
      </c>
      <c r="D177" t="s">
        <v>13616</v>
      </c>
      <c r="E177" t="s">
        <v>14159</v>
      </c>
      <c r="F177" t="s">
        <v>1378</v>
      </c>
      <c r="G177">
        <v>55555</v>
      </c>
      <c r="H177">
        <v>555555</v>
      </c>
      <c r="I177">
        <v>555555</v>
      </c>
    </row>
    <row r="178" spans="1:9" x14ac:dyDescent="0.25">
      <c r="A178">
        <f>ROW()-ROW(TablaEmergenciaAlumno[[#Headers],[ID]])</f>
        <v>177</v>
      </c>
      <c r="B178" t="s">
        <v>196</v>
      </c>
      <c r="C178" t="s">
        <v>13617</v>
      </c>
      <c r="D178" t="s">
        <v>13617</v>
      </c>
      <c r="E178" t="s">
        <v>14160</v>
      </c>
      <c r="F178" t="s">
        <v>1378</v>
      </c>
      <c r="G178">
        <v>55555</v>
      </c>
      <c r="H178">
        <v>555555</v>
      </c>
      <c r="I178">
        <v>555555</v>
      </c>
    </row>
    <row r="179" spans="1:9" x14ac:dyDescent="0.25">
      <c r="A179">
        <f>ROW()-ROW(TablaEmergenciaAlumno[[#Headers],[ID]])</f>
        <v>178</v>
      </c>
      <c r="B179" t="s">
        <v>652</v>
      </c>
      <c r="C179" t="s">
        <v>13618</v>
      </c>
      <c r="D179" t="s">
        <v>13618</v>
      </c>
      <c r="E179" t="s">
        <v>14161</v>
      </c>
      <c r="F179" t="s">
        <v>1378</v>
      </c>
      <c r="G179">
        <v>55555</v>
      </c>
      <c r="H179">
        <v>555555</v>
      </c>
      <c r="I179">
        <v>555555</v>
      </c>
    </row>
    <row r="180" spans="1:9" x14ac:dyDescent="0.25">
      <c r="A180">
        <f>ROW()-ROW(TablaEmergenciaAlumno[[#Headers],[ID]])</f>
        <v>179</v>
      </c>
      <c r="B180" t="s">
        <v>310</v>
      </c>
      <c r="C180" t="s">
        <v>13619</v>
      </c>
      <c r="D180" t="s">
        <v>13619</v>
      </c>
      <c r="E180" t="s">
        <v>14162</v>
      </c>
      <c r="F180" t="s">
        <v>1378</v>
      </c>
      <c r="G180">
        <v>55555</v>
      </c>
      <c r="H180">
        <v>555555</v>
      </c>
      <c r="I180">
        <v>555555</v>
      </c>
    </row>
    <row r="181" spans="1:9" x14ac:dyDescent="0.25">
      <c r="A181">
        <f>ROW()-ROW(TablaEmergenciaAlumno[[#Headers],[ID]])</f>
        <v>180</v>
      </c>
      <c r="B181" t="s">
        <v>634</v>
      </c>
      <c r="C181" t="s">
        <v>13620</v>
      </c>
      <c r="D181" t="s">
        <v>13620</v>
      </c>
      <c r="E181" t="s">
        <v>14163</v>
      </c>
      <c r="F181" t="s">
        <v>1378</v>
      </c>
      <c r="G181">
        <v>55555</v>
      </c>
      <c r="H181">
        <v>555555</v>
      </c>
      <c r="I181">
        <v>555555</v>
      </c>
    </row>
    <row r="182" spans="1:9" x14ac:dyDescent="0.25">
      <c r="A182">
        <f>ROW()-ROW(TablaEmergenciaAlumno[[#Headers],[ID]])</f>
        <v>181</v>
      </c>
      <c r="B182" t="s">
        <v>637</v>
      </c>
      <c r="C182" t="s">
        <v>13621</v>
      </c>
      <c r="D182" t="s">
        <v>13621</v>
      </c>
      <c r="E182" t="s">
        <v>14164</v>
      </c>
      <c r="F182" t="s">
        <v>1378</v>
      </c>
      <c r="G182">
        <v>55555</v>
      </c>
      <c r="H182">
        <v>555555</v>
      </c>
      <c r="I182">
        <v>555555</v>
      </c>
    </row>
    <row r="183" spans="1:9" x14ac:dyDescent="0.25">
      <c r="A183">
        <f>ROW()-ROW(TablaEmergenciaAlumno[[#Headers],[ID]])</f>
        <v>182</v>
      </c>
      <c r="B183" t="s">
        <v>227</v>
      </c>
      <c r="C183" t="s">
        <v>13622</v>
      </c>
      <c r="D183" t="s">
        <v>13622</v>
      </c>
      <c r="E183" t="s">
        <v>14165</v>
      </c>
      <c r="F183" t="s">
        <v>1378</v>
      </c>
      <c r="G183">
        <v>55555</v>
      </c>
      <c r="H183">
        <v>555555</v>
      </c>
      <c r="I183">
        <v>555555</v>
      </c>
    </row>
    <row r="184" spans="1:9" x14ac:dyDescent="0.25">
      <c r="A184">
        <f>ROW()-ROW(TablaEmergenciaAlumno[[#Headers],[ID]])</f>
        <v>183</v>
      </c>
      <c r="B184" t="s">
        <v>670</v>
      </c>
      <c r="C184" t="s">
        <v>13623</v>
      </c>
      <c r="D184" t="s">
        <v>13623</v>
      </c>
      <c r="E184" t="s">
        <v>14166</v>
      </c>
      <c r="F184" t="s">
        <v>1378</v>
      </c>
      <c r="G184">
        <v>55555</v>
      </c>
      <c r="H184">
        <v>555555</v>
      </c>
      <c r="I184">
        <v>555555</v>
      </c>
    </row>
    <row r="185" spans="1:9" x14ac:dyDescent="0.25">
      <c r="A185">
        <f>ROW()-ROW(TablaEmergenciaAlumno[[#Headers],[ID]])</f>
        <v>184</v>
      </c>
      <c r="B185" t="s">
        <v>107</v>
      </c>
      <c r="C185" t="s">
        <v>13624</v>
      </c>
      <c r="D185" t="s">
        <v>13624</v>
      </c>
      <c r="E185" t="s">
        <v>14167</v>
      </c>
      <c r="F185" t="s">
        <v>1378</v>
      </c>
      <c r="G185">
        <v>55555</v>
      </c>
      <c r="H185">
        <v>555555</v>
      </c>
      <c r="I185">
        <v>555555</v>
      </c>
    </row>
    <row r="186" spans="1:9" x14ac:dyDescent="0.25">
      <c r="A186">
        <f>ROW()-ROW(TablaEmergenciaAlumno[[#Headers],[ID]])</f>
        <v>185</v>
      </c>
      <c r="B186" t="s">
        <v>499</v>
      </c>
      <c r="C186" t="s">
        <v>13625</v>
      </c>
      <c r="D186" t="s">
        <v>13625</v>
      </c>
      <c r="E186" t="s">
        <v>14168</v>
      </c>
      <c r="F186" t="s">
        <v>1378</v>
      </c>
      <c r="G186">
        <v>55555</v>
      </c>
      <c r="H186">
        <v>555555</v>
      </c>
      <c r="I186">
        <v>555555</v>
      </c>
    </row>
    <row r="187" spans="1:9" x14ac:dyDescent="0.25">
      <c r="A187">
        <f>ROW()-ROW(TablaEmergenciaAlumno[[#Headers],[ID]])</f>
        <v>186</v>
      </c>
      <c r="B187" t="s">
        <v>1153</v>
      </c>
      <c r="C187" t="s">
        <v>13626</v>
      </c>
      <c r="D187" t="s">
        <v>13626</v>
      </c>
      <c r="E187" t="s">
        <v>14169</v>
      </c>
      <c r="F187" t="s">
        <v>1378</v>
      </c>
      <c r="G187">
        <v>55555</v>
      </c>
      <c r="H187">
        <v>555555</v>
      </c>
      <c r="I187">
        <v>555555</v>
      </c>
    </row>
    <row r="188" spans="1:9" x14ac:dyDescent="0.25">
      <c r="A188">
        <f>ROW()-ROW(TablaEmergenciaAlumno[[#Headers],[ID]])</f>
        <v>187</v>
      </c>
      <c r="B188" t="s">
        <v>191</v>
      </c>
      <c r="C188" t="s">
        <v>13627</v>
      </c>
      <c r="D188" t="s">
        <v>13627</v>
      </c>
      <c r="E188" t="s">
        <v>14170</v>
      </c>
      <c r="F188" t="s">
        <v>1378</v>
      </c>
      <c r="G188">
        <v>55555</v>
      </c>
      <c r="H188">
        <v>555555</v>
      </c>
      <c r="I188">
        <v>555555</v>
      </c>
    </row>
    <row r="189" spans="1:9" x14ac:dyDescent="0.25">
      <c r="A189">
        <f>ROW()-ROW(TablaEmergenciaAlumno[[#Headers],[ID]])</f>
        <v>188</v>
      </c>
      <c r="B189" t="s">
        <v>568</v>
      </c>
      <c r="C189" t="s">
        <v>13628</v>
      </c>
      <c r="D189" t="s">
        <v>13628</v>
      </c>
      <c r="E189" t="s">
        <v>14171</v>
      </c>
      <c r="F189" t="s">
        <v>1378</v>
      </c>
      <c r="G189">
        <v>55555</v>
      </c>
      <c r="H189">
        <v>555555</v>
      </c>
      <c r="I189">
        <v>555555</v>
      </c>
    </row>
    <row r="190" spans="1:9" x14ac:dyDescent="0.25">
      <c r="A190">
        <f>ROW()-ROW(TablaEmergenciaAlumno[[#Headers],[ID]])</f>
        <v>189</v>
      </c>
      <c r="B190" t="s">
        <v>789</v>
      </c>
      <c r="C190" t="s">
        <v>13629</v>
      </c>
      <c r="D190" t="s">
        <v>13629</v>
      </c>
      <c r="E190" t="s">
        <v>14172</v>
      </c>
      <c r="F190" t="s">
        <v>1378</v>
      </c>
      <c r="G190">
        <v>55555</v>
      </c>
      <c r="H190">
        <v>555555</v>
      </c>
      <c r="I190">
        <v>555555</v>
      </c>
    </row>
    <row r="191" spans="1:9" x14ac:dyDescent="0.25">
      <c r="A191">
        <f>ROW()-ROW(TablaEmergenciaAlumno[[#Headers],[ID]])</f>
        <v>190</v>
      </c>
      <c r="B191" t="s">
        <v>205</v>
      </c>
      <c r="C191" t="s">
        <v>13630</v>
      </c>
      <c r="D191" t="s">
        <v>13630</v>
      </c>
      <c r="E191" t="s">
        <v>14173</v>
      </c>
      <c r="F191" t="s">
        <v>1378</v>
      </c>
      <c r="G191">
        <v>55555</v>
      </c>
      <c r="H191">
        <v>555555</v>
      </c>
      <c r="I191">
        <v>555555</v>
      </c>
    </row>
    <row r="192" spans="1:9" x14ac:dyDescent="0.25">
      <c r="A192">
        <f>ROW()-ROW(TablaEmergenciaAlumno[[#Headers],[ID]])</f>
        <v>191</v>
      </c>
      <c r="B192" t="s">
        <v>1192</v>
      </c>
      <c r="C192" t="s">
        <v>13631</v>
      </c>
      <c r="D192" t="s">
        <v>13631</v>
      </c>
      <c r="E192" t="s">
        <v>14174</v>
      </c>
      <c r="F192" t="s">
        <v>1378</v>
      </c>
      <c r="G192">
        <v>55555</v>
      </c>
      <c r="H192">
        <v>555555</v>
      </c>
      <c r="I192">
        <v>555555</v>
      </c>
    </row>
    <row r="193" spans="1:9" x14ac:dyDescent="0.25">
      <c r="A193">
        <f>ROW()-ROW(TablaEmergenciaAlumno[[#Headers],[ID]])</f>
        <v>192</v>
      </c>
      <c r="B193" t="s">
        <v>986</v>
      </c>
      <c r="C193" t="s">
        <v>13632</v>
      </c>
      <c r="D193" t="s">
        <v>13632</v>
      </c>
      <c r="E193" t="s">
        <v>14175</v>
      </c>
      <c r="F193" t="s">
        <v>1378</v>
      </c>
      <c r="G193">
        <v>55555</v>
      </c>
      <c r="H193">
        <v>555555</v>
      </c>
      <c r="I193">
        <v>555555</v>
      </c>
    </row>
    <row r="194" spans="1:9" x14ac:dyDescent="0.25">
      <c r="A194">
        <f>ROW()-ROW(TablaEmergenciaAlumno[[#Headers],[ID]])</f>
        <v>193</v>
      </c>
      <c r="B194" t="s">
        <v>1019</v>
      </c>
      <c r="C194" t="s">
        <v>13633</v>
      </c>
      <c r="D194" t="s">
        <v>13633</v>
      </c>
      <c r="E194" t="s">
        <v>14176</v>
      </c>
      <c r="F194" t="s">
        <v>1378</v>
      </c>
      <c r="G194">
        <v>55555</v>
      </c>
      <c r="H194">
        <v>555555</v>
      </c>
      <c r="I194">
        <v>555555</v>
      </c>
    </row>
    <row r="195" spans="1:9" x14ac:dyDescent="0.25">
      <c r="A195">
        <f>ROW()-ROW(TablaEmergenciaAlumno[[#Headers],[ID]])</f>
        <v>194</v>
      </c>
      <c r="B195" t="s">
        <v>944</v>
      </c>
      <c r="C195" t="s">
        <v>13634</v>
      </c>
      <c r="D195" t="s">
        <v>13634</v>
      </c>
      <c r="E195" t="s">
        <v>14177</v>
      </c>
      <c r="F195" t="s">
        <v>1378</v>
      </c>
      <c r="G195">
        <v>55555</v>
      </c>
      <c r="H195">
        <v>555555</v>
      </c>
      <c r="I195">
        <v>555555</v>
      </c>
    </row>
    <row r="196" spans="1:9" x14ac:dyDescent="0.25">
      <c r="A196">
        <f>ROW()-ROW(TablaEmergenciaAlumno[[#Headers],[ID]])</f>
        <v>195</v>
      </c>
      <c r="B196" t="s">
        <v>886</v>
      </c>
      <c r="C196" t="s">
        <v>13635</v>
      </c>
      <c r="D196" t="s">
        <v>13635</v>
      </c>
      <c r="E196" t="s">
        <v>14178</v>
      </c>
      <c r="F196" t="s">
        <v>1378</v>
      </c>
      <c r="G196">
        <v>55555</v>
      </c>
      <c r="H196">
        <v>555555</v>
      </c>
      <c r="I196">
        <v>555555</v>
      </c>
    </row>
    <row r="197" spans="1:9" x14ac:dyDescent="0.25">
      <c r="A197">
        <f>ROW()-ROW(TablaEmergenciaAlumno[[#Headers],[ID]])</f>
        <v>196</v>
      </c>
      <c r="B197" t="s">
        <v>867</v>
      </c>
      <c r="C197" t="s">
        <v>13636</v>
      </c>
      <c r="D197" t="s">
        <v>13636</v>
      </c>
      <c r="E197" t="s">
        <v>14179</v>
      </c>
      <c r="F197" t="s">
        <v>1378</v>
      </c>
      <c r="G197">
        <v>55555</v>
      </c>
      <c r="H197">
        <v>555555</v>
      </c>
      <c r="I197">
        <v>555555</v>
      </c>
    </row>
    <row r="198" spans="1:9" x14ac:dyDescent="0.25">
      <c r="A198">
        <f>ROW()-ROW(TablaEmergenciaAlumno[[#Headers],[ID]])</f>
        <v>197</v>
      </c>
      <c r="B198" t="s">
        <v>861</v>
      </c>
      <c r="C198" t="s">
        <v>13637</v>
      </c>
      <c r="D198" t="s">
        <v>13637</v>
      </c>
      <c r="E198" t="s">
        <v>14180</v>
      </c>
      <c r="F198" t="s">
        <v>1378</v>
      </c>
      <c r="G198">
        <v>55555</v>
      </c>
      <c r="H198">
        <v>555555</v>
      </c>
      <c r="I198">
        <v>555555</v>
      </c>
    </row>
    <row r="199" spans="1:9" x14ac:dyDescent="0.25">
      <c r="A199">
        <f>ROW()-ROW(TablaEmergenciaAlumno[[#Headers],[ID]])</f>
        <v>198</v>
      </c>
      <c r="B199" t="s">
        <v>781</v>
      </c>
      <c r="C199" t="s">
        <v>13638</v>
      </c>
      <c r="D199" t="s">
        <v>13638</v>
      </c>
      <c r="E199" t="s">
        <v>14181</v>
      </c>
      <c r="F199" t="s">
        <v>1378</v>
      </c>
      <c r="G199">
        <v>55555</v>
      </c>
      <c r="H199">
        <v>555555</v>
      </c>
      <c r="I199">
        <v>555555</v>
      </c>
    </row>
    <row r="200" spans="1:9" x14ac:dyDescent="0.25">
      <c r="A200">
        <f>ROW()-ROW(TablaEmergenciaAlumno[[#Headers],[ID]])</f>
        <v>199</v>
      </c>
      <c r="B200" t="s">
        <v>762</v>
      </c>
      <c r="C200" t="s">
        <v>13639</v>
      </c>
      <c r="D200" t="s">
        <v>13639</v>
      </c>
      <c r="E200" t="s">
        <v>14182</v>
      </c>
      <c r="F200" t="s">
        <v>1378</v>
      </c>
      <c r="G200">
        <v>55555</v>
      </c>
      <c r="H200">
        <v>555555</v>
      </c>
      <c r="I200">
        <v>555555</v>
      </c>
    </row>
    <row r="201" spans="1:9" x14ac:dyDescent="0.25">
      <c r="A201">
        <f>ROW()-ROW(TablaEmergenciaAlumno[[#Headers],[ID]])</f>
        <v>200</v>
      </c>
      <c r="B201" t="s">
        <v>420</v>
      </c>
      <c r="C201" t="s">
        <v>13640</v>
      </c>
      <c r="D201" t="s">
        <v>13640</v>
      </c>
      <c r="E201" t="s">
        <v>14183</v>
      </c>
      <c r="F201" t="s">
        <v>1378</v>
      </c>
      <c r="G201">
        <v>55555</v>
      </c>
      <c r="H201">
        <v>555555</v>
      </c>
      <c r="I201">
        <v>555555</v>
      </c>
    </row>
    <row r="202" spans="1:9" x14ac:dyDescent="0.25">
      <c r="A202">
        <f>ROW()-ROW(TablaEmergenciaAlumno[[#Headers],[ID]])</f>
        <v>201</v>
      </c>
      <c r="B202" t="s">
        <v>231</v>
      </c>
      <c r="C202" t="s">
        <v>13641</v>
      </c>
      <c r="D202" t="s">
        <v>13641</v>
      </c>
      <c r="E202" t="s">
        <v>14184</v>
      </c>
      <c r="F202" t="s">
        <v>1378</v>
      </c>
      <c r="G202">
        <v>55555</v>
      </c>
      <c r="H202">
        <v>555555</v>
      </c>
      <c r="I202">
        <v>555555</v>
      </c>
    </row>
    <row r="203" spans="1:9" x14ac:dyDescent="0.25">
      <c r="A203">
        <f>ROW()-ROW(TablaEmergenciaAlumno[[#Headers],[ID]])</f>
        <v>202</v>
      </c>
      <c r="B203" t="s">
        <v>177</v>
      </c>
      <c r="C203" t="s">
        <v>13642</v>
      </c>
      <c r="D203" t="s">
        <v>13642</v>
      </c>
      <c r="E203" t="s">
        <v>14185</v>
      </c>
      <c r="F203" t="s">
        <v>1378</v>
      </c>
      <c r="G203">
        <v>55555</v>
      </c>
      <c r="H203">
        <v>555555</v>
      </c>
      <c r="I203">
        <v>555555</v>
      </c>
    </row>
    <row r="204" spans="1:9" x14ac:dyDescent="0.25">
      <c r="A204">
        <f>ROW()-ROW(TablaEmergenciaAlumno[[#Headers],[ID]])</f>
        <v>203</v>
      </c>
      <c r="B204" t="s">
        <v>173</v>
      </c>
      <c r="C204" t="s">
        <v>13643</v>
      </c>
      <c r="D204" t="s">
        <v>13643</v>
      </c>
      <c r="E204" t="s">
        <v>14186</v>
      </c>
      <c r="F204" t="s">
        <v>1378</v>
      </c>
      <c r="G204">
        <v>55555</v>
      </c>
      <c r="H204">
        <v>555555</v>
      </c>
      <c r="I204">
        <v>555555</v>
      </c>
    </row>
    <row r="205" spans="1:9" x14ac:dyDescent="0.25">
      <c r="A205">
        <f>ROW()-ROW(TablaEmergenciaAlumno[[#Headers],[ID]])</f>
        <v>204</v>
      </c>
      <c r="B205" t="s">
        <v>422</v>
      </c>
      <c r="C205" t="s">
        <v>13644</v>
      </c>
      <c r="D205" t="s">
        <v>13644</v>
      </c>
      <c r="E205" t="s">
        <v>14187</v>
      </c>
      <c r="F205" t="s">
        <v>1378</v>
      </c>
      <c r="G205">
        <v>55555</v>
      </c>
      <c r="H205">
        <v>555555</v>
      </c>
      <c r="I205">
        <v>555555</v>
      </c>
    </row>
    <row r="206" spans="1:9" x14ac:dyDescent="0.25">
      <c r="A206">
        <f>ROW()-ROW(TablaEmergenciaAlumno[[#Headers],[ID]])</f>
        <v>205</v>
      </c>
      <c r="B206" t="s">
        <v>300</v>
      </c>
      <c r="C206" t="s">
        <v>13645</v>
      </c>
      <c r="D206" t="s">
        <v>13645</v>
      </c>
      <c r="E206" t="s">
        <v>14188</v>
      </c>
      <c r="F206" t="s">
        <v>1378</v>
      </c>
      <c r="G206">
        <v>55555</v>
      </c>
      <c r="H206">
        <v>555555</v>
      </c>
      <c r="I206">
        <v>555555</v>
      </c>
    </row>
    <row r="207" spans="1:9" x14ac:dyDescent="0.25">
      <c r="A207">
        <f>ROW()-ROW(TablaEmergenciaAlumno[[#Headers],[ID]])</f>
        <v>206</v>
      </c>
      <c r="B207" t="s">
        <v>754</v>
      </c>
      <c r="C207" t="s">
        <v>13646</v>
      </c>
      <c r="D207" t="s">
        <v>13646</v>
      </c>
      <c r="E207" t="s">
        <v>14189</v>
      </c>
      <c r="F207" t="s">
        <v>1378</v>
      </c>
      <c r="G207">
        <v>55555</v>
      </c>
      <c r="H207">
        <v>555555</v>
      </c>
      <c r="I207">
        <v>555555</v>
      </c>
    </row>
    <row r="208" spans="1:9" x14ac:dyDescent="0.25">
      <c r="A208">
        <f>ROW()-ROW(TablaEmergenciaAlumno[[#Headers],[ID]])</f>
        <v>207</v>
      </c>
      <c r="B208" t="s">
        <v>599</v>
      </c>
      <c r="C208" t="s">
        <v>13647</v>
      </c>
      <c r="D208" t="s">
        <v>13647</v>
      </c>
      <c r="E208" t="s">
        <v>14190</v>
      </c>
      <c r="F208" t="s">
        <v>1378</v>
      </c>
      <c r="G208">
        <v>55555</v>
      </c>
      <c r="H208">
        <v>555555</v>
      </c>
      <c r="I208">
        <v>555555</v>
      </c>
    </row>
    <row r="209" spans="1:9" x14ac:dyDescent="0.25">
      <c r="A209">
        <f>ROW()-ROW(TablaEmergenciaAlumno[[#Headers],[ID]])</f>
        <v>208</v>
      </c>
      <c r="B209" t="s">
        <v>848</v>
      </c>
      <c r="C209" t="s">
        <v>13648</v>
      </c>
      <c r="D209" t="s">
        <v>13648</v>
      </c>
      <c r="E209" t="s">
        <v>14191</v>
      </c>
      <c r="F209" t="s">
        <v>1378</v>
      </c>
      <c r="G209">
        <v>55555</v>
      </c>
      <c r="H209">
        <v>555555</v>
      </c>
      <c r="I209">
        <v>555555</v>
      </c>
    </row>
    <row r="210" spans="1:9" x14ac:dyDescent="0.25">
      <c r="A210">
        <f>ROW()-ROW(TablaEmergenciaAlumno[[#Headers],[ID]])</f>
        <v>209</v>
      </c>
      <c r="B210" t="s">
        <v>347</v>
      </c>
      <c r="C210" t="s">
        <v>13649</v>
      </c>
      <c r="D210" t="s">
        <v>13649</v>
      </c>
      <c r="E210" t="s">
        <v>14192</v>
      </c>
      <c r="F210" t="s">
        <v>1378</v>
      </c>
      <c r="G210">
        <v>55555</v>
      </c>
      <c r="H210">
        <v>555555</v>
      </c>
      <c r="I210">
        <v>555555</v>
      </c>
    </row>
    <row r="211" spans="1:9" x14ac:dyDescent="0.25">
      <c r="A211">
        <f>ROW()-ROW(TablaEmergenciaAlumno[[#Headers],[ID]])</f>
        <v>210</v>
      </c>
      <c r="B211" t="s">
        <v>765</v>
      </c>
      <c r="C211" t="s">
        <v>13650</v>
      </c>
      <c r="D211" t="s">
        <v>13650</v>
      </c>
      <c r="E211" t="s">
        <v>14193</v>
      </c>
      <c r="F211" t="s">
        <v>1378</v>
      </c>
      <c r="G211">
        <v>55555</v>
      </c>
      <c r="H211">
        <v>555555</v>
      </c>
      <c r="I211">
        <v>555555</v>
      </c>
    </row>
    <row r="212" spans="1:9" x14ac:dyDescent="0.25">
      <c r="A212">
        <f>ROW()-ROW(TablaEmergenciaAlumno[[#Headers],[ID]])</f>
        <v>211</v>
      </c>
      <c r="B212" t="s">
        <v>159</v>
      </c>
      <c r="C212" t="s">
        <v>13651</v>
      </c>
      <c r="D212" t="s">
        <v>13651</v>
      </c>
      <c r="E212" t="s">
        <v>14194</v>
      </c>
      <c r="F212" t="s">
        <v>1378</v>
      </c>
      <c r="G212">
        <v>55555</v>
      </c>
      <c r="H212">
        <v>555555</v>
      </c>
      <c r="I212">
        <v>555555</v>
      </c>
    </row>
    <row r="213" spans="1:9" x14ac:dyDescent="0.25">
      <c r="A213">
        <f>ROW()-ROW(TablaEmergenciaAlumno[[#Headers],[ID]])</f>
        <v>212</v>
      </c>
      <c r="B213" t="s">
        <v>938</v>
      </c>
      <c r="C213" t="s">
        <v>13652</v>
      </c>
      <c r="D213" t="s">
        <v>13652</v>
      </c>
      <c r="E213" t="s">
        <v>14195</v>
      </c>
      <c r="F213" t="s">
        <v>1378</v>
      </c>
      <c r="G213">
        <v>55555</v>
      </c>
      <c r="H213">
        <v>555555</v>
      </c>
      <c r="I213">
        <v>555555</v>
      </c>
    </row>
    <row r="214" spans="1:9" x14ac:dyDescent="0.25">
      <c r="A214">
        <f>ROW()-ROW(TablaEmergenciaAlumno[[#Headers],[ID]])</f>
        <v>213</v>
      </c>
      <c r="B214" t="s">
        <v>742</v>
      </c>
      <c r="C214" t="s">
        <v>13653</v>
      </c>
      <c r="D214" t="s">
        <v>13653</v>
      </c>
      <c r="E214" t="s">
        <v>14196</v>
      </c>
      <c r="F214" t="s">
        <v>1378</v>
      </c>
      <c r="G214">
        <v>55555</v>
      </c>
      <c r="H214">
        <v>555555</v>
      </c>
      <c r="I214">
        <v>555555</v>
      </c>
    </row>
    <row r="215" spans="1:9" x14ac:dyDescent="0.25">
      <c r="A215">
        <f>ROW()-ROW(TablaEmergenciaAlumno[[#Headers],[ID]])</f>
        <v>214</v>
      </c>
      <c r="B215" t="s">
        <v>217</v>
      </c>
      <c r="C215" t="s">
        <v>13654</v>
      </c>
      <c r="D215" t="s">
        <v>13654</v>
      </c>
      <c r="E215" t="s">
        <v>14197</v>
      </c>
      <c r="F215" t="s">
        <v>1378</v>
      </c>
      <c r="G215">
        <v>55555</v>
      </c>
      <c r="H215">
        <v>555555</v>
      </c>
      <c r="I215">
        <v>555555</v>
      </c>
    </row>
    <row r="216" spans="1:9" x14ac:dyDescent="0.25">
      <c r="A216">
        <f>ROW()-ROW(TablaEmergenciaAlumno[[#Headers],[ID]])</f>
        <v>215</v>
      </c>
      <c r="B216" t="s">
        <v>1295</v>
      </c>
      <c r="C216" t="s">
        <v>13655</v>
      </c>
      <c r="D216" t="s">
        <v>13655</v>
      </c>
      <c r="E216" t="s">
        <v>14198</v>
      </c>
      <c r="F216" t="s">
        <v>1378</v>
      </c>
      <c r="G216">
        <v>55555</v>
      </c>
      <c r="H216">
        <v>555555</v>
      </c>
      <c r="I216">
        <v>555555</v>
      </c>
    </row>
    <row r="217" spans="1:9" x14ac:dyDescent="0.25">
      <c r="A217">
        <f>ROW()-ROW(TablaEmergenciaAlumno[[#Headers],[ID]])</f>
        <v>216</v>
      </c>
      <c r="B217" t="s">
        <v>1203</v>
      </c>
      <c r="C217" t="s">
        <v>13656</v>
      </c>
      <c r="D217" t="s">
        <v>13656</v>
      </c>
      <c r="E217" t="s">
        <v>14199</v>
      </c>
      <c r="F217" t="s">
        <v>1378</v>
      </c>
      <c r="G217">
        <v>55555</v>
      </c>
      <c r="H217">
        <v>555555</v>
      </c>
      <c r="I217">
        <v>555555</v>
      </c>
    </row>
    <row r="218" spans="1:9" x14ac:dyDescent="0.25">
      <c r="A218">
        <f>ROW()-ROW(TablaEmergenciaAlumno[[#Headers],[ID]])</f>
        <v>217</v>
      </c>
      <c r="B218" t="s">
        <v>1012</v>
      </c>
      <c r="C218" t="s">
        <v>13657</v>
      </c>
      <c r="D218" t="s">
        <v>13657</v>
      </c>
      <c r="E218" t="s">
        <v>14200</v>
      </c>
      <c r="F218" t="s">
        <v>1378</v>
      </c>
      <c r="G218">
        <v>55555</v>
      </c>
      <c r="H218">
        <v>555555</v>
      </c>
      <c r="I218">
        <v>555555</v>
      </c>
    </row>
    <row r="219" spans="1:9" x14ac:dyDescent="0.25">
      <c r="A219">
        <f>ROW()-ROW(TablaEmergenciaAlumno[[#Headers],[ID]])</f>
        <v>218</v>
      </c>
      <c r="B219" t="s">
        <v>892</v>
      </c>
      <c r="C219" t="s">
        <v>13658</v>
      </c>
      <c r="D219" t="s">
        <v>13658</v>
      </c>
      <c r="E219" t="s">
        <v>14201</v>
      </c>
      <c r="F219" t="s">
        <v>1378</v>
      </c>
      <c r="G219">
        <v>55555</v>
      </c>
      <c r="H219">
        <v>555555</v>
      </c>
      <c r="I219">
        <v>555555</v>
      </c>
    </row>
    <row r="220" spans="1:9" x14ac:dyDescent="0.25">
      <c r="A220">
        <f>ROW()-ROW(TablaEmergenciaAlumno[[#Headers],[ID]])</f>
        <v>219</v>
      </c>
      <c r="B220" t="s">
        <v>894</v>
      </c>
      <c r="C220" t="s">
        <v>13659</v>
      </c>
      <c r="D220" t="s">
        <v>13659</v>
      </c>
      <c r="E220" t="s">
        <v>14202</v>
      </c>
      <c r="F220" t="s">
        <v>1378</v>
      </c>
      <c r="G220">
        <v>55555</v>
      </c>
      <c r="H220">
        <v>555555</v>
      </c>
      <c r="I220">
        <v>555555</v>
      </c>
    </row>
    <row r="221" spans="1:9" x14ac:dyDescent="0.25">
      <c r="A221">
        <f>ROW()-ROW(TablaEmergenciaAlumno[[#Headers],[ID]])</f>
        <v>220</v>
      </c>
      <c r="B221" t="s">
        <v>692</v>
      </c>
      <c r="C221" t="s">
        <v>13660</v>
      </c>
      <c r="D221" t="s">
        <v>13660</v>
      </c>
      <c r="E221" t="s">
        <v>14203</v>
      </c>
      <c r="F221" t="s">
        <v>1378</v>
      </c>
      <c r="G221">
        <v>55555</v>
      </c>
      <c r="H221">
        <v>555555</v>
      </c>
      <c r="I221">
        <v>555555</v>
      </c>
    </row>
    <row r="222" spans="1:9" x14ac:dyDescent="0.25">
      <c r="A222">
        <f>ROW()-ROW(TablaEmergenciaAlumno[[#Headers],[ID]])</f>
        <v>221</v>
      </c>
      <c r="B222" t="s">
        <v>515</v>
      </c>
      <c r="C222" t="s">
        <v>13661</v>
      </c>
      <c r="D222" t="s">
        <v>13661</v>
      </c>
      <c r="E222" t="s">
        <v>14204</v>
      </c>
      <c r="F222" t="s">
        <v>1378</v>
      </c>
      <c r="G222">
        <v>55555</v>
      </c>
      <c r="H222">
        <v>555555</v>
      </c>
      <c r="I222">
        <v>555555</v>
      </c>
    </row>
    <row r="223" spans="1:9" x14ac:dyDescent="0.25">
      <c r="A223">
        <f>ROW()-ROW(TablaEmergenciaAlumno[[#Headers],[ID]])</f>
        <v>222</v>
      </c>
      <c r="B223" t="s">
        <v>376</v>
      </c>
      <c r="C223" t="s">
        <v>13662</v>
      </c>
      <c r="D223" t="s">
        <v>13662</v>
      </c>
      <c r="E223" t="s">
        <v>14205</v>
      </c>
      <c r="F223" t="s">
        <v>1378</v>
      </c>
      <c r="G223">
        <v>55555</v>
      </c>
      <c r="H223">
        <v>555555</v>
      </c>
      <c r="I223">
        <v>555555</v>
      </c>
    </row>
    <row r="224" spans="1:9" x14ac:dyDescent="0.25">
      <c r="A224">
        <f>ROW()-ROW(TablaEmergenciaAlumno[[#Headers],[ID]])</f>
        <v>223</v>
      </c>
      <c r="B224" t="s">
        <v>332</v>
      </c>
      <c r="C224" t="s">
        <v>13663</v>
      </c>
      <c r="D224" t="s">
        <v>13663</v>
      </c>
      <c r="E224" t="s">
        <v>14206</v>
      </c>
      <c r="F224" t="s">
        <v>1378</v>
      </c>
      <c r="G224">
        <v>55555</v>
      </c>
      <c r="H224">
        <v>555555</v>
      </c>
      <c r="I224">
        <v>555555</v>
      </c>
    </row>
    <row r="225" spans="1:9" x14ac:dyDescent="0.25">
      <c r="A225">
        <f>ROW()-ROW(TablaEmergenciaAlumno[[#Headers],[ID]])</f>
        <v>224</v>
      </c>
      <c r="B225" t="s">
        <v>303</v>
      </c>
      <c r="C225" t="s">
        <v>13664</v>
      </c>
      <c r="D225" t="s">
        <v>13664</v>
      </c>
      <c r="E225" t="s">
        <v>14207</v>
      </c>
      <c r="F225" t="s">
        <v>1378</v>
      </c>
      <c r="G225">
        <v>55555</v>
      </c>
      <c r="H225">
        <v>555555</v>
      </c>
      <c r="I225">
        <v>555555</v>
      </c>
    </row>
    <row r="226" spans="1:9" x14ac:dyDescent="0.25">
      <c r="A226">
        <f>ROW()-ROW(TablaEmergenciaAlumno[[#Headers],[ID]])</f>
        <v>225</v>
      </c>
      <c r="B226" t="s">
        <v>221</v>
      </c>
      <c r="C226" t="s">
        <v>13665</v>
      </c>
      <c r="D226" t="s">
        <v>13665</v>
      </c>
      <c r="E226" t="s">
        <v>14208</v>
      </c>
      <c r="F226" t="s">
        <v>1378</v>
      </c>
      <c r="G226">
        <v>55555</v>
      </c>
      <c r="H226">
        <v>555555</v>
      </c>
      <c r="I226">
        <v>555555</v>
      </c>
    </row>
    <row r="227" spans="1:9" x14ac:dyDescent="0.25">
      <c r="A227">
        <f>ROW()-ROW(TablaEmergenciaAlumno[[#Headers],[ID]])</f>
        <v>226</v>
      </c>
      <c r="B227" t="s">
        <v>22</v>
      </c>
      <c r="C227" t="s">
        <v>13666</v>
      </c>
      <c r="D227" t="s">
        <v>13666</v>
      </c>
      <c r="E227" t="s">
        <v>14209</v>
      </c>
      <c r="F227" t="s">
        <v>1378</v>
      </c>
      <c r="G227">
        <v>55555</v>
      </c>
      <c r="H227">
        <v>555555</v>
      </c>
      <c r="I227">
        <v>555555</v>
      </c>
    </row>
    <row r="228" spans="1:9" x14ac:dyDescent="0.25">
      <c r="A228">
        <f>ROW()-ROW(TablaEmergenciaAlumno[[#Headers],[ID]])</f>
        <v>227</v>
      </c>
      <c r="B228" t="s">
        <v>27</v>
      </c>
      <c r="C228" t="s">
        <v>13667</v>
      </c>
      <c r="D228" t="s">
        <v>13667</v>
      </c>
      <c r="E228" t="s">
        <v>14210</v>
      </c>
      <c r="F228" t="s">
        <v>1378</v>
      </c>
      <c r="G228">
        <v>55555</v>
      </c>
      <c r="H228">
        <v>555555</v>
      </c>
      <c r="I228">
        <v>555555</v>
      </c>
    </row>
    <row r="229" spans="1:9" x14ac:dyDescent="0.25">
      <c r="A229">
        <f>ROW()-ROW(TablaEmergenciaAlumno[[#Headers],[ID]])</f>
        <v>228</v>
      </c>
      <c r="B229" t="s">
        <v>816</v>
      </c>
      <c r="C229" t="s">
        <v>13668</v>
      </c>
      <c r="D229" t="s">
        <v>13668</v>
      </c>
      <c r="E229" t="s">
        <v>14211</v>
      </c>
      <c r="F229" t="s">
        <v>1378</v>
      </c>
      <c r="G229">
        <v>55555</v>
      </c>
      <c r="H229">
        <v>555555</v>
      </c>
      <c r="I229">
        <v>555555</v>
      </c>
    </row>
    <row r="230" spans="1:9" x14ac:dyDescent="0.25">
      <c r="A230">
        <f>ROW()-ROW(TablaEmergenciaAlumno[[#Headers],[ID]])</f>
        <v>229</v>
      </c>
      <c r="B230" t="s">
        <v>590</v>
      </c>
      <c r="C230" t="s">
        <v>13669</v>
      </c>
      <c r="D230" t="s">
        <v>13669</v>
      </c>
      <c r="E230" t="s">
        <v>14212</v>
      </c>
      <c r="F230" t="s">
        <v>1378</v>
      </c>
      <c r="G230">
        <v>55555</v>
      </c>
      <c r="H230">
        <v>555555</v>
      </c>
      <c r="I230">
        <v>555555</v>
      </c>
    </row>
    <row r="231" spans="1:9" x14ac:dyDescent="0.25">
      <c r="A231">
        <f>ROW()-ROW(TablaEmergenciaAlumno[[#Headers],[ID]])</f>
        <v>230</v>
      </c>
      <c r="B231" t="s">
        <v>523</v>
      </c>
      <c r="C231" t="s">
        <v>13670</v>
      </c>
      <c r="D231" t="s">
        <v>13670</v>
      </c>
      <c r="E231" t="s">
        <v>14213</v>
      </c>
      <c r="F231" t="s">
        <v>1378</v>
      </c>
      <c r="G231">
        <v>55555</v>
      </c>
      <c r="H231">
        <v>555555</v>
      </c>
      <c r="I231">
        <v>555555</v>
      </c>
    </row>
    <row r="232" spans="1:9" x14ac:dyDescent="0.25">
      <c r="A232">
        <f>ROW()-ROW(TablaEmergenciaAlumno[[#Headers],[ID]])</f>
        <v>231</v>
      </c>
      <c r="B232" t="s">
        <v>1160</v>
      </c>
      <c r="C232" t="s">
        <v>13671</v>
      </c>
      <c r="D232" t="s">
        <v>13671</v>
      </c>
      <c r="E232" t="s">
        <v>14214</v>
      </c>
      <c r="F232" t="s">
        <v>1378</v>
      </c>
      <c r="G232">
        <v>55555</v>
      </c>
      <c r="H232">
        <v>555555</v>
      </c>
      <c r="I232">
        <v>555555</v>
      </c>
    </row>
    <row r="233" spans="1:9" x14ac:dyDescent="0.25">
      <c r="A233">
        <f>ROW()-ROW(TablaEmergenciaAlumno[[#Headers],[ID]])</f>
        <v>232</v>
      </c>
      <c r="B233" t="s">
        <v>1218</v>
      </c>
      <c r="C233" t="s">
        <v>13672</v>
      </c>
      <c r="D233" t="s">
        <v>13672</v>
      </c>
      <c r="E233" t="s">
        <v>14215</v>
      </c>
      <c r="F233" t="s">
        <v>1378</v>
      </c>
      <c r="G233">
        <v>55555</v>
      </c>
      <c r="H233">
        <v>555555</v>
      </c>
      <c r="I233">
        <v>555555</v>
      </c>
    </row>
    <row r="234" spans="1:9" x14ac:dyDescent="0.25">
      <c r="A234">
        <f>ROW()-ROW(TablaEmergenciaAlumno[[#Headers],[ID]])</f>
        <v>233</v>
      </c>
      <c r="B234" t="s">
        <v>481</v>
      </c>
      <c r="C234" t="s">
        <v>13673</v>
      </c>
      <c r="D234" t="s">
        <v>13673</v>
      </c>
      <c r="E234" t="s">
        <v>14216</v>
      </c>
      <c r="F234" t="s">
        <v>1378</v>
      </c>
      <c r="G234">
        <v>55555</v>
      </c>
      <c r="H234">
        <v>555555</v>
      </c>
      <c r="I234">
        <v>555555</v>
      </c>
    </row>
    <row r="235" spans="1:9" x14ac:dyDescent="0.25">
      <c r="A235">
        <f>ROW()-ROW(TablaEmergenciaAlumno[[#Headers],[ID]])</f>
        <v>234</v>
      </c>
      <c r="B235" t="s">
        <v>378</v>
      </c>
      <c r="C235" t="s">
        <v>13674</v>
      </c>
      <c r="D235" t="s">
        <v>13674</v>
      </c>
      <c r="E235" t="s">
        <v>14217</v>
      </c>
      <c r="F235" t="s">
        <v>1378</v>
      </c>
      <c r="G235">
        <v>55555</v>
      </c>
      <c r="H235">
        <v>555555</v>
      </c>
      <c r="I235">
        <v>555555</v>
      </c>
    </row>
    <row r="236" spans="1:9" x14ac:dyDescent="0.25">
      <c r="A236">
        <f>ROW()-ROW(TablaEmergenciaAlumno[[#Headers],[ID]])</f>
        <v>235</v>
      </c>
      <c r="B236" t="s">
        <v>252</v>
      </c>
      <c r="C236" t="s">
        <v>13675</v>
      </c>
      <c r="D236" t="s">
        <v>13675</v>
      </c>
      <c r="E236" t="s">
        <v>14218</v>
      </c>
      <c r="F236" t="s">
        <v>1378</v>
      </c>
      <c r="G236">
        <v>55555</v>
      </c>
      <c r="H236">
        <v>555555</v>
      </c>
      <c r="I236">
        <v>555555</v>
      </c>
    </row>
    <row r="237" spans="1:9" x14ac:dyDescent="0.25">
      <c r="A237">
        <f>ROW()-ROW(TablaEmergenciaAlumno[[#Headers],[ID]])</f>
        <v>236</v>
      </c>
      <c r="B237" t="s">
        <v>1182</v>
      </c>
      <c r="C237" t="s">
        <v>13676</v>
      </c>
      <c r="D237" t="s">
        <v>13676</v>
      </c>
      <c r="E237" t="s">
        <v>14219</v>
      </c>
      <c r="F237" t="s">
        <v>1378</v>
      </c>
      <c r="G237">
        <v>55555</v>
      </c>
      <c r="H237">
        <v>555555</v>
      </c>
      <c r="I237">
        <v>555555</v>
      </c>
    </row>
    <row r="238" spans="1:9" x14ac:dyDescent="0.25">
      <c r="A238">
        <f>ROW()-ROW(TablaEmergenciaAlumno[[#Headers],[ID]])</f>
        <v>237</v>
      </c>
      <c r="B238" t="s">
        <v>1253</v>
      </c>
      <c r="C238" t="s">
        <v>13677</v>
      </c>
      <c r="D238" t="s">
        <v>13677</v>
      </c>
      <c r="E238" t="s">
        <v>14220</v>
      </c>
      <c r="F238" t="s">
        <v>1378</v>
      </c>
      <c r="G238">
        <v>55555</v>
      </c>
      <c r="H238">
        <v>555555</v>
      </c>
      <c r="I238">
        <v>555555</v>
      </c>
    </row>
    <row r="239" spans="1:9" x14ac:dyDescent="0.25">
      <c r="A239">
        <f>ROW()-ROW(TablaEmergenciaAlumno[[#Headers],[ID]])</f>
        <v>238</v>
      </c>
      <c r="B239" t="s">
        <v>47</v>
      </c>
      <c r="C239" t="s">
        <v>13678</v>
      </c>
      <c r="D239" t="s">
        <v>13678</v>
      </c>
      <c r="E239" t="s">
        <v>14221</v>
      </c>
      <c r="F239" t="s">
        <v>1378</v>
      </c>
      <c r="G239">
        <v>55555</v>
      </c>
      <c r="H239">
        <v>555555</v>
      </c>
      <c r="I239">
        <v>555555</v>
      </c>
    </row>
    <row r="240" spans="1:9" x14ac:dyDescent="0.25">
      <c r="A240">
        <f>ROW()-ROW(TablaEmergenciaAlumno[[#Headers],[ID]])</f>
        <v>239</v>
      </c>
      <c r="B240" t="s">
        <v>664</v>
      </c>
      <c r="C240" t="s">
        <v>13679</v>
      </c>
      <c r="D240" t="s">
        <v>13679</v>
      </c>
      <c r="E240" t="s">
        <v>14222</v>
      </c>
      <c r="F240" t="s">
        <v>1378</v>
      </c>
      <c r="G240">
        <v>55555</v>
      </c>
      <c r="H240">
        <v>555555</v>
      </c>
      <c r="I240">
        <v>555555</v>
      </c>
    </row>
    <row r="241" spans="1:9" x14ac:dyDescent="0.25">
      <c r="A241">
        <f>ROW()-ROW(TablaEmergenciaAlumno[[#Headers],[ID]])</f>
        <v>240</v>
      </c>
      <c r="B241" t="s">
        <v>478</v>
      </c>
      <c r="C241" t="s">
        <v>13680</v>
      </c>
      <c r="D241" t="s">
        <v>13680</v>
      </c>
      <c r="E241" t="s">
        <v>14223</v>
      </c>
      <c r="F241" t="s">
        <v>1378</v>
      </c>
      <c r="G241">
        <v>55555</v>
      </c>
      <c r="H241">
        <v>555555</v>
      </c>
      <c r="I241">
        <v>555555</v>
      </c>
    </row>
    <row r="242" spans="1:9" x14ac:dyDescent="0.25">
      <c r="A242">
        <f>ROW()-ROW(TablaEmergenciaAlumno[[#Headers],[ID]])</f>
        <v>241</v>
      </c>
      <c r="B242" t="s">
        <v>245</v>
      </c>
      <c r="C242" t="s">
        <v>13681</v>
      </c>
      <c r="D242" t="s">
        <v>13681</v>
      </c>
      <c r="E242" t="s">
        <v>14224</v>
      </c>
      <c r="F242" t="s">
        <v>1378</v>
      </c>
      <c r="G242">
        <v>55555</v>
      </c>
      <c r="H242">
        <v>555555</v>
      </c>
      <c r="I242">
        <v>555555</v>
      </c>
    </row>
    <row r="243" spans="1:9" x14ac:dyDescent="0.25">
      <c r="A243">
        <f>ROW()-ROW(TablaEmergenciaAlumno[[#Headers],[ID]])</f>
        <v>242</v>
      </c>
      <c r="B243" t="s">
        <v>165</v>
      </c>
      <c r="C243" t="s">
        <v>13682</v>
      </c>
      <c r="D243" t="s">
        <v>13682</v>
      </c>
      <c r="E243" t="s">
        <v>14225</v>
      </c>
      <c r="F243" t="s">
        <v>1378</v>
      </c>
      <c r="G243">
        <v>55555</v>
      </c>
      <c r="H243">
        <v>555555</v>
      </c>
      <c r="I243">
        <v>555555</v>
      </c>
    </row>
    <row r="244" spans="1:9" x14ac:dyDescent="0.25">
      <c r="A244">
        <f>ROW()-ROW(TablaEmergenciaAlumno[[#Headers],[ID]])</f>
        <v>243</v>
      </c>
      <c r="B244" t="s">
        <v>351</v>
      </c>
      <c r="C244" t="s">
        <v>13683</v>
      </c>
      <c r="D244" t="s">
        <v>13683</v>
      </c>
      <c r="E244" t="s">
        <v>14226</v>
      </c>
      <c r="F244" t="s">
        <v>1378</v>
      </c>
      <c r="G244">
        <v>55555</v>
      </c>
      <c r="H244">
        <v>555555</v>
      </c>
      <c r="I244">
        <v>555555</v>
      </c>
    </row>
    <row r="245" spans="1:9" x14ac:dyDescent="0.25">
      <c r="A245">
        <f>ROW()-ROW(TablaEmergenciaAlumno[[#Headers],[ID]])</f>
        <v>244</v>
      </c>
      <c r="B245" t="s">
        <v>707</v>
      </c>
      <c r="C245" t="s">
        <v>13684</v>
      </c>
      <c r="D245" t="s">
        <v>13684</v>
      </c>
      <c r="E245" t="s">
        <v>14227</v>
      </c>
      <c r="F245" t="s">
        <v>1378</v>
      </c>
      <c r="G245">
        <v>55555</v>
      </c>
      <c r="H245">
        <v>555555</v>
      </c>
      <c r="I245">
        <v>555555</v>
      </c>
    </row>
    <row r="246" spans="1:9" x14ac:dyDescent="0.25">
      <c r="A246">
        <f>ROW()-ROW(TablaEmergenciaAlumno[[#Headers],[ID]])</f>
        <v>245</v>
      </c>
      <c r="B246" t="s">
        <v>511</v>
      </c>
      <c r="C246" t="s">
        <v>13685</v>
      </c>
      <c r="D246" t="s">
        <v>13685</v>
      </c>
      <c r="E246" t="s">
        <v>14228</v>
      </c>
      <c r="F246" t="s">
        <v>1378</v>
      </c>
      <c r="G246">
        <v>55555</v>
      </c>
      <c r="H246">
        <v>555555</v>
      </c>
      <c r="I246">
        <v>555555</v>
      </c>
    </row>
    <row r="247" spans="1:9" x14ac:dyDescent="0.25">
      <c r="A247">
        <f>ROW()-ROW(TablaEmergenciaAlumno[[#Headers],[ID]])</f>
        <v>246</v>
      </c>
      <c r="B247" t="s">
        <v>1280</v>
      </c>
      <c r="C247" t="s">
        <v>13686</v>
      </c>
      <c r="D247" t="s">
        <v>13686</v>
      </c>
      <c r="E247" t="s">
        <v>14229</v>
      </c>
      <c r="F247" t="s">
        <v>1378</v>
      </c>
      <c r="G247">
        <v>55555</v>
      </c>
      <c r="H247">
        <v>555555</v>
      </c>
      <c r="I247">
        <v>555555</v>
      </c>
    </row>
    <row r="248" spans="1:9" x14ac:dyDescent="0.25">
      <c r="A248">
        <f>ROW()-ROW(TablaEmergenciaAlumno[[#Headers],[ID]])</f>
        <v>247</v>
      </c>
      <c r="B248" t="s">
        <v>1331</v>
      </c>
      <c r="C248" t="s">
        <v>13687</v>
      </c>
      <c r="D248" t="s">
        <v>13687</v>
      </c>
      <c r="E248" t="s">
        <v>14230</v>
      </c>
      <c r="F248" t="s">
        <v>1378</v>
      </c>
      <c r="G248">
        <v>55555</v>
      </c>
      <c r="H248">
        <v>555555</v>
      </c>
      <c r="I248">
        <v>555555</v>
      </c>
    </row>
    <row r="249" spans="1:9" x14ac:dyDescent="0.25">
      <c r="A249">
        <f>ROW()-ROW(TablaEmergenciaAlumno[[#Headers],[ID]])</f>
        <v>248</v>
      </c>
      <c r="B249" t="s">
        <v>613</v>
      </c>
      <c r="C249" t="s">
        <v>13688</v>
      </c>
      <c r="D249" t="s">
        <v>13688</v>
      </c>
      <c r="E249" t="s">
        <v>14231</v>
      </c>
      <c r="F249" t="s">
        <v>1378</v>
      </c>
      <c r="G249">
        <v>55555</v>
      </c>
      <c r="H249">
        <v>555555</v>
      </c>
      <c r="I249">
        <v>555555</v>
      </c>
    </row>
    <row r="250" spans="1:9" x14ac:dyDescent="0.25">
      <c r="A250">
        <f>ROW()-ROW(TablaEmergenciaAlumno[[#Headers],[ID]])</f>
        <v>249</v>
      </c>
      <c r="B250" t="s">
        <v>1046</v>
      </c>
      <c r="C250" t="s">
        <v>13689</v>
      </c>
      <c r="D250" t="s">
        <v>13689</v>
      </c>
      <c r="E250" t="s">
        <v>14232</v>
      </c>
      <c r="F250" t="s">
        <v>1378</v>
      </c>
      <c r="G250">
        <v>55555</v>
      </c>
      <c r="H250">
        <v>555555</v>
      </c>
      <c r="I250">
        <v>555555</v>
      </c>
    </row>
    <row r="251" spans="1:9" x14ac:dyDescent="0.25">
      <c r="A251">
        <f>ROW()-ROW(TablaEmergenciaAlumno[[#Headers],[ID]])</f>
        <v>250</v>
      </c>
      <c r="B251" t="s">
        <v>1220</v>
      </c>
      <c r="C251" t="s">
        <v>13690</v>
      </c>
      <c r="D251" t="s">
        <v>13690</v>
      </c>
      <c r="E251" t="s">
        <v>14233</v>
      </c>
      <c r="F251" t="s">
        <v>1378</v>
      </c>
      <c r="G251">
        <v>55555</v>
      </c>
      <c r="H251">
        <v>555555</v>
      </c>
      <c r="I251">
        <v>555555</v>
      </c>
    </row>
    <row r="252" spans="1:9" x14ac:dyDescent="0.25">
      <c r="A252">
        <f>ROW()-ROW(TablaEmergenciaAlumno[[#Headers],[ID]])</f>
        <v>251</v>
      </c>
      <c r="B252" t="s">
        <v>662</v>
      </c>
      <c r="C252" t="s">
        <v>13691</v>
      </c>
      <c r="D252" t="s">
        <v>13691</v>
      </c>
      <c r="E252" t="s">
        <v>14234</v>
      </c>
      <c r="F252" t="s">
        <v>1378</v>
      </c>
      <c r="G252">
        <v>55555</v>
      </c>
      <c r="H252">
        <v>555555</v>
      </c>
      <c r="I252">
        <v>555555</v>
      </c>
    </row>
    <row r="253" spans="1:9" x14ac:dyDescent="0.25">
      <c r="A253">
        <f>ROW()-ROW(TablaEmergenciaAlumno[[#Headers],[ID]])</f>
        <v>252</v>
      </c>
      <c r="B253" t="s">
        <v>412</v>
      </c>
      <c r="C253" t="s">
        <v>13692</v>
      </c>
      <c r="D253" t="s">
        <v>13692</v>
      </c>
      <c r="E253" t="s">
        <v>14235</v>
      </c>
      <c r="F253" t="s">
        <v>1378</v>
      </c>
      <c r="G253">
        <v>55555</v>
      </c>
      <c r="H253">
        <v>555555</v>
      </c>
      <c r="I253">
        <v>555555</v>
      </c>
    </row>
    <row r="254" spans="1:9" x14ac:dyDescent="0.25">
      <c r="A254">
        <f>ROW()-ROW(TablaEmergenciaAlumno[[#Headers],[ID]])</f>
        <v>253</v>
      </c>
      <c r="B254" t="s">
        <v>403</v>
      </c>
      <c r="C254" t="s">
        <v>13693</v>
      </c>
      <c r="D254" t="s">
        <v>13693</v>
      </c>
      <c r="E254" t="s">
        <v>14236</v>
      </c>
      <c r="F254" t="s">
        <v>1378</v>
      </c>
      <c r="G254">
        <v>55555</v>
      </c>
      <c r="H254">
        <v>555555</v>
      </c>
      <c r="I254">
        <v>555555</v>
      </c>
    </row>
    <row r="255" spans="1:9" x14ac:dyDescent="0.25">
      <c r="A255">
        <f>ROW()-ROW(TablaEmergenciaAlumno[[#Headers],[ID]])</f>
        <v>254</v>
      </c>
      <c r="B255" t="s">
        <v>1163</v>
      </c>
      <c r="C255" t="s">
        <v>13694</v>
      </c>
      <c r="D255" t="s">
        <v>13694</v>
      </c>
      <c r="E255" t="s">
        <v>14237</v>
      </c>
      <c r="F255" t="s">
        <v>1378</v>
      </c>
      <c r="G255">
        <v>55555</v>
      </c>
      <c r="H255">
        <v>555555</v>
      </c>
      <c r="I255">
        <v>555555</v>
      </c>
    </row>
    <row r="256" spans="1:9" x14ac:dyDescent="0.25">
      <c r="A256">
        <f>ROW()-ROW(TablaEmergenciaAlumno[[#Headers],[ID]])</f>
        <v>255</v>
      </c>
      <c r="B256" t="s">
        <v>572</v>
      </c>
      <c r="C256" t="s">
        <v>13695</v>
      </c>
      <c r="D256" t="s">
        <v>13695</v>
      </c>
      <c r="E256" t="s">
        <v>14238</v>
      </c>
      <c r="F256" t="s">
        <v>1378</v>
      </c>
      <c r="G256">
        <v>55555</v>
      </c>
      <c r="H256">
        <v>555555</v>
      </c>
      <c r="I256">
        <v>555555</v>
      </c>
    </row>
    <row r="257" spans="1:9" x14ac:dyDescent="0.25">
      <c r="A257">
        <f>ROW()-ROW(TablaEmergenciaAlumno[[#Headers],[ID]])</f>
        <v>256</v>
      </c>
      <c r="B257" t="s">
        <v>1223</v>
      </c>
      <c r="C257" t="s">
        <v>13696</v>
      </c>
      <c r="D257" t="s">
        <v>13696</v>
      </c>
      <c r="E257" t="s">
        <v>14239</v>
      </c>
      <c r="F257" t="s">
        <v>1378</v>
      </c>
      <c r="G257">
        <v>55555</v>
      </c>
      <c r="H257">
        <v>555555</v>
      </c>
      <c r="I257">
        <v>555555</v>
      </c>
    </row>
    <row r="258" spans="1:9" x14ac:dyDescent="0.25">
      <c r="A258">
        <f>ROW()-ROW(TablaEmergenciaAlumno[[#Headers],[ID]])</f>
        <v>257</v>
      </c>
      <c r="B258" t="s">
        <v>783</v>
      </c>
      <c r="C258" t="s">
        <v>13697</v>
      </c>
      <c r="D258" t="s">
        <v>13697</v>
      </c>
      <c r="E258" t="s">
        <v>14240</v>
      </c>
      <c r="F258" t="s">
        <v>1378</v>
      </c>
      <c r="G258">
        <v>55555</v>
      </c>
      <c r="H258">
        <v>555555</v>
      </c>
      <c r="I258">
        <v>555555</v>
      </c>
    </row>
    <row r="259" spans="1:9" x14ac:dyDescent="0.25">
      <c r="A259">
        <f>ROW()-ROW(TablaEmergenciaAlumno[[#Headers],[ID]])</f>
        <v>258</v>
      </c>
      <c r="B259" t="s">
        <v>1094</v>
      </c>
      <c r="C259" t="s">
        <v>13698</v>
      </c>
      <c r="D259" t="s">
        <v>13698</v>
      </c>
      <c r="E259" t="s">
        <v>14241</v>
      </c>
      <c r="F259" t="s">
        <v>1378</v>
      </c>
      <c r="G259">
        <v>55555</v>
      </c>
      <c r="H259">
        <v>555555</v>
      </c>
      <c r="I259">
        <v>555555</v>
      </c>
    </row>
    <row r="260" spans="1:9" x14ac:dyDescent="0.25">
      <c r="A260">
        <f>ROW()-ROW(TablaEmergenciaAlumno[[#Headers],[ID]])</f>
        <v>259</v>
      </c>
      <c r="B260" t="s">
        <v>549</v>
      </c>
      <c r="C260" t="s">
        <v>13699</v>
      </c>
      <c r="D260" t="s">
        <v>13699</v>
      </c>
      <c r="E260" t="s">
        <v>14242</v>
      </c>
      <c r="F260" t="s">
        <v>1378</v>
      </c>
      <c r="G260">
        <v>55555</v>
      </c>
      <c r="H260">
        <v>555555</v>
      </c>
      <c r="I260">
        <v>555555</v>
      </c>
    </row>
    <row r="261" spans="1:9" x14ac:dyDescent="0.25">
      <c r="A261">
        <f>ROW()-ROW(TablaEmergenciaAlumno[[#Headers],[ID]])</f>
        <v>260</v>
      </c>
      <c r="B261" t="s">
        <v>994</v>
      </c>
      <c r="C261" t="s">
        <v>13700</v>
      </c>
      <c r="D261" t="s">
        <v>13700</v>
      </c>
      <c r="E261" t="s">
        <v>14243</v>
      </c>
      <c r="F261" t="s">
        <v>1378</v>
      </c>
      <c r="G261">
        <v>55555</v>
      </c>
      <c r="H261">
        <v>555555</v>
      </c>
      <c r="I261">
        <v>555555</v>
      </c>
    </row>
    <row r="262" spans="1:9" x14ac:dyDescent="0.25">
      <c r="A262">
        <f>ROW()-ROW(TablaEmergenciaAlumno[[#Headers],[ID]])</f>
        <v>261</v>
      </c>
      <c r="B262" t="s">
        <v>1205</v>
      </c>
      <c r="C262" t="s">
        <v>13701</v>
      </c>
      <c r="D262" t="s">
        <v>13701</v>
      </c>
      <c r="E262" t="s">
        <v>14244</v>
      </c>
      <c r="F262" t="s">
        <v>1378</v>
      </c>
      <c r="G262">
        <v>55555</v>
      </c>
      <c r="H262">
        <v>555555</v>
      </c>
      <c r="I262">
        <v>555555</v>
      </c>
    </row>
    <row r="263" spans="1:9" x14ac:dyDescent="0.25">
      <c r="A263">
        <f>ROW()-ROW(TablaEmergenciaAlumno[[#Headers],[ID]])</f>
        <v>262</v>
      </c>
      <c r="B263" t="s">
        <v>1207</v>
      </c>
      <c r="C263" t="s">
        <v>13702</v>
      </c>
      <c r="D263" t="s">
        <v>13702</v>
      </c>
      <c r="E263" t="s">
        <v>14245</v>
      </c>
      <c r="F263" t="s">
        <v>1378</v>
      </c>
      <c r="G263">
        <v>55555</v>
      </c>
      <c r="H263">
        <v>555555</v>
      </c>
      <c r="I263">
        <v>555555</v>
      </c>
    </row>
    <row r="264" spans="1:9" x14ac:dyDescent="0.25">
      <c r="A264">
        <f>ROW()-ROW(TablaEmergenciaAlumno[[#Headers],[ID]])</f>
        <v>263</v>
      </c>
      <c r="B264" t="s">
        <v>1111</v>
      </c>
      <c r="C264" t="s">
        <v>13703</v>
      </c>
      <c r="D264" t="s">
        <v>13703</v>
      </c>
      <c r="E264" t="s">
        <v>14246</v>
      </c>
      <c r="F264" t="s">
        <v>1378</v>
      </c>
      <c r="G264">
        <v>55555</v>
      </c>
      <c r="H264">
        <v>555555</v>
      </c>
      <c r="I264">
        <v>555555</v>
      </c>
    </row>
    <row r="265" spans="1:9" x14ac:dyDescent="0.25">
      <c r="A265">
        <f>ROW()-ROW(TablaEmergenciaAlumno[[#Headers],[ID]])</f>
        <v>264</v>
      </c>
      <c r="B265" t="s">
        <v>1239</v>
      </c>
      <c r="C265" t="s">
        <v>13704</v>
      </c>
      <c r="D265" t="s">
        <v>13704</v>
      </c>
      <c r="E265" t="s">
        <v>14247</v>
      </c>
      <c r="F265" t="s">
        <v>1378</v>
      </c>
      <c r="G265">
        <v>55555</v>
      </c>
      <c r="H265">
        <v>555555</v>
      </c>
      <c r="I265">
        <v>555555</v>
      </c>
    </row>
    <row r="266" spans="1:9" x14ac:dyDescent="0.25">
      <c r="A266">
        <f>ROW()-ROW(TablaEmergenciaAlumno[[#Headers],[ID]])</f>
        <v>265</v>
      </c>
      <c r="B266" t="s">
        <v>1056</v>
      </c>
      <c r="C266" t="s">
        <v>13705</v>
      </c>
      <c r="D266" t="s">
        <v>13705</v>
      </c>
      <c r="E266" t="s">
        <v>14248</v>
      </c>
      <c r="F266" t="s">
        <v>1378</v>
      </c>
      <c r="G266">
        <v>55555</v>
      </c>
      <c r="H266">
        <v>555555</v>
      </c>
      <c r="I266">
        <v>555555</v>
      </c>
    </row>
    <row r="267" spans="1:9" x14ac:dyDescent="0.25">
      <c r="A267">
        <f>ROW()-ROW(TablaEmergenciaAlumno[[#Headers],[ID]])</f>
        <v>266</v>
      </c>
      <c r="B267" t="s">
        <v>639</v>
      </c>
      <c r="C267" t="s">
        <v>13706</v>
      </c>
      <c r="D267" t="s">
        <v>13706</v>
      </c>
      <c r="E267" t="s">
        <v>14249</v>
      </c>
      <c r="F267" t="s">
        <v>1378</v>
      </c>
      <c r="G267">
        <v>55555</v>
      </c>
      <c r="H267">
        <v>555555</v>
      </c>
      <c r="I267">
        <v>555555</v>
      </c>
    </row>
    <row r="268" spans="1:9" x14ac:dyDescent="0.25">
      <c r="A268">
        <f>ROW()-ROW(TablaEmergenciaAlumno[[#Headers],[ID]])</f>
        <v>267</v>
      </c>
      <c r="B268" t="s">
        <v>1250</v>
      </c>
      <c r="C268" t="s">
        <v>13707</v>
      </c>
      <c r="D268" t="s">
        <v>13707</v>
      </c>
      <c r="E268" t="s">
        <v>14250</v>
      </c>
      <c r="F268" t="s">
        <v>1378</v>
      </c>
      <c r="G268">
        <v>55555</v>
      </c>
      <c r="H268">
        <v>555555</v>
      </c>
      <c r="I268">
        <v>555555</v>
      </c>
    </row>
    <row r="269" spans="1:9" x14ac:dyDescent="0.25">
      <c r="A269">
        <f>ROW()-ROW(TablaEmergenciaAlumno[[#Headers],[ID]])</f>
        <v>268</v>
      </c>
      <c r="B269" t="s">
        <v>649</v>
      </c>
      <c r="C269" t="s">
        <v>13708</v>
      </c>
      <c r="D269" t="s">
        <v>13708</v>
      </c>
      <c r="E269" t="s">
        <v>14251</v>
      </c>
      <c r="F269" t="s">
        <v>1378</v>
      </c>
      <c r="G269">
        <v>55555</v>
      </c>
      <c r="H269">
        <v>555555</v>
      </c>
      <c r="I269">
        <v>555555</v>
      </c>
    </row>
    <row r="270" spans="1:9" x14ac:dyDescent="0.25">
      <c r="A270">
        <f>ROW()-ROW(TablaEmergenciaAlumno[[#Headers],[ID]])</f>
        <v>269</v>
      </c>
      <c r="B270" t="s">
        <v>645</v>
      </c>
      <c r="C270" t="s">
        <v>13709</v>
      </c>
      <c r="D270" t="s">
        <v>13709</v>
      </c>
      <c r="E270" t="s">
        <v>14252</v>
      </c>
      <c r="F270" t="s">
        <v>1378</v>
      </c>
      <c r="G270">
        <v>55555</v>
      </c>
      <c r="H270">
        <v>555555</v>
      </c>
      <c r="I270">
        <v>555555</v>
      </c>
    </row>
    <row r="271" spans="1:9" x14ac:dyDescent="0.25">
      <c r="A271">
        <f>ROW()-ROW(TablaEmergenciaAlumno[[#Headers],[ID]])</f>
        <v>270</v>
      </c>
      <c r="B271" t="s">
        <v>1052</v>
      </c>
      <c r="C271" t="s">
        <v>13710</v>
      </c>
      <c r="D271" t="s">
        <v>13710</v>
      </c>
      <c r="E271" t="s">
        <v>14253</v>
      </c>
      <c r="F271" t="s">
        <v>1378</v>
      </c>
      <c r="G271">
        <v>55555</v>
      </c>
      <c r="H271">
        <v>555555</v>
      </c>
      <c r="I271">
        <v>555555</v>
      </c>
    </row>
    <row r="272" spans="1:9" x14ac:dyDescent="0.25">
      <c r="A272">
        <f>ROW()-ROW(TablaEmergenciaAlumno[[#Headers],[ID]])</f>
        <v>271</v>
      </c>
      <c r="B272" t="s">
        <v>826</v>
      </c>
      <c r="C272" t="s">
        <v>13711</v>
      </c>
      <c r="D272" t="s">
        <v>13711</v>
      </c>
      <c r="E272" t="s">
        <v>14254</v>
      </c>
      <c r="F272" t="s">
        <v>1378</v>
      </c>
      <c r="G272">
        <v>55555</v>
      </c>
      <c r="H272">
        <v>555555</v>
      </c>
      <c r="I272">
        <v>555555</v>
      </c>
    </row>
    <row r="273" spans="1:9" x14ac:dyDescent="0.25">
      <c r="A273">
        <f>ROW()-ROW(TablaEmergenciaAlumno[[#Headers],[ID]])</f>
        <v>272</v>
      </c>
      <c r="B273" t="s">
        <v>701</v>
      </c>
      <c r="C273" t="s">
        <v>13712</v>
      </c>
      <c r="D273" t="s">
        <v>13712</v>
      </c>
      <c r="E273" t="s">
        <v>14255</v>
      </c>
      <c r="F273" t="s">
        <v>1378</v>
      </c>
      <c r="G273">
        <v>55555</v>
      </c>
      <c r="H273">
        <v>555555</v>
      </c>
      <c r="I273">
        <v>555555</v>
      </c>
    </row>
    <row r="274" spans="1:9" x14ac:dyDescent="0.25">
      <c r="A274">
        <f>ROW()-ROW(TablaEmergenciaAlumno[[#Headers],[ID]])</f>
        <v>273</v>
      </c>
      <c r="B274" t="s">
        <v>1300</v>
      </c>
      <c r="C274" t="s">
        <v>13713</v>
      </c>
      <c r="D274" t="s">
        <v>13713</v>
      </c>
      <c r="E274" t="s">
        <v>14256</v>
      </c>
      <c r="F274" t="s">
        <v>1378</v>
      </c>
      <c r="G274">
        <v>55555</v>
      </c>
      <c r="H274">
        <v>555555</v>
      </c>
      <c r="I274">
        <v>555555</v>
      </c>
    </row>
    <row r="275" spans="1:9" x14ac:dyDescent="0.25">
      <c r="A275">
        <f>ROW()-ROW(TablaEmergenciaAlumno[[#Headers],[ID]])</f>
        <v>274</v>
      </c>
      <c r="B275" t="s">
        <v>998</v>
      </c>
      <c r="C275" t="s">
        <v>13714</v>
      </c>
      <c r="D275" t="s">
        <v>13714</v>
      </c>
      <c r="E275" t="s">
        <v>14257</v>
      </c>
      <c r="F275" t="s">
        <v>1378</v>
      </c>
      <c r="G275">
        <v>55555</v>
      </c>
      <c r="H275">
        <v>555555</v>
      </c>
      <c r="I275">
        <v>555555</v>
      </c>
    </row>
    <row r="276" spans="1:9" x14ac:dyDescent="0.25">
      <c r="A276">
        <f>ROW()-ROW(TablaEmergenciaAlumno[[#Headers],[ID]])</f>
        <v>275</v>
      </c>
      <c r="B276" t="s">
        <v>527</v>
      </c>
      <c r="C276" t="s">
        <v>13715</v>
      </c>
      <c r="D276" t="s">
        <v>13715</v>
      </c>
      <c r="E276" t="s">
        <v>14258</v>
      </c>
      <c r="F276" t="s">
        <v>1378</v>
      </c>
      <c r="G276">
        <v>55555</v>
      </c>
      <c r="H276">
        <v>555555</v>
      </c>
      <c r="I276">
        <v>555555</v>
      </c>
    </row>
    <row r="277" spans="1:9" x14ac:dyDescent="0.25">
      <c r="A277">
        <f>ROW()-ROW(TablaEmergenciaAlumno[[#Headers],[ID]])</f>
        <v>276</v>
      </c>
      <c r="B277" t="s">
        <v>1009</v>
      </c>
      <c r="C277" t="s">
        <v>13716</v>
      </c>
      <c r="D277" t="s">
        <v>13716</v>
      </c>
      <c r="E277" t="s">
        <v>14259</v>
      </c>
      <c r="F277" t="s">
        <v>1378</v>
      </c>
      <c r="G277">
        <v>55555</v>
      </c>
      <c r="H277">
        <v>555555</v>
      </c>
      <c r="I277">
        <v>555555</v>
      </c>
    </row>
    <row r="278" spans="1:9" x14ac:dyDescent="0.25">
      <c r="A278">
        <f>ROW()-ROW(TablaEmergenciaAlumno[[#Headers],[ID]])</f>
        <v>277</v>
      </c>
      <c r="B278" t="s">
        <v>596</v>
      </c>
      <c r="C278" t="s">
        <v>13717</v>
      </c>
      <c r="D278" t="s">
        <v>13717</v>
      </c>
      <c r="E278" t="s">
        <v>14260</v>
      </c>
      <c r="F278" t="s">
        <v>1378</v>
      </c>
      <c r="G278">
        <v>55555</v>
      </c>
      <c r="H278">
        <v>555555</v>
      </c>
      <c r="I278">
        <v>555555</v>
      </c>
    </row>
    <row r="279" spans="1:9" x14ac:dyDescent="0.25">
      <c r="A279">
        <f>ROW()-ROW(TablaEmergenciaAlumno[[#Headers],[ID]])</f>
        <v>278</v>
      </c>
      <c r="B279" t="s">
        <v>318</v>
      </c>
      <c r="C279" t="s">
        <v>13718</v>
      </c>
      <c r="D279" t="s">
        <v>13718</v>
      </c>
      <c r="E279" t="s">
        <v>14261</v>
      </c>
      <c r="F279" t="s">
        <v>1378</v>
      </c>
      <c r="G279">
        <v>55555</v>
      </c>
      <c r="H279">
        <v>555555</v>
      </c>
      <c r="I279">
        <v>555555</v>
      </c>
    </row>
    <row r="280" spans="1:9" x14ac:dyDescent="0.25">
      <c r="A280">
        <f>ROW()-ROW(TablaEmergenciaAlumno[[#Headers],[ID]])</f>
        <v>279</v>
      </c>
      <c r="B280" t="s">
        <v>1014</v>
      </c>
      <c r="C280" t="s">
        <v>13719</v>
      </c>
      <c r="D280" t="s">
        <v>13719</v>
      </c>
      <c r="E280" t="s">
        <v>14262</v>
      </c>
      <c r="F280" t="s">
        <v>1378</v>
      </c>
      <c r="G280">
        <v>55555</v>
      </c>
      <c r="H280">
        <v>555555</v>
      </c>
      <c r="I280">
        <v>555555</v>
      </c>
    </row>
    <row r="281" spans="1:9" x14ac:dyDescent="0.25">
      <c r="A281">
        <f>ROW()-ROW(TablaEmergenciaAlumno[[#Headers],[ID]])</f>
        <v>280</v>
      </c>
      <c r="B281" t="s">
        <v>870</v>
      </c>
      <c r="C281" t="s">
        <v>13720</v>
      </c>
      <c r="D281" t="s">
        <v>13720</v>
      </c>
      <c r="E281" t="s">
        <v>14263</v>
      </c>
      <c r="F281" t="s">
        <v>1378</v>
      </c>
      <c r="G281">
        <v>55555</v>
      </c>
      <c r="H281">
        <v>555555</v>
      </c>
      <c r="I281">
        <v>555555</v>
      </c>
    </row>
    <row r="282" spans="1:9" x14ac:dyDescent="0.25">
      <c r="A282">
        <f>ROW()-ROW(TablaEmergenciaAlumno[[#Headers],[ID]])</f>
        <v>281</v>
      </c>
      <c r="B282" t="s">
        <v>851</v>
      </c>
      <c r="C282" t="s">
        <v>13721</v>
      </c>
      <c r="D282" t="s">
        <v>13721</v>
      </c>
      <c r="E282" t="s">
        <v>14264</v>
      </c>
      <c r="F282" t="s">
        <v>1378</v>
      </c>
      <c r="G282">
        <v>55555</v>
      </c>
      <c r="H282">
        <v>555555</v>
      </c>
      <c r="I282">
        <v>555555</v>
      </c>
    </row>
    <row r="283" spans="1:9" x14ac:dyDescent="0.25">
      <c r="A283">
        <f>ROW()-ROW(TablaEmergenciaAlumno[[#Headers],[ID]])</f>
        <v>282</v>
      </c>
      <c r="B283" t="s">
        <v>424</v>
      </c>
      <c r="C283" t="s">
        <v>13722</v>
      </c>
      <c r="D283" t="s">
        <v>13722</v>
      </c>
      <c r="E283" t="s">
        <v>14265</v>
      </c>
      <c r="F283" t="s">
        <v>1378</v>
      </c>
      <c r="G283">
        <v>55555</v>
      </c>
      <c r="H283">
        <v>555555</v>
      </c>
      <c r="I283">
        <v>555555</v>
      </c>
    </row>
    <row r="284" spans="1:9" x14ac:dyDescent="0.25">
      <c r="A284">
        <f>ROW()-ROW(TablaEmergenciaAlumno[[#Headers],[ID]])</f>
        <v>283</v>
      </c>
      <c r="B284" t="s">
        <v>342</v>
      </c>
      <c r="C284" t="s">
        <v>13723</v>
      </c>
      <c r="D284" t="s">
        <v>13723</v>
      </c>
      <c r="E284" t="s">
        <v>14266</v>
      </c>
      <c r="F284" t="s">
        <v>1378</v>
      </c>
      <c r="G284">
        <v>55555</v>
      </c>
      <c r="H284">
        <v>555555</v>
      </c>
      <c r="I284">
        <v>555555</v>
      </c>
    </row>
    <row r="285" spans="1:9" x14ac:dyDescent="0.25">
      <c r="A285">
        <f>ROW()-ROW(TablaEmergenciaAlumno[[#Headers],[ID]])</f>
        <v>284</v>
      </c>
      <c r="B285" t="s">
        <v>1149</v>
      </c>
      <c r="C285" t="s">
        <v>13724</v>
      </c>
      <c r="D285" t="s">
        <v>13724</v>
      </c>
      <c r="E285" t="s">
        <v>14267</v>
      </c>
      <c r="F285" t="s">
        <v>1378</v>
      </c>
      <c r="G285">
        <v>55555</v>
      </c>
      <c r="H285">
        <v>555555</v>
      </c>
      <c r="I285">
        <v>555555</v>
      </c>
    </row>
    <row r="286" spans="1:9" x14ac:dyDescent="0.25">
      <c r="A286">
        <f>ROW()-ROW(TablaEmergenciaAlumno[[#Headers],[ID]])</f>
        <v>285</v>
      </c>
      <c r="B286" t="s">
        <v>1124</v>
      </c>
      <c r="C286" t="s">
        <v>13725</v>
      </c>
      <c r="D286" t="s">
        <v>13725</v>
      </c>
      <c r="E286" t="s">
        <v>14268</v>
      </c>
      <c r="F286" t="s">
        <v>1378</v>
      </c>
      <c r="G286">
        <v>55555</v>
      </c>
      <c r="H286">
        <v>555555</v>
      </c>
      <c r="I286">
        <v>555555</v>
      </c>
    </row>
    <row r="287" spans="1:9" x14ac:dyDescent="0.25">
      <c r="A287">
        <f>ROW()-ROW(TablaEmergenciaAlumno[[#Headers],[ID]])</f>
        <v>286</v>
      </c>
      <c r="B287" t="s">
        <v>1305</v>
      </c>
      <c r="C287" t="s">
        <v>13726</v>
      </c>
      <c r="D287" t="s">
        <v>13726</v>
      </c>
      <c r="E287" t="s">
        <v>14269</v>
      </c>
      <c r="F287" t="s">
        <v>1378</v>
      </c>
      <c r="G287">
        <v>55555</v>
      </c>
      <c r="H287">
        <v>555555</v>
      </c>
      <c r="I287">
        <v>555555</v>
      </c>
    </row>
    <row r="288" spans="1:9" x14ac:dyDescent="0.25">
      <c r="A288">
        <f>ROW()-ROW(TablaEmergenciaAlumno[[#Headers],[ID]])</f>
        <v>287</v>
      </c>
      <c r="B288" t="s">
        <v>446</v>
      </c>
      <c r="C288" t="s">
        <v>13727</v>
      </c>
      <c r="D288" t="s">
        <v>13727</v>
      </c>
      <c r="E288" t="s">
        <v>14270</v>
      </c>
      <c r="F288" t="s">
        <v>1378</v>
      </c>
      <c r="G288">
        <v>55555</v>
      </c>
      <c r="H288">
        <v>555555</v>
      </c>
      <c r="I288">
        <v>555555</v>
      </c>
    </row>
    <row r="289" spans="1:9" x14ac:dyDescent="0.25">
      <c r="A289">
        <f>ROW()-ROW(TablaEmergenciaAlumno[[#Headers],[ID]])</f>
        <v>288</v>
      </c>
      <c r="B289" t="s">
        <v>269</v>
      </c>
      <c r="C289" t="s">
        <v>13728</v>
      </c>
      <c r="D289" t="s">
        <v>13728</v>
      </c>
      <c r="E289" t="s">
        <v>14271</v>
      </c>
      <c r="F289" t="s">
        <v>1378</v>
      </c>
      <c r="G289">
        <v>55555</v>
      </c>
      <c r="H289">
        <v>555555</v>
      </c>
      <c r="I289">
        <v>555555</v>
      </c>
    </row>
    <row r="290" spans="1:9" x14ac:dyDescent="0.25">
      <c r="A290">
        <f>ROW()-ROW(TablaEmergenciaAlumno[[#Headers],[ID]])</f>
        <v>289</v>
      </c>
      <c r="B290" t="s">
        <v>508</v>
      </c>
      <c r="C290" t="s">
        <v>13729</v>
      </c>
      <c r="D290" t="s">
        <v>13729</v>
      </c>
      <c r="E290" t="s">
        <v>14272</v>
      </c>
      <c r="F290" t="s">
        <v>1378</v>
      </c>
      <c r="G290">
        <v>55555</v>
      </c>
      <c r="H290">
        <v>555555</v>
      </c>
      <c r="I290">
        <v>555555</v>
      </c>
    </row>
    <row r="291" spans="1:9" x14ac:dyDescent="0.25">
      <c r="A291">
        <f>ROW()-ROW(TablaEmergenciaAlumno[[#Headers],[ID]])</f>
        <v>290</v>
      </c>
      <c r="B291" t="s">
        <v>1333</v>
      </c>
      <c r="C291" t="s">
        <v>13730</v>
      </c>
      <c r="D291" t="s">
        <v>13730</v>
      </c>
      <c r="E291" t="s">
        <v>14273</v>
      </c>
      <c r="F291" t="s">
        <v>1378</v>
      </c>
      <c r="G291">
        <v>55555</v>
      </c>
      <c r="H291">
        <v>555555</v>
      </c>
      <c r="I291">
        <v>555555</v>
      </c>
    </row>
    <row r="292" spans="1:9" x14ac:dyDescent="0.25">
      <c r="A292">
        <f>ROW()-ROW(TablaEmergenciaAlumno[[#Headers],[ID]])</f>
        <v>291</v>
      </c>
      <c r="B292" t="s">
        <v>1288</v>
      </c>
      <c r="C292" t="s">
        <v>13731</v>
      </c>
      <c r="D292" t="s">
        <v>13731</v>
      </c>
      <c r="E292" t="s">
        <v>14274</v>
      </c>
      <c r="F292" t="s">
        <v>1378</v>
      </c>
      <c r="G292">
        <v>55555</v>
      </c>
      <c r="H292">
        <v>555555</v>
      </c>
      <c r="I292">
        <v>555555</v>
      </c>
    </row>
    <row r="293" spans="1:9" x14ac:dyDescent="0.25">
      <c r="A293">
        <f>ROW()-ROW(TablaEmergenciaAlumno[[#Headers],[ID]])</f>
        <v>292</v>
      </c>
      <c r="B293" t="s">
        <v>1278</v>
      </c>
      <c r="C293" t="s">
        <v>13732</v>
      </c>
      <c r="D293" t="s">
        <v>13732</v>
      </c>
      <c r="E293" t="s">
        <v>14275</v>
      </c>
      <c r="F293" t="s">
        <v>1378</v>
      </c>
      <c r="G293">
        <v>55555</v>
      </c>
      <c r="H293">
        <v>555555</v>
      </c>
      <c r="I293">
        <v>555555</v>
      </c>
    </row>
    <row r="294" spans="1:9" x14ac:dyDescent="0.25">
      <c r="A294">
        <f>ROW()-ROW(TablaEmergenciaAlumno[[#Headers],[ID]])</f>
        <v>293</v>
      </c>
      <c r="B294" t="s">
        <v>1055</v>
      </c>
      <c r="C294" t="s">
        <v>13733</v>
      </c>
      <c r="D294" t="s">
        <v>13733</v>
      </c>
      <c r="E294" t="s">
        <v>14276</v>
      </c>
      <c r="F294" t="s">
        <v>1378</v>
      </c>
      <c r="G294">
        <v>55555</v>
      </c>
      <c r="H294">
        <v>555555</v>
      </c>
      <c r="I294">
        <v>555555</v>
      </c>
    </row>
    <row r="295" spans="1:9" x14ac:dyDescent="0.25">
      <c r="A295">
        <f>ROW()-ROW(TablaEmergenciaAlumno[[#Headers],[ID]])</f>
        <v>294</v>
      </c>
      <c r="B295" t="s">
        <v>895</v>
      </c>
      <c r="C295" t="s">
        <v>13734</v>
      </c>
      <c r="D295" t="s">
        <v>13734</v>
      </c>
      <c r="E295" t="s">
        <v>14277</v>
      </c>
      <c r="F295" t="s">
        <v>1378</v>
      </c>
      <c r="G295">
        <v>55555</v>
      </c>
      <c r="H295">
        <v>555555</v>
      </c>
      <c r="I295">
        <v>555555</v>
      </c>
    </row>
    <row r="296" spans="1:9" x14ac:dyDescent="0.25">
      <c r="A296">
        <f>ROW()-ROW(TablaEmergenciaAlumno[[#Headers],[ID]])</f>
        <v>295</v>
      </c>
      <c r="B296" t="s">
        <v>830</v>
      </c>
      <c r="C296" t="s">
        <v>13735</v>
      </c>
      <c r="D296" t="s">
        <v>13735</v>
      </c>
      <c r="E296" t="s">
        <v>14278</v>
      </c>
      <c r="F296" t="s">
        <v>1378</v>
      </c>
      <c r="G296">
        <v>55555</v>
      </c>
      <c r="H296">
        <v>555555</v>
      </c>
      <c r="I296">
        <v>555555</v>
      </c>
    </row>
    <row r="297" spans="1:9" x14ac:dyDescent="0.25">
      <c r="A297">
        <f>ROW()-ROW(TablaEmergenciaAlumno[[#Headers],[ID]])</f>
        <v>296</v>
      </c>
      <c r="B297" t="s">
        <v>532</v>
      </c>
      <c r="C297" t="s">
        <v>13736</v>
      </c>
      <c r="D297" t="s">
        <v>13736</v>
      </c>
      <c r="E297" t="s">
        <v>14279</v>
      </c>
      <c r="F297" t="s">
        <v>1378</v>
      </c>
      <c r="G297">
        <v>55555</v>
      </c>
      <c r="H297">
        <v>555555</v>
      </c>
      <c r="I297">
        <v>555555</v>
      </c>
    </row>
    <row r="298" spans="1:9" x14ac:dyDescent="0.25">
      <c r="A298">
        <f>ROW()-ROW(TablaEmergenciaAlumno[[#Headers],[ID]])</f>
        <v>297</v>
      </c>
      <c r="B298" t="s">
        <v>151</v>
      </c>
      <c r="C298" t="s">
        <v>13737</v>
      </c>
      <c r="D298" t="s">
        <v>13737</v>
      </c>
      <c r="E298" t="s">
        <v>14280</v>
      </c>
      <c r="F298" t="s">
        <v>1378</v>
      </c>
      <c r="G298">
        <v>55555</v>
      </c>
      <c r="H298">
        <v>555555</v>
      </c>
      <c r="I298">
        <v>555555</v>
      </c>
    </row>
    <row r="299" spans="1:9" x14ac:dyDescent="0.25">
      <c r="A299">
        <f>ROW()-ROW(TablaEmergenciaAlumno[[#Headers],[ID]])</f>
        <v>298</v>
      </c>
      <c r="B299" t="s">
        <v>1062</v>
      </c>
      <c r="C299" t="s">
        <v>13738</v>
      </c>
      <c r="D299" t="s">
        <v>13738</v>
      </c>
      <c r="E299" t="s">
        <v>14281</v>
      </c>
      <c r="F299" t="s">
        <v>1378</v>
      </c>
      <c r="G299">
        <v>55555</v>
      </c>
      <c r="H299">
        <v>555555</v>
      </c>
      <c r="I299">
        <v>555555</v>
      </c>
    </row>
    <row r="300" spans="1:9" x14ac:dyDescent="0.25">
      <c r="A300">
        <f>ROW()-ROW(TablaEmergenciaAlumno[[#Headers],[ID]])</f>
        <v>299</v>
      </c>
      <c r="B300" t="s">
        <v>95</v>
      </c>
      <c r="C300" t="s">
        <v>13739</v>
      </c>
      <c r="D300" t="s">
        <v>13739</v>
      </c>
      <c r="E300" t="s">
        <v>14282</v>
      </c>
      <c r="F300" t="s">
        <v>1378</v>
      </c>
      <c r="G300">
        <v>55555</v>
      </c>
      <c r="H300">
        <v>555555</v>
      </c>
      <c r="I300">
        <v>555555</v>
      </c>
    </row>
    <row r="301" spans="1:9" x14ac:dyDescent="0.25">
      <c r="A301">
        <f>ROW()-ROW(TablaEmergenciaAlumno[[#Headers],[ID]])</f>
        <v>300</v>
      </c>
      <c r="B301" t="s">
        <v>410</v>
      </c>
      <c r="C301" t="s">
        <v>13740</v>
      </c>
      <c r="D301" t="s">
        <v>13740</v>
      </c>
      <c r="E301" t="s">
        <v>14283</v>
      </c>
      <c r="F301" t="s">
        <v>1378</v>
      </c>
      <c r="G301">
        <v>55555</v>
      </c>
      <c r="H301">
        <v>555555</v>
      </c>
      <c r="I301">
        <v>555555</v>
      </c>
    </row>
    <row r="302" spans="1:9" x14ac:dyDescent="0.25">
      <c r="A302">
        <f>ROW()-ROW(TablaEmergenciaAlumno[[#Headers],[ID]])</f>
        <v>301</v>
      </c>
      <c r="B302" t="s">
        <v>699</v>
      </c>
      <c r="C302" t="s">
        <v>13741</v>
      </c>
      <c r="D302" t="s">
        <v>13741</v>
      </c>
      <c r="E302" t="s">
        <v>14284</v>
      </c>
      <c r="F302" t="s">
        <v>1378</v>
      </c>
      <c r="G302">
        <v>55555</v>
      </c>
      <c r="H302">
        <v>555555</v>
      </c>
      <c r="I302">
        <v>555555</v>
      </c>
    </row>
    <row r="303" spans="1:9" x14ac:dyDescent="0.25">
      <c r="A303">
        <f>ROW()-ROW(TablaEmergenciaAlumno[[#Headers],[ID]])</f>
        <v>302</v>
      </c>
      <c r="B303" t="s">
        <v>184</v>
      </c>
      <c r="C303" t="s">
        <v>13742</v>
      </c>
      <c r="D303" t="s">
        <v>13742</v>
      </c>
      <c r="E303" t="s">
        <v>14285</v>
      </c>
      <c r="F303" t="s">
        <v>1378</v>
      </c>
      <c r="G303">
        <v>55555</v>
      </c>
      <c r="H303">
        <v>555555</v>
      </c>
      <c r="I303">
        <v>555555</v>
      </c>
    </row>
    <row r="304" spans="1:9" x14ac:dyDescent="0.25">
      <c r="A304">
        <f>ROW()-ROW(TablaEmergenciaAlumno[[#Headers],[ID]])</f>
        <v>303</v>
      </c>
      <c r="B304" t="s">
        <v>380</v>
      </c>
      <c r="C304" t="s">
        <v>13743</v>
      </c>
      <c r="D304" t="s">
        <v>13743</v>
      </c>
      <c r="E304" t="s">
        <v>14286</v>
      </c>
      <c r="F304" t="s">
        <v>1378</v>
      </c>
      <c r="G304">
        <v>55555</v>
      </c>
      <c r="H304">
        <v>555555</v>
      </c>
      <c r="I304">
        <v>555555</v>
      </c>
    </row>
    <row r="305" spans="1:9" x14ac:dyDescent="0.25">
      <c r="A305">
        <f>ROW()-ROW(TablaEmergenciaAlumno[[#Headers],[ID]])</f>
        <v>304</v>
      </c>
      <c r="B305" t="s">
        <v>689</v>
      </c>
      <c r="C305" t="s">
        <v>13744</v>
      </c>
      <c r="D305" t="s">
        <v>13744</v>
      </c>
      <c r="E305" t="s">
        <v>14287</v>
      </c>
      <c r="F305" t="s">
        <v>1378</v>
      </c>
      <c r="G305">
        <v>55555</v>
      </c>
      <c r="H305">
        <v>555555</v>
      </c>
      <c r="I305">
        <v>555555</v>
      </c>
    </row>
    <row r="306" spans="1:9" x14ac:dyDescent="0.25">
      <c r="A306">
        <f>ROW()-ROW(TablaEmergenciaAlumno[[#Headers],[ID]])</f>
        <v>305</v>
      </c>
      <c r="B306" t="s">
        <v>1144</v>
      </c>
      <c r="C306" t="s">
        <v>13745</v>
      </c>
      <c r="D306" t="s">
        <v>13745</v>
      </c>
      <c r="E306" t="s">
        <v>14288</v>
      </c>
      <c r="F306" t="s">
        <v>1378</v>
      </c>
      <c r="G306">
        <v>55555</v>
      </c>
      <c r="H306">
        <v>555555</v>
      </c>
      <c r="I306">
        <v>555555</v>
      </c>
    </row>
    <row r="307" spans="1:9" x14ac:dyDescent="0.25">
      <c r="A307">
        <f>ROW()-ROW(TablaEmergenciaAlumno[[#Headers],[ID]])</f>
        <v>306</v>
      </c>
      <c r="B307" t="s">
        <v>1158</v>
      </c>
      <c r="C307" t="s">
        <v>13746</v>
      </c>
      <c r="D307" t="s">
        <v>13746</v>
      </c>
      <c r="E307" t="s">
        <v>14289</v>
      </c>
      <c r="F307" t="s">
        <v>1378</v>
      </c>
      <c r="G307">
        <v>55555</v>
      </c>
      <c r="H307">
        <v>555555</v>
      </c>
      <c r="I307">
        <v>555555</v>
      </c>
    </row>
    <row r="308" spans="1:9" x14ac:dyDescent="0.25">
      <c r="A308">
        <f>ROW()-ROW(TablaEmergenciaAlumno[[#Headers],[ID]])</f>
        <v>307</v>
      </c>
      <c r="B308" t="s">
        <v>1155</v>
      </c>
      <c r="C308" t="s">
        <v>13747</v>
      </c>
      <c r="D308" t="s">
        <v>13747</v>
      </c>
      <c r="E308" t="s">
        <v>14290</v>
      </c>
      <c r="F308" t="s">
        <v>1378</v>
      </c>
      <c r="G308">
        <v>55555</v>
      </c>
      <c r="H308">
        <v>555555</v>
      </c>
      <c r="I308">
        <v>555555</v>
      </c>
    </row>
    <row r="309" spans="1:9" x14ac:dyDescent="0.25">
      <c r="A309">
        <f>ROW()-ROW(TablaEmergenciaAlumno[[#Headers],[ID]])</f>
        <v>308</v>
      </c>
      <c r="B309" t="s">
        <v>655</v>
      </c>
      <c r="C309" t="s">
        <v>13748</v>
      </c>
      <c r="D309" t="s">
        <v>13748</v>
      </c>
      <c r="E309" t="s">
        <v>14291</v>
      </c>
      <c r="F309" t="s">
        <v>1378</v>
      </c>
      <c r="G309">
        <v>55555</v>
      </c>
      <c r="H309">
        <v>555555</v>
      </c>
      <c r="I309">
        <v>555555</v>
      </c>
    </row>
    <row r="310" spans="1:9" x14ac:dyDescent="0.25">
      <c r="A310">
        <f>ROW()-ROW(TablaEmergenciaAlumno[[#Headers],[ID]])</f>
        <v>309</v>
      </c>
      <c r="B310" t="s">
        <v>1273</v>
      </c>
      <c r="C310" t="s">
        <v>13749</v>
      </c>
      <c r="D310" t="s">
        <v>13749</v>
      </c>
      <c r="E310" t="s">
        <v>14292</v>
      </c>
      <c r="F310" t="s">
        <v>1378</v>
      </c>
      <c r="G310">
        <v>55555</v>
      </c>
      <c r="H310">
        <v>555555</v>
      </c>
      <c r="I310">
        <v>555555</v>
      </c>
    </row>
    <row r="311" spans="1:9" x14ac:dyDescent="0.25">
      <c r="A311">
        <f>ROW()-ROW(TablaEmergenciaAlumno[[#Headers],[ID]])</f>
        <v>310</v>
      </c>
      <c r="B311" t="s">
        <v>1147</v>
      </c>
      <c r="C311" t="s">
        <v>13750</v>
      </c>
      <c r="D311" t="s">
        <v>13750</v>
      </c>
      <c r="E311" t="s">
        <v>14293</v>
      </c>
      <c r="F311" t="s">
        <v>1378</v>
      </c>
      <c r="G311">
        <v>55555</v>
      </c>
      <c r="H311">
        <v>555555</v>
      </c>
      <c r="I311">
        <v>555555</v>
      </c>
    </row>
    <row r="312" spans="1:9" x14ac:dyDescent="0.25">
      <c r="A312">
        <f>ROW()-ROW(TablaEmergenciaAlumno[[#Headers],[ID]])</f>
        <v>311</v>
      </c>
      <c r="B312" t="s">
        <v>1141</v>
      </c>
      <c r="C312" t="s">
        <v>13751</v>
      </c>
      <c r="D312" t="s">
        <v>13751</v>
      </c>
      <c r="E312" t="s">
        <v>14294</v>
      </c>
      <c r="F312" t="s">
        <v>1378</v>
      </c>
      <c r="G312">
        <v>55555</v>
      </c>
      <c r="H312">
        <v>555555</v>
      </c>
      <c r="I312">
        <v>555555</v>
      </c>
    </row>
    <row r="313" spans="1:9" x14ac:dyDescent="0.25">
      <c r="A313">
        <f>ROW()-ROW(TablaEmergenciaAlumno[[#Headers],[ID]])</f>
        <v>312</v>
      </c>
      <c r="B313" t="s">
        <v>1020</v>
      </c>
      <c r="C313" t="s">
        <v>13752</v>
      </c>
      <c r="D313" t="s">
        <v>13752</v>
      </c>
      <c r="E313" t="s">
        <v>14295</v>
      </c>
      <c r="F313" t="s">
        <v>1378</v>
      </c>
      <c r="G313">
        <v>55555</v>
      </c>
      <c r="H313">
        <v>555555</v>
      </c>
      <c r="I313">
        <v>555555</v>
      </c>
    </row>
    <row r="314" spans="1:9" x14ac:dyDescent="0.25">
      <c r="A314">
        <f>ROW()-ROW(TablaEmergenciaAlumno[[#Headers],[ID]])</f>
        <v>313</v>
      </c>
      <c r="B314" t="s">
        <v>1303</v>
      </c>
      <c r="C314" t="s">
        <v>13753</v>
      </c>
      <c r="D314" t="s">
        <v>13753</v>
      </c>
      <c r="E314" t="s">
        <v>14296</v>
      </c>
      <c r="F314" t="s">
        <v>1378</v>
      </c>
      <c r="G314">
        <v>55555</v>
      </c>
      <c r="H314">
        <v>555555</v>
      </c>
      <c r="I314">
        <v>555555</v>
      </c>
    </row>
    <row r="315" spans="1:9" x14ac:dyDescent="0.25">
      <c r="A315">
        <f>ROW()-ROW(TablaEmergenciaAlumno[[#Headers],[ID]])</f>
        <v>314</v>
      </c>
      <c r="B315" t="s">
        <v>1087</v>
      </c>
      <c r="C315" t="s">
        <v>13754</v>
      </c>
      <c r="D315" t="s">
        <v>13754</v>
      </c>
      <c r="E315" t="s">
        <v>14297</v>
      </c>
      <c r="F315" t="s">
        <v>1378</v>
      </c>
      <c r="G315">
        <v>55555</v>
      </c>
      <c r="H315">
        <v>555555</v>
      </c>
      <c r="I315">
        <v>555555</v>
      </c>
    </row>
    <row r="316" spans="1:9" x14ac:dyDescent="0.25">
      <c r="A316">
        <f>ROW()-ROW(TablaEmergenciaAlumno[[#Headers],[ID]])</f>
        <v>315</v>
      </c>
      <c r="B316" t="s">
        <v>808</v>
      </c>
      <c r="C316" t="s">
        <v>13755</v>
      </c>
      <c r="D316" t="s">
        <v>13755</v>
      </c>
      <c r="E316" t="s">
        <v>14298</v>
      </c>
      <c r="F316" t="s">
        <v>1378</v>
      </c>
      <c r="G316">
        <v>55555</v>
      </c>
      <c r="H316">
        <v>555555</v>
      </c>
      <c r="I316">
        <v>555555</v>
      </c>
    </row>
    <row r="317" spans="1:9" x14ac:dyDescent="0.25">
      <c r="A317">
        <f>ROW()-ROW(TablaEmergenciaAlumno[[#Headers],[ID]])</f>
        <v>316</v>
      </c>
      <c r="B317" t="s">
        <v>732</v>
      </c>
      <c r="C317" t="s">
        <v>13756</v>
      </c>
      <c r="D317" t="s">
        <v>13756</v>
      </c>
      <c r="E317" t="s">
        <v>14299</v>
      </c>
      <c r="F317" t="s">
        <v>1378</v>
      </c>
      <c r="G317">
        <v>55555</v>
      </c>
      <c r="H317">
        <v>555555</v>
      </c>
      <c r="I317">
        <v>555555</v>
      </c>
    </row>
    <row r="318" spans="1:9" x14ac:dyDescent="0.25">
      <c r="A318">
        <f>ROW()-ROW(TablaEmergenciaAlumno[[#Headers],[ID]])</f>
        <v>317</v>
      </c>
      <c r="B318" t="s">
        <v>307</v>
      </c>
      <c r="C318" t="s">
        <v>13757</v>
      </c>
      <c r="D318" t="s">
        <v>13757</v>
      </c>
      <c r="E318" t="s">
        <v>14300</v>
      </c>
      <c r="F318" t="s">
        <v>1378</v>
      </c>
      <c r="G318">
        <v>55555</v>
      </c>
      <c r="H318">
        <v>555555</v>
      </c>
      <c r="I318">
        <v>555555</v>
      </c>
    </row>
    <row r="319" spans="1:9" x14ac:dyDescent="0.25">
      <c r="A319">
        <f>ROW()-ROW(TablaEmergenciaAlumno[[#Headers],[ID]])</f>
        <v>318</v>
      </c>
      <c r="B319" t="s">
        <v>214</v>
      </c>
      <c r="C319" t="s">
        <v>13758</v>
      </c>
      <c r="D319" t="s">
        <v>13758</v>
      </c>
      <c r="E319" t="s">
        <v>14301</v>
      </c>
      <c r="F319" t="s">
        <v>1378</v>
      </c>
      <c r="G319">
        <v>55555</v>
      </c>
      <c r="H319">
        <v>555555</v>
      </c>
      <c r="I319">
        <v>555555</v>
      </c>
    </row>
    <row r="320" spans="1:9" x14ac:dyDescent="0.25">
      <c r="A320">
        <f>ROW()-ROW(TablaEmergenciaAlumno[[#Headers],[ID]])</f>
        <v>319</v>
      </c>
      <c r="B320" t="s">
        <v>140</v>
      </c>
      <c r="C320" t="s">
        <v>13759</v>
      </c>
      <c r="D320" t="s">
        <v>13759</v>
      </c>
      <c r="E320" t="s">
        <v>14302</v>
      </c>
      <c r="F320" t="s">
        <v>1378</v>
      </c>
      <c r="G320">
        <v>55555</v>
      </c>
      <c r="H320">
        <v>555555</v>
      </c>
      <c r="I320">
        <v>555555</v>
      </c>
    </row>
    <row r="321" spans="1:9" x14ac:dyDescent="0.25">
      <c r="A321">
        <f>ROW()-ROW(TablaEmergenciaAlumno[[#Headers],[ID]])</f>
        <v>320</v>
      </c>
      <c r="B321" t="s">
        <v>1275</v>
      </c>
      <c r="C321" t="s">
        <v>13760</v>
      </c>
      <c r="D321" t="s">
        <v>13760</v>
      </c>
      <c r="E321" t="s">
        <v>14303</v>
      </c>
      <c r="F321" t="s">
        <v>1378</v>
      </c>
      <c r="G321">
        <v>55555</v>
      </c>
      <c r="H321">
        <v>555555</v>
      </c>
      <c r="I321">
        <v>555555</v>
      </c>
    </row>
    <row r="322" spans="1:9" x14ac:dyDescent="0.25">
      <c r="A322">
        <f>ROW()-ROW(TablaEmergenciaAlumno[[#Headers],[ID]])</f>
        <v>321</v>
      </c>
      <c r="B322" t="s">
        <v>539</v>
      </c>
      <c r="C322" t="s">
        <v>13761</v>
      </c>
      <c r="D322" t="s">
        <v>13761</v>
      </c>
      <c r="E322" t="s">
        <v>14304</v>
      </c>
      <c r="F322" t="s">
        <v>1378</v>
      </c>
      <c r="G322">
        <v>55555</v>
      </c>
      <c r="H322">
        <v>555555</v>
      </c>
      <c r="I322">
        <v>555555</v>
      </c>
    </row>
    <row r="323" spans="1:9" x14ac:dyDescent="0.25">
      <c r="A323">
        <f>ROW()-ROW(TablaEmergenciaAlumno[[#Headers],[ID]])</f>
        <v>322</v>
      </c>
      <c r="B323" t="s">
        <v>931</v>
      </c>
      <c r="C323" t="s">
        <v>13762</v>
      </c>
      <c r="D323" t="s">
        <v>13762</v>
      </c>
      <c r="E323" t="s">
        <v>14305</v>
      </c>
      <c r="F323" t="s">
        <v>1378</v>
      </c>
      <c r="G323">
        <v>55555</v>
      </c>
      <c r="H323">
        <v>555555</v>
      </c>
      <c r="I323">
        <v>555555</v>
      </c>
    </row>
    <row r="324" spans="1:9" x14ac:dyDescent="0.25">
      <c r="A324">
        <f>ROW()-ROW(TablaEmergenciaAlumno[[#Headers],[ID]])</f>
        <v>323</v>
      </c>
      <c r="B324" t="s">
        <v>389</v>
      </c>
      <c r="C324" t="s">
        <v>13763</v>
      </c>
      <c r="D324" t="s">
        <v>13763</v>
      </c>
      <c r="E324" t="s">
        <v>14306</v>
      </c>
      <c r="F324" t="s">
        <v>1378</v>
      </c>
      <c r="G324">
        <v>55555</v>
      </c>
      <c r="H324">
        <v>555555</v>
      </c>
      <c r="I324">
        <v>555555</v>
      </c>
    </row>
    <row r="325" spans="1:9" x14ac:dyDescent="0.25">
      <c r="A325">
        <f>ROW()-ROW(TablaEmergenciaAlumno[[#Headers],[ID]])</f>
        <v>324</v>
      </c>
      <c r="B325" t="s">
        <v>1068</v>
      </c>
      <c r="C325" t="s">
        <v>13764</v>
      </c>
      <c r="D325" t="s">
        <v>13764</v>
      </c>
      <c r="E325" t="s">
        <v>14307</v>
      </c>
      <c r="F325" t="s">
        <v>1378</v>
      </c>
      <c r="G325">
        <v>55555</v>
      </c>
      <c r="H325">
        <v>555555</v>
      </c>
      <c r="I325">
        <v>555555</v>
      </c>
    </row>
    <row r="326" spans="1:9" x14ac:dyDescent="0.25">
      <c r="A326">
        <f>ROW()-ROW(TablaEmergenciaAlumno[[#Headers],[ID]])</f>
        <v>325</v>
      </c>
      <c r="B326" t="s">
        <v>722</v>
      </c>
      <c r="C326" t="s">
        <v>13765</v>
      </c>
      <c r="D326" t="s">
        <v>13765</v>
      </c>
      <c r="E326" t="s">
        <v>14308</v>
      </c>
      <c r="F326" t="s">
        <v>1378</v>
      </c>
      <c r="G326">
        <v>55555</v>
      </c>
      <c r="H326">
        <v>555555</v>
      </c>
      <c r="I326">
        <v>555555</v>
      </c>
    </row>
    <row r="327" spans="1:9" x14ac:dyDescent="0.25">
      <c r="A327">
        <f>ROW()-ROW(TablaEmergenciaAlumno[[#Headers],[ID]])</f>
        <v>326</v>
      </c>
      <c r="B327" t="s">
        <v>608</v>
      </c>
      <c r="C327" t="s">
        <v>13766</v>
      </c>
      <c r="D327" t="s">
        <v>13766</v>
      </c>
      <c r="E327" t="s">
        <v>14309</v>
      </c>
      <c r="F327" t="s">
        <v>1378</v>
      </c>
      <c r="G327">
        <v>55555</v>
      </c>
      <c r="H327">
        <v>555555</v>
      </c>
      <c r="I327">
        <v>555555</v>
      </c>
    </row>
    <row r="328" spans="1:9" x14ac:dyDescent="0.25">
      <c r="A328">
        <f>ROW()-ROW(TablaEmergenciaAlumno[[#Headers],[ID]])</f>
        <v>327</v>
      </c>
      <c r="B328" t="s">
        <v>529</v>
      </c>
      <c r="C328" t="s">
        <v>13767</v>
      </c>
      <c r="D328" t="s">
        <v>13767</v>
      </c>
      <c r="E328" t="s">
        <v>14310</v>
      </c>
      <c r="F328" t="s">
        <v>1378</v>
      </c>
      <c r="G328">
        <v>55555</v>
      </c>
      <c r="H328">
        <v>555555</v>
      </c>
      <c r="I328">
        <v>555555</v>
      </c>
    </row>
    <row r="329" spans="1:9" x14ac:dyDescent="0.25">
      <c r="A329">
        <f>ROW()-ROW(TablaEmergenciaAlumno[[#Headers],[ID]])</f>
        <v>328</v>
      </c>
      <c r="B329" t="s">
        <v>40</v>
      </c>
      <c r="C329" t="s">
        <v>13768</v>
      </c>
      <c r="D329" t="s">
        <v>13768</v>
      </c>
      <c r="E329" t="s">
        <v>14311</v>
      </c>
      <c r="F329" t="s">
        <v>1378</v>
      </c>
      <c r="G329">
        <v>55555</v>
      </c>
      <c r="H329">
        <v>555555</v>
      </c>
      <c r="I329">
        <v>555555</v>
      </c>
    </row>
    <row r="330" spans="1:9" x14ac:dyDescent="0.25">
      <c r="A330">
        <f>ROW()-ROW(TablaEmergenciaAlumno[[#Headers],[ID]])</f>
        <v>329</v>
      </c>
      <c r="B330" t="s">
        <v>1089</v>
      </c>
      <c r="C330" t="s">
        <v>13769</v>
      </c>
      <c r="D330" t="s">
        <v>13769</v>
      </c>
      <c r="E330" t="s">
        <v>14312</v>
      </c>
      <c r="F330" t="s">
        <v>1378</v>
      </c>
      <c r="G330">
        <v>55555</v>
      </c>
      <c r="H330">
        <v>555555</v>
      </c>
      <c r="I330">
        <v>555555</v>
      </c>
    </row>
    <row r="331" spans="1:9" x14ac:dyDescent="0.25">
      <c r="A331">
        <f>ROW()-ROW(TablaEmergenciaAlumno[[#Headers],[ID]])</f>
        <v>330</v>
      </c>
      <c r="B331" t="s">
        <v>330</v>
      </c>
      <c r="C331" t="s">
        <v>13770</v>
      </c>
      <c r="D331" t="s">
        <v>13770</v>
      </c>
      <c r="E331" t="s">
        <v>14313</v>
      </c>
      <c r="F331" t="s">
        <v>1378</v>
      </c>
      <c r="G331">
        <v>55555</v>
      </c>
      <c r="H331">
        <v>555555</v>
      </c>
      <c r="I331">
        <v>555555</v>
      </c>
    </row>
    <row r="332" spans="1:9" x14ac:dyDescent="0.25">
      <c r="A332">
        <f>ROW()-ROW(TablaEmergenciaAlumno[[#Headers],[ID]])</f>
        <v>331</v>
      </c>
      <c r="B332" t="s">
        <v>17</v>
      </c>
      <c r="C332" t="s">
        <v>13771</v>
      </c>
      <c r="D332" t="s">
        <v>13771</v>
      </c>
      <c r="E332" t="s">
        <v>14314</v>
      </c>
      <c r="F332" t="s">
        <v>1378</v>
      </c>
      <c r="G332">
        <v>55555</v>
      </c>
      <c r="H332">
        <v>555555</v>
      </c>
      <c r="I332">
        <v>555555</v>
      </c>
    </row>
    <row r="333" spans="1:9" x14ac:dyDescent="0.25">
      <c r="A333">
        <f>ROW()-ROW(TablaEmergenciaAlumno[[#Headers],[ID]])</f>
        <v>332</v>
      </c>
      <c r="B333" t="s">
        <v>1002</v>
      </c>
      <c r="C333" t="s">
        <v>13772</v>
      </c>
      <c r="D333" t="s">
        <v>13772</v>
      </c>
      <c r="E333" t="s">
        <v>14315</v>
      </c>
      <c r="F333" t="s">
        <v>1378</v>
      </c>
      <c r="G333">
        <v>55555</v>
      </c>
      <c r="H333">
        <v>555555</v>
      </c>
      <c r="I333">
        <v>555555</v>
      </c>
    </row>
    <row r="334" spans="1:9" x14ac:dyDescent="0.25">
      <c r="A334">
        <f>ROW()-ROW(TablaEmergenciaAlumno[[#Headers],[ID]])</f>
        <v>333</v>
      </c>
      <c r="B334" t="s">
        <v>844</v>
      </c>
      <c r="C334" t="s">
        <v>13773</v>
      </c>
      <c r="D334" t="s">
        <v>13773</v>
      </c>
      <c r="E334" t="s">
        <v>14316</v>
      </c>
      <c r="F334" t="s">
        <v>1378</v>
      </c>
      <c r="G334">
        <v>55555</v>
      </c>
      <c r="H334">
        <v>555555</v>
      </c>
      <c r="I334">
        <v>555555</v>
      </c>
    </row>
    <row r="335" spans="1:9" x14ac:dyDescent="0.25">
      <c r="A335">
        <f>ROW()-ROW(TablaEmergenciaAlumno[[#Headers],[ID]])</f>
        <v>334</v>
      </c>
      <c r="B335" t="s">
        <v>786</v>
      </c>
      <c r="C335" t="s">
        <v>13774</v>
      </c>
      <c r="D335" t="s">
        <v>13774</v>
      </c>
      <c r="E335" t="s">
        <v>14317</v>
      </c>
      <c r="F335" t="s">
        <v>1378</v>
      </c>
      <c r="G335">
        <v>55555</v>
      </c>
      <c r="H335">
        <v>555555</v>
      </c>
      <c r="I335">
        <v>555555</v>
      </c>
    </row>
    <row r="336" spans="1:9" x14ac:dyDescent="0.25">
      <c r="A336">
        <f>ROW()-ROW(TablaEmergenciaAlumno[[#Headers],[ID]])</f>
        <v>335</v>
      </c>
      <c r="B336" t="s">
        <v>1326</v>
      </c>
      <c r="C336" t="s">
        <v>13775</v>
      </c>
      <c r="D336" t="s">
        <v>13775</v>
      </c>
      <c r="E336" t="s">
        <v>14318</v>
      </c>
      <c r="F336" t="s">
        <v>1378</v>
      </c>
      <c r="G336">
        <v>55555</v>
      </c>
      <c r="H336">
        <v>555555</v>
      </c>
      <c r="I336">
        <v>555555</v>
      </c>
    </row>
    <row r="337" spans="1:9" x14ac:dyDescent="0.25">
      <c r="A337">
        <f>ROW()-ROW(TablaEmergenciaAlumno[[#Headers],[ID]])</f>
        <v>336</v>
      </c>
      <c r="B337" t="s">
        <v>1314</v>
      </c>
      <c r="C337" t="s">
        <v>13776</v>
      </c>
      <c r="D337" t="s">
        <v>13776</v>
      </c>
      <c r="E337" t="s">
        <v>14319</v>
      </c>
      <c r="F337" t="s">
        <v>1378</v>
      </c>
      <c r="G337">
        <v>55555</v>
      </c>
      <c r="H337">
        <v>555555</v>
      </c>
      <c r="I337">
        <v>555555</v>
      </c>
    </row>
    <row r="338" spans="1:9" x14ac:dyDescent="0.25">
      <c r="A338">
        <f>ROW()-ROW(TablaEmergenciaAlumno[[#Headers],[ID]])</f>
        <v>337</v>
      </c>
      <c r="B338" t="s">
        <v>1190</v>
      </c>
      <c r="C338" t="s">
        <v>13777</v>
      </c>
      <c r="D338" t="s">
        <v>13777</v>
      </c>
      <c r="E338" t="s">
        <v>14320</v>
      </c>
      <c r="F338" t="s">
        <v>1378</v>
      </c>
      <c r="G338">
        <v>55555</v>
      </c>
      <c r="H338">
        <v>555555</v>
      </c>
      <c r="I338">
        <v>555555</v>
      </c>
    </row>
    <row r="339" spans="1:9" x14ac:dyDescent="0.25">
      <c r="A339">
        <f>ROW()-ROW(TablaEmergenciaAlumno[[#Headers],[ID]])</f>
        <v>338</v>
      </c>
      <c r="B339" t="s">
        <v>1065</v>
      </c>
      <c r="C339" t="s">
        <v>13778</v>
      </c>
      <c r="D339" t="s">
        <v>13778</v>
      </c>
      <c r="E339" t="s">
        <v>14321</v>
      </c>
      <c r="F339" t="s">
        <v>1378</v>
      </c>
      <c r="G339">
        <v>55555</v>
      </c>
      <c r="H339">
        <v>555555</v>
      </c>
      <c r="I339">
        <v>555555</v>
      </c>
    </row>
    <row r="340" spans="1:9" x14ac:dyDescent="0.25">
      <c r="A340">
        <f>ROW()-ROW(TablaEmergenciaAlumno[[#Headers],[ID]])</f>
        <v>339</v>
      </c>
      <c r="B340" t="s">
        <v>997</v>
      </c>
      <c r="C340" t="s">
        <v>13779</v>
      </c>
      <c r="D340" t="s">
        <v>13779</v>
      </c>
      <c r="E340" t="s">
        <v>14322</v>
      </c>
      <c r="F340" t="s">
        <v>1378</v>
      </c>
      <c r="G340">
        <v>55555</v>
      </c>
      <c r="H340">
        <v>555555</v>
      </c>
      <c r="I340">
        <v>555555</v>
      </c>
    </row>
    <row r="341" spans="1:9" x14ac:dyDescent="0.25">
      <c r="A341">
        <f>ROW()-ROW(TablaEmergenciaAlumno[[#Headers],[ID]])</f>
        <v>340</v>
      </c>
      <c r="B341" t="s">
        <v>772</v>
      </c>
      <c r="C341" t="s">
        <v>13780</v>
      </c>
      <c r="D341" t="s">
        <v>13780</v>
      </c>
      <c r="E341" t="s">
        <v>14323</v>
      </c>
      <c r="F341" t="s">
        <v>1378</v>
      </c>
      <c r="G341">
        <v>55555</v>
      </c>
      <c r="H341">
        <v>555555</v>
      </c>
      <c r="I341">
        <v>555555</v>
      </c>
    </row>
    <row r="342" spans="1:9" x14ac:dyDescent="0.25">
      <c r="A342">
        <f>ROW()-ROW(TablaEmergenciaAlumno[[#Headers],[ID]])</f>
        <v>341</v>
      </c>
      <c r="B342" t="s">
        <v>557</v>
      </c>
      <c r="C342" t="s">
        <v>13781</v>
      </c>
      <c r="D342" t="s">
        <v>13781</v>
      </c>
      <c r="E342" t="s">
        <v>14324</v>
      </c>
      <c r="F342" t="s">
        <v>1378</v>
      </c>
      <c r="G342">
        <v>55555</v>
      </c>
      <c r="H342">
        <v>555555</v>
      </c>
      <c r="I342">
        <v>555555</v>
      </c>
    </row>
    <row r="343" spans="1:9" x14ac:dyDescent="0.25">
      <c r="A343">
        <f>ROW()-ROW(TablaEmergenciaAlumno[[#Headers],[ID]])</f>
        <v>342</v>
      </c>
      <c r="B343" t="s">
        <v>366</v>
      </c>
      <c r="C343" t="s">
        <v>13782</v>
      </c>
      <c r="D343" t="s">
        <v>13782</v>
      </c>
      <c r="E343" t="s">
        <v>14325</v>
      </c>
      <c r="F343" t="s">
        <v>1378</v>
      </c>
      <c r="G343">
        <v>55555</v>
      </c>
      <c r="H343">
        <v>555555</v>
      </c>
      <c r="I343">
        <v>555555</v>
      </c>
    </row>
    <row r="344" spans="1:9" x14ac:dyDescent="0.25">
      <c r="A344">
        <f>ROW()-ROW(TablaEmergenciaAlumno[[#Headers],[ID]])</f>
        <v>343</v>
      </c>
      <c r="B344" t="s">
        <v>133</v>
      </c>
      <c r="C344" t="s">
        <v>13783</v>
      </c>
      <c r="D344" t="s">
        <v>13783</v>
      </c>
      <c r="E344" t="s">
        <v>14326</v>
      </c>
      <c r="F344" t="s">
        <v>1378</v>
      </c>
      <c r="G344">
        <v>55555</v>
      </c>
      <c r="H344">
        <v>555555</v>
      </c>
      <c r="I344">
        <v>555555</v>
      </c>
    </row>
    <row r="345" spans="1:9" x14ac:dyDescent="0.25">
      <c r="A345">
        <f>ROW()-ROW(TablaEmergenciaAlumno[[#Headers],[ID]])</f>
        <v>344</v>
      </c>
      <c r="B345" t="s">
        <v>119</v>
      </c>
      <c r="C345" t="s">
        <v>13784</v>
      </c>
      <c r="D345" t="s">
        <v>13784</v>
      </c>
      <c r="E345" t="s">
        <v>14327</v>
      </c>
      <c r="F345" t="s">
        <v>1378</v>
      </c>
      <c r="G345">
        <v>55555</v>
      </c>
      <c r="H345">
        <v>555555</v>
      </c>
      <c r="I345">
        <v>555555</v>
      </c>
    </row>
    <row r="346" spans="1:9" x14ac:dyDescent="0.25">
      <c r="A346">
        <f>ROW()-ROW(TablaEmergenciaAlumno[[#Headers],[ID]])</f>
        <v>345</v>
      </c>
      <c r="B346" t="s">
        <v>876</v>
      </c>
      <c r="C346" t="s">
        <v>13785</v>
      </c>
      <c r="D346" t="s">
        <v>13785</v>
      </c>
      <c r="E346" t="s">
        <v>14328</v>
      </c>
      <c r="F346" t="s">
        <v>1378</v>
      </c>
      <c r="G346">
        <v>55555</v>
      </c>
      <c r="H346">
        <v>555555</v>
      </c>
      <c r="I346">
        <v>555555</v>
      </c>
    </row>
    <row r="347" spans="1:9" x14ac:dyDescent="0.25">
      <c r="A347">
        <f>ROW()-ROW(TablaEmergenciaAlumno[[#Headers],[ID]])</f>
        <v>346</v>
      </c>
      <c r="B347" t="s">
        <v>13</v>
      </c>
      <c r="C347" t="s">
        <v>13786</v>
      </c>
      <c r="D347" t="s">
        <v>13786</v>
      </c>
      <c r="E347" t="s">
        <v>14329</v>
      </c>
      <c r="F347" t="s">
        <v>1378</v>
      </c>
      <c r="G347">
        <v>55555</v>
      </c>
      <c r="H347">
        <v>555555</v>
      </c>
      <c r="I347">
        <v>555555</v>
      </c>
    </row>
    <row r="348" spans="1:9" x14ac:dyDescent="0.25">
      <c r="A348">
        <f>ROW()-ROW(TablaEmergenciaAlumno[[#Headers],[ID]])</f>
        <v>347</v>
      </c>
      <c r="B348" t="s">
        <v>547</v>
      </c>
      <c r="C348" t="s">
        <v>13787</v>
      </c>
      <c r="D348" t="s">
        <v>13787</v>
      </c>
      <c r="E348" t="s">
        <v>14330</v>
      </c>
      <c r="F348" t="s">
        <v>1378</v>
      </c>
      <c r="G348">
        <v>55555</v>
      </c>
      <c r="H348">
        <v>555555</v>
      </c>
      <c r="I348">
        <v>555555</v>
      </c>
    </row>
    <row r="349" spans="1:9" x14ac:dyDescent="0.25">
      <c r="A349">
        <f>ROW()-ROW(TablaEmergenciaAlumno[[#Headers],[ID]])</f>
        <v>348</v>
      </c>
      <c r="B349" t="s">
        <v>296</v>
      </c>
      <c r="C349" t="s">
        <v>13788</v>
      </c>
      <c r="D349" t="s">
        <v>13788</v>
      </c>
      <c r="E349" t="s">
        <v>14331</v>
      </c>
      <c r="F349" t="s">
        <v>1378</v>
      </c>
      <c r="G349">
        <v>55555</v>
      </c>
      <c r="H349">
        <v>555555</v>
      </c>
      <c r="I349">
        <v>555555</v>
      </c>
    </row>
    <row r="350" spans="1:9" x14ac:dyDescent="0.25">
      <c r="A350">
        <f>ROW()-ROW(TablaEmergenciaAlumno[[#Headers],[ID]])</f>
        <v>349</v>
      </c>
      <c r="B350" t="s">
        <v>1231</v>
      </c>
      <c r="C350" t="s">
        <v>13789</v>
      </c>
      <c r="D350" t="s">
        <v>13789</v>
      </c>
      <c r="E350" t="s">
        <v>14332</v>
      </c>
      <c r="F350" t="s">
        <v>1378</v>
      </c>
      <c r="G350">
        <v>55555</v>
      </c>
      <c r="H350">
        <v>555555</v>
      </c>
      <c r="I350">
        <v>555555</v>
      </c>
    </row>
    <row r="351" spans="1:9" x14ac:dyDescent="0.25">
      <c r="A351">
        <f>ROW()-ROW(TablaEmergenciaAlumno[[#Headers],[ID]])</f>
        <v>350</v>
      </c>
      <c r="B351" t="s">
        <v>1180</v>
      </c>
      <c r="C351" t="s">
        <v>13790</v>
      </c>
      <c r="D351" t="s">
        <v>13790</v>
      </c>
      <c r="E351" t="s">
        <v>14333</v>
      </c>
      <c r="F351" t="s">
        <v>1378</v>
      </c>
      <c r="G351">
        <v>55555</v>
      </c>
      <c r="H351">
        <v>555555</v>
      </c>
      <c r="I351">
        <v>555555</v>
      </c>
    </row>
    <row r="352" spans="1:9" x14ac:dyDescent="0.25">
      <c r="A352">
        <f>ROW()-ROW(TablaEmergenciaAlumno[[#Headers],[ID]])</f>
        <v>351</v>
      </c>
      <c r="B352" t="s">
        <v>345</v>
      </c>
      <c r="C352" t="s">
        <v>13791</v>
      </c>
      <c r="D352" t="s">
        <v>13791</v>
      </c>
      <c r="E352" t="s">
        <v>14334</v>
      </c>
      <c r="F352" t="s">
        <v>1378</v>
      </c>
      <c r="G352">
        <v>55555</v>
      </c>
      <c r="H352">
        <v>555555</v>
      </c>
      <c r="I352">
        <v>555555</v>
      </c>
    </row>
    <row r="353" spans="1:9" x14ac:dyDescent="0.25">
      <c r="A353">
        <f>ROW()-ROW(TablaEmergenciaAlumno[[#Headers],[ID]])</f>
        <v>352</v>
      </c>
      <c r="B353" t="s">
        <v>92</v>
      </c>
      <c r="C353" t="s">
        <v>13792</v>
      </c>
      <c r="D353" t="s">
        <v>13792</v>
      </c>
      <c r="E353" t="s">
        <v>14335</v>
      </c>
      <c r="F353" t="s">
        <v>1378</v>
      </c>
      <c r="G353">
        <v>55555</v>
      </c>
      <c r="H353">
        <v>555555</v>
      </c>
      <c r="I353">
        <v>555555</v>
      </c>
    </row>
    <row r="354" spans="1:9" x14ac:dyDescent="0.25">
      <c r="A354">
        <f>ROW()-ROW(TablaEmergenciaAlumno[[#Headers],[ID]])</f>
        <v>353</v>
      </c>
      <c r="B354" t="s">
        <v>336</v>
      </c>
      <c r="C354" t="s">
        <v>13793</v>
      </c>
      <c r="D354" t="s">
        <v>13793</v>
      </c>
      <c r="E354" t="s">
        <v>14336</v>
      </c>
      <c r="F354" t="s">
        <v>1378</v>
      </c>
      <c r="G354">
        <v>55555</v>
      </c>
      <c r="H354">
        <v>555555</v>
      </c>
      <c r="I354">
        <v>555555</v>
      </c>
    </row>
    <row r="355" spans="1:9" x14ac:dyDescent="0.25">
      <c r="A355">
        <f>ROW()-ROW(TablaEmergenciaAlumno[[#Headers],[ID]])</f>
        <v>354</v>
      </c>
      <c r="B355" t="s">
        <v>202</v>
      </c>
      <c r="C355" t="s">
        <v>13794</v>
      </c>
      <c r="D355" t="s">
        <v>13794</v>
      </c>
      <c r="E355" t="s">
        <v>14337</v>
      </c>
      <c r="F355" t="s">
        <v>1378</v>
      </c>
      <c r="G355">
        <v>55555</v>
      </c>
      <c r="H355">
        <v>555555</v>
      </c>
      <c r="I355">
        <v>555555</v>
      </c>
    </row>
    <row r="356" spans="1:9" x14ac:dyDescent="0.25">
      <c r="A356">
        <f>ROW()-ROW(TablaEmergenciaAlumno[[#Headers],[ID]])</f>
        <v>355</v>
      </c>
      <c r="B356" t="s">
        <v>593</v>
      </c>
      <c r="C356" t="s">
        <v>13795</v>
      </c>
      <c r="D356" t="s">
        <v>13795</v>
      </c>
      <c r="E356" t="s">
        <v>14338</v>
      </c>
      <c r="F356" t="s">
        <v>1378</v>
      </c>
      <c r="G356">
        <v>55555</v>
      </c>
      <c r="H356">
        <v>555555</v>
      </c>
      <c r="I356">
        <v>555555</v>
      </c>
    </row>
    <row r="357" spans="1:9" x14ac:dyDescent="0.25">
      <c r="A357">
        <f>ROW()-ROW(TablaEmergenciaAlumno[[#Headers],[ID]])</f>
        <v>356</v>
      </c>
      <c r="B357" t="s">
        <v>838</v>
      </c>
      <c r="C357" t="s">
        <v>13796</v>
      </c>
      <c r="D357" t="s">
        <v>13796</v>
      </c>
      <c r="E357" t="s">
        <v>14339</v>
      </c>
      <c r="F357" t="s">
        <v>1378</v>
      </c>
      <c r="G357">
        <v>55555</v>
      </c>
      <c r="H357">
        <v>555555</v>
      </c>
      <c r="I357">
        <v>555555</v>
      </c>
    </row>
    <row r="358" spans="1:9" x14ac:dyDescent="0.25">
      <c r="A358">
        <f>ROW()-ROW(TablaEmergenciaAlumno[[#Headers],[ID]])</f>
        <v>357</v>
      </c>
      <c r="B358" t="s">
        <v>437</v>
      </c>
      <c r="C358" t="s">
        <v>13797</v>
      </c>
      <c r="D358" t="s">
        <v>13797</v>
      </c>
      <c r="E358" t="s">
        <v>14340</v>
      </c>
      <c r="F358" t="s">
        <v>1378</v>
      </c>
      <c r="G358">
        <v>55555</v>
      </c>
      <c r="H358">
        <v>555555</v>
      </c>
      <c r="I358">
        <v>555555</v>
      </c>
    </row>
    <row r="359" spans="1:9" x14ac:dyDescent="0.25">
      <c r="A359">
        <f>ROW()-ROW(TablaEmergenciaAlumno[[#Headers],[ID]])</f>
        <v>358</v>
      </c>
      <c r="B359" t="s">
        <v>949</v>
      </c>
      <c r="C359" t="s">
        <v>13798</v>
      </c>
      <c r="D359" t="s">
        <v>13798</v>
      </c>
      <c r="E359" t="s">
        <v>14341</v>
      </c>
      <c r="F359" t="s">
        <v>1378</v>
      </c>
      <c r="G359">
        <v>55555</v>
      </c>
      <c r="H359">
        <v>555555</v>
      </c>
      <c r="I359">
        <v>555555</v>
      </c>
    </row>
    <row r="360" spans="1:9" x14ac:dyDescent="0.25">
      <c r="A360">
        <f>ROW()-ROW(TablaEmergenciaAlumno[[#Headers],[ID]])</f>
        <v>359</v>
      </c>
      <c r="B360" t="s">
        <v>566</v>
      </c>
      <c r="C360" t="s">
        <v>13799</v>
      </c>
      <c r="D360" t="s">
        <v>13799</v>
      </c>
      <c r="E360" t="s">
        <v>14342</v>
      </c>
      <c r="F360" t="s">
        <v>1378</v>
      </c>
      <c r="G360">
        <v>55555</v>
      </c>
      <c r="H360">
        <v>555555</v>
      </c>
      <c r="I360">
        <v>555555</v>
      </c>
    </row>
    <row r="361" spans="1:9" x14ac:dyDescent="0.25">
      <c r="A361">
        <f>ROW()-ROW(TablaEmergenciaAlumno[[#Headers],[ID]])</f>
        <v>360</v>
      </c>
      <c r="B361" t="s">
        <v>873</v>
      </c>
      <c r="C361" t="s">
        <v>13800</v>
      </c>
      <c r="D361" t="s">
        <v>13800</v>
      </c>
      <c r="E361" t="s">
        <v>14343</v>
      </c>
      <c r="F361" t="s">
        <v>1378</v>
      </c>
      <c r="G361">
        <v>55555</v>
      </c>
      <c r="H361">
        <v>555555</v>
      </c>
      <c r="I361">
        <v>555555</v>
      </c>
    </row>
    <row r="362" spans="1:9" x14ac:dyDescent="0.25">
      <c r="A362">
        <f>ROW()-ROW(TablaEmergenciaAlumno[[#Headers],[ID]])</f>
        <v>361</v>
      </c>
      <c r="B362" t="s">
        <v>923</v>
      </c>
      <c r="C362" t="s">
        <v>13801</v>
      </c>
      <c r="D362" t="s">
        <v>13801</v>
      </c>
      <c r="E362" t="s">
        <v>14344</v>
      </c>
      <c r="F362" t="s">
        <v>1378</v>
      </c>
      <c r="G362">
        <v>55555</v>
      </c>
      <c r="H362">
        <v>555555</v>
      </c>
      <c r="I362">
        <v>555555</v>
      </c>
    </row>
    <row r="363" spans="1:9" x14ac:dyDescent="0.25">
      <c r="A363">
        <f>ROW()-ROW(TablaEmergenciaAlumno[[#Headers],[ID]])</f>
        <v>362</v>
      </c>
      <c r="B363" t="s">
        <v>857</v>
      </c>
      <c r="C363" t="s">
        <v>13802</v>
      </c>
      <c r="D363" t="s">
        <v>13802</v>
      </c>
      <c r="E363" t="s">
        <v>14345</v>
      </c>
      <c r="F363" t="s">
        <v>1378</v>
      </c>
      <c r="G363">
        <v>55555</v>
      </c>
      <c r="H363">
        <v>555555</v>
      </c>
      <c r="I363">
        <v>555555</v>
      </c>
    </row>
    <row r="364" spans="1:9" x14ac:dyDescent="0.25">
      <c r="A364">
        <f>ROW()-ROW(TablaEmergenciaAlumno[[#Headers],[ID]])</f>
        <v>363</v>
      </c>
      <c r="B364" t="s">
        <v>1175</v>
      </c>
      <c r="C364" t="s">
        <v>13803</v>
      </c>
      <c r="D364" t="s">
        <v>13803</v>
      </c>
      <c r="E364" t="s">
        <v>14346</v>
      </c>
      <c r="F364" t="s">
        <v>1378</v>
      </c>
      <c r="G364">
        <v>55555</v>
      </c>
      <c r="H364">
        <v>555555</v>
      </c>
      <c r="I364">
        <v>555555</v>
      </c>
    </row>
    <row r="365" spans="1:9" x14ac:dyDescent="0.25">
      <c r="A365">
        <f>ROW()-ROW(TablaEmergenciaAlumno[[#Headers],[ID]])</f>
        <v>364</v>
      </c>
      <c r="B365" t="s">
        <v>617</v>
      </c>
      <c r="C365" t="s">
        <v>13804</v>
      </c>
      <c r="D365" t="s">
        <v>13804</v>
      </c>
      <c r="E365" t="s">
        <v>14347</v>
      </c>
      <c r="F365" t="s">
        <v>1378</v>
      </c>
      <c r="G365">
        <v>55555</v>
      </c>
      <c r="H365">
        <v>555555</v>
      </c>
      <c r="I365">
        <v>555555</v>
      </c>
    </row>
    <row r="366" spans="1:9" x14ac:dyDescent="0.25">
      <c r="A366">
        <f>ROW()-ROW(TablaEmergenciaAlumno[[#Headers],[ID]])</f>
        <v>365</v>
      </c>
      <c r="B366" t="s">
        <v>155</v>
      </c>
      <c r="C366" t="s">
        <v>13805</v>
      </c>
      <c r="D366" t="s">
        <v>13805</v>
      </c>
      <c r="E366" t="s">
        <v>14348</v>
      </c>
      <c r="F366" t="s">
        <v>1378</v>
      </c>
      <c r="G366">
        <v>55555</v>
      </c>
      <c r="H366">
        <v>555555</v>
      </c>
      <c r="I366">
        <v>555555</v>
      </c>
    </row>
    <row r="367" spans="1:9" x14ac:dyDescent="0.25">
      <c r="A367">
        <f>ROW()-ROW(TablaEmergenciaAlumno[[#Headers],[ID]])</f>
        <v>366</v>
      </c>
      <c r="B367" t="s">
        <v>233</v>
      </c>
      <c r="C367" t="s">
        <v>13806</v>
      </c>
      <c r="D367" t="s">
        <v>13806</v>
      </c>
      <c r="E367" t="s">
        <v>14349</v>
      </c>
      <c r="F367" t="s">
        <v>1378</v>
      </c>
      <c r="G367">
        <v>55555</v>
      </c>
      <c r="H367">
        <v>555555</v>
      </c>
      <c r="I367">
        <v>555555</v>
      </c>
    </row>
    <row r="368" spans="1:9" x14ac:dyDescent="0.25">
      <c r="A368">
        <f>ROW()-ROW(TablaEmergenciaAlumno[[#Headers],[ID]])</f>
        <v>367</v>
      </c>
      <c r="B368" t="s">
        <v>1208</v>
      </c>
      <c r="C368" t="s">
        <v>13807</v>
      </c>
      <c r="D368" t="s">
        <v>13807</v>
      </c>
      <c r="E368" t="s">
        <v>14350</v>
      </c>
      <c r="F368" t="s">
        <v>1378</v>
      </c>
      <c r="G368">
        <v>55555</v>
      </c>
      <c r="H368">
        <v>555555</v>
      </c>
      <c r="I368">
        <v>555555</v>
      </c>
    </row>
    <row r="369" spans="1:9" x14ac:dyDescent="0.25">
      <c r="A369">
        <f>ROW()-ROW(TablaEmergenciaAlumno[[#Headers],[ID]])</f>
        <v>368</v>
      </c>
      <c r="B369" t="s">
        <v>1178</v>
      </c>
      <c r="C369" t="s">
        <v>13808</v>
      </c>
      <c r="D369" t="s">
        <v>13808</v>
      </c>
      <c r="E369" t="s">
        <v>14351</v>
      </c>
      <c r="F369" t="s">
        <v>1378</v>
      </c>
      <c r="G369">
        <v>55555</v>
      </c>
      <c r="H369">
        <v>555555</v>
      </c>
      <c r="I369">
        <v>555555</v>
      </c>
    </row>
    <row r="370" spans="1:9" x14ac:dyDescent="0.25">
      <c r="A370">
        <f>ROW()-ROW(TablaEmergenciaAlumno[[#Headers],[ID]])</f>
        <v>369</v>
      </c>
      <c r="B370" t="s">
        <v>1172</v>
      </c>
      <c r="C370" t="s">
        <v>13809</v>
      </c>
      <c r="D370" t="s">
        <v>13809</v>
      </c>
      <c r="E370" t="s">
        <v>14352</v>
      </c>
      <c r="F370" t="s">
        <v>1378</v>
      </c>
      <c r="G370">
        <v>55555</v>
      </c>
      <c r="H370">
        <v>555555</v>
      </c>
      <c r="I370">
        <v>555555</v>
      </c>
    </row>
    <row r="371" spans="1:9" x14ac:dyDescent="0.25">
      <c r="A371">
        <f>ROW()-ROW(TablaEmergenciaAlumno[[#Headers],[ID]])</f>
        <v>370</v>
      </c>
      <c r="B371" t="s">
        <v>1080</v>
      </c>
      <c r="C371" t="s">
        <v>13810</v>
      </c>
      <c r="D371" t="s">
        <v>13810</v>
      </c>
      <c r="E371" t="s">
        <v>14353</v>
      </c>
      <c r="F371" t="s">
        <v>1378</v>
      </c>
      <c r="G371">
        <v>55555</v>
      </c>
      <c r="H371">
        <v>555555</v>
      </c>
      <c r="I371">
        <v>555555</v>
      </c>
    </row>
    <row r="372" spans="1:9" x14ac:dyDescent="0.25">
      <c r="A372">
        <f>ROW()-ROW(TablaEmergenciaAlumno[[#Headers],[ID]])</f>
        <v>371</v>
      </c>
      <c r="B372" t="s">
        <v>795</v>
      </c>
      <c r="C372" t="s">
        <v>13811</v>
      </c>
      <c r="D372" t="s">
        <v>13811</v>
      </c>
      <c r="E372" t="s">
        <v>14354</v>
      </c>
      <c r="F372" t="s">
        <v>1378</v>
      </c>
      <c r="G372">
        <v>55555</v>
      </c>
      <c r="H372">
        <v>555555</v>
      </c>
      <c r="I372">
        <v>555555</v>
      </c>
    </row>
    <row r="373" spans="1:9" x14ac:dyDescent="0.25">
      <c r="A373">
        <f>ROW()-ROW(TablaEmergenciaAlumno[[#Headers],[ID]])</f>
        <v>372</v>
      </c>
      <c r="B373" t="s">
        <v>768</v>
      </c>
      <c r="C373" t="s">
        <v>13812</v>
      </c>
      <c r="D373" t="s">
        <v>13812</v>
      </c>
      <c r="E373" t="s">
        <v>14355</v>
      </c>
      <c r="F373" t="s">
        <v>1378</v>
      </c>
      <c r="G373">
        <v>55555</v>
      </c>
      <c r="H373">
        <v>555555</v>
      </c>
      <c r="I373">
        <v>555555</v>
      </c>
    </row>
    <row r="374" spans="1:9" x14ac:dyDescent="0.25">
      <c r="A374">
        <f>ROW()-ROW(TablaEmergenciaAlumno[[#Headers],[ID]])</f>
        <v>373</v>
      </c>
      <c r="B374" t="s">
        <v>588</v>
      </c>
      <c r="C374" t="s">
        <v>13813</v>
      </c>
      <c r="D374" t="s">
        <v>13813</v>
      </c>
      <c r="E374" t="s">
        <v>14356</v>
      </c>
      <c r="F374" t="s">
        <v>1378</v>
      </c>
      <c r="G374">
        <v>55555</v>
      </c>
      <c r="H374">
        <v>555555</v>
      </c>
      <c r="I374">
        <v>555555</v>
      </c>
    </row>
    <row r="375" spans="1:9" x14ac:dyDescent="0.25">
      <c r="A375">
        <f>ROW()-ROW(TablaEmergenciaAlumno[[#Headers],[ID]])</f>
        <v>374</v>
      </c>
      <c r="B375" t="s">
        <v>211</v>
      </c>
      <c r="C375" t="s">
        <v>13814</v>
      </c>
      <c r="D375" t="s">
        <v>13814</v>
      </c>
      <c r="E375" t="s">
        <v>14357</v>
      </c>
      <c r="F375" t="s">
        <v>1378</v>
      </c>
      <c r="G375">
        <v>55555</v>
      </c>
      <c r="H375">
        <v>555555</v>
      </c>
      <c r="I375">
        <v>555555</v>
      </c>
    </row>
    <row r="376" spans="1:9" x14ac:dyDescent="0.25">
      <c r="A376">
        <f>ROW()-ROW(TablaEmergenciaAlumno[[#Headers],[ID]])</f>
        <v>375</v>
      </c>
      <c r="B376" t="s">
        <v>712</v>
      </c>
      <c r="C376" t="s">
        <v>13815</v>
      </c>
      <c r="D376" t="s">
        <v>13815</v>
      </c>
      <c r="E376" t="s">
        <v>14358</v>
      </c>
      <c r="F376" t="s">
        <v>1378</v>
      </c>
      <c r="G376">
        <v>55555</v>
      </c>
      <c r="H376">
        <v>555555</v>
      </c>
      <c r="I376">
        <v>555555</v>
      </c>
    </row>
    <row r="377" spans="1:9" x14ac:dyDescent="0.25">
      <c r="A377">
        <f>ROW()-ROW(TablaEmergenciaAlumno[[#Headers],[ID]])</f>
        <v>376</v>
      </c>
      <c r="B377" t="s">
        <v>1027</v>
      </c>
      <c r="C377" t="s">
        <v>13816</v>
      </c>
      <c r="D377" t="s">
        <v>13816</v>
      </c>
      <c r="E377" t="s">
        <v>14359</v>
      </c>
      <c r="F377" t="s">
        <v>1378</v>
      </c>
      <c r="G377">
        <v>55555</v>
      </c>
      <c r="H377">
        <v>555555</v>
      </c>
      <c r="I377">
        <v>555555</v>
      </c>
    </row>
    <row r="378" spans="1:9" x14ac:dyDescent="0.25">
      <c r="A378">
        <f>ROW()-ROW(TablaEmergenciaAlumno[[#Headers],[ID]])</f>
        <v>377</v>
      </c>
      <c r="B378" t="s">
        <v>368</v>
      </c>
      <c r="C378" t="s">
        <v>13817</v>
      </c>
      <c r="D378" t="s">
        <v>13817</v>
      </c>
      <c r="E378" t="s">
        <v>14360</v>
      </c>
      <c r="F378" t="s">
        <v>1378</v>
      </c>
      <c r="G378">
        <v>55555</v>
      </c>
      <c r="H378">
        <v>555555</v>
      </c>
      <c r="I378">
        <v>555555</v>
      </c>
    </row>
    <row r="379" spans="1:9" x14ac:dyDescent="0.25">
      <c r="A379">
        <f>ROW()-ROW(TablaEmergenciaAlumno[[#Headers],[ID]])</f>
        <v>378</v>
      </c>
      <c r="B379" t="s">
        <v>1312</v>
      </c>
      <c r="C379" t="s">
        <v>13818</v>
      </c>
      <c r="D379" t="s">
        <v>13818</v>
      </c>
      <c r="E379" t="s">
        <v>14361</v>
      </c>
      <c r="F379" t="s">
        <v>1378</v>
      </c>
      <c r="G379">
        <v>55555</v>
      </c>
      <c r="H379">
        <v>555555</v>
      </c>
      <c r="I379">
        <v>555555</v>
      </c>
    </row>
    <row r="380" spans="1:9" x14ac:dyDescent="0.25">
      <c r="A380">
        <f>ROW()-ROW(TablaEmergenciaAlumno[[#Headers],[ID]])</f>
        <v>379</v>
      </c>
      <c r="B380" t="s">
        <v>1119</v>
      </c>
      <c r="C380" t="s">
        <v>13819</v>
      </c>
      <c r="D380" t="s">
        <v>13819</v>
      </c>
      <c r="E380" t="s">
        <v>14362</v>
      </c>
      <c r="F380" t="s">
        <v>1378</v>
      </c>
      <c r="G380">
        <v>55555</v>
      </c>
      <c r="H380">
        <v>555555</v>
      </c>
      <c r="I380">
        <v>555555</v>
      </c>
    </row>
    <row r="381" spans="1:9" x14ac:dyDescent="0.25">
      <c r="A381">
        <f>ROW()-ROW(TablaEmergenciaAlumno[[#Headers],[ID]])</f>
        <v>380</v>
      </c>
      <c r="B381" t="s">
        <v>1243</v>
      </c>
      <c r="C381" t="s">
        <v>13820</v>
      </c>
      <c r="D381" t="s">
        <v>13820</v>
      </c>
      <c r="E381" t="s">
        <v>14363</v>
      </c>
      <c r="F381" t="s">
        <v>1378</v>
      </c>
      <c r="G381">
        <v>55555</v>
      </c>
      <c r="H381">
        <v>555555</v>
      </c>
      <c r="I381">
        <v>555555</v>
      </c>
    </row>
    <row r="382" spans="1:9" x14ac:dyDescent="0.25">
      <c r="A382">
        <f>ROW()-ROW(TablaEmergenciaAlumno[[#Headers],[ID]])</f>
        <v>381</v>
      </c>
      <c r="B382" t="s">
        <v>1106</v>
      </c>
      <c r="C382" t="s">
        <v>13821</v>
      </c>
      <c r="D382" t="s">
        <v>13821</v>
      </c>
      <c r="E382" t="s">
        <v>14364</v>
      </c>
      <c r="F382" t="s">
        <v>1378</v>
      </c>
      <c r="G382">
        <v>55555</v>
      </c>
      <c r="H382">
        <v>555555</v>
      </c>
      <c r="I382">
        <v>555555</v>
      </c>
    </row>
    <row r="383" spans="1:9" x14ac:dyDescent="0.25">
      <c r="A383">
        <f>ROW()-ROW(TablaEmergenciaAlumno[[#Headers],[ID]])</f>
        <v>382</v>
      </c>
      <c r="B383" t="s">
        <v>880</v>
      </c>
      <c r="C383" t="s">
        <v>13822</v>
      </c>
      <c r="D383" t="s">
        <v>13822</v>
      </c>
      <c r="E383" t="s">
        <v>14365</v>
      </c>
      <c r="F383" t="s">
        <v>1378</v>
      </c>
      <c r="G383">
        <v>55555</v>
      </c>
      <c r="H383">
        <v>555555</v>
      </c>
      <c r="I383">
        <v>555555</v>
      </c>
    </row>
    <row r="384" spans="1:9" x14ac:dyDescent="0.25">
      <c r="A384">
        <f>ROW()-ROW(TablaEmergenciaAlumno[[#Headers],[ID]])</f>
        <v>383</v>
      </c>
      <c r="B384" t="s">
        <v>125</v>
      </c>
      <c r="C384" t="s">
        <v>13823</v>
      </c>
      <c r="D384" t="s">
        <v>13823</v>
      </c>
      <c r="E384" t="s">
        <v>14366</v>
      </c>
      <c r="F384" t="s">
        <v>1378</v>
      </c>
      <c r="G384">
        <v>55555</v>
      </c>
      <c r="H384">
        <v>555555</v>
      </c>
      <c r="I384">
        <v>555555</v>
      </c>
    </row>
    <row r="385" spans="1:9" x14ac:dyDescent="0.25">
      <c r="A385">
        <f>ROW()-ROW(TablaEmergenciaAlumno[[#Headers],[ID]])</f>
        <v>384</v>
      </c>
      <c r="B385" t="s">
        <v>852</v>
      </c>
      <c r="C385" t="s">
        <v>13824</v>
      </c>
      <c r="D385" t="s">
        <v>13824</v>
      </c>
      <c r="E385" t="s">
        <v>14367</v>
      </c>
      <c r="F385" t="s">
        <v>1378</v>
      </c>
      <c r="G385">
        <v>55555</v>
      </c>
      <c r="H385">
        <v>555555</v>
      </c>
      <c r="I385">
        <v>555555</v>
      </c>
    </row>
    <row r="386" spans="1:9" x14ac:dyDescent="0.25">
      <c r="A386">
        <f>ROW()-ROW(TablaEmergenciaAlumno[[#Headers],[ID]])</f>
        <v>385</v>
      </c>
      <c r="B386" t="s">
        <v>559</v>
      </c>
      <c r="C386" t="s">
        <v>13825</v>
      </c>
      <c r="D386" t="s">
        <v>13825</v>
      </c>
      <c r="E386" t="s">
        <v>14368</v>
      </c>
      <c r="F386" t="s">
        <v>1378</v>
      </c>
      <c r="G386">
        <v>55555</v>
      </c>
      <c r="H386">
        <v>555555</v>
      </c>
      <c r="I386">
        <v>555555</v>
      </c>
    </row>
    <row r="387" spans="1:9" x14ac:dyDescent="0.25">
      <c r="A387">
        <f>ROW()-ROW(TablaEmergenciaAlumno[[#Headers],[ID]])</f>
        <v>386</v>
      </c>
      <c r="B387" t="s">
        <v>147</v>
      </c>
      <c r="C387" t="s">
        <v>13826</v>
      </c>
      <c r="D387" t="s">
        <v>13826</v>
      </c>
      <c r="E387" t="s">
        <v>14369</v>
      </c>
      <c r="F387" t="s">
        <v>1378</v>
      </c>
      <c r="G387">
        <v>55555</v>
      </c>
      <c r="H387">
        <v>555555</v>
      </c>
      <c r="I387">
        <v>555555</v>
      </c>
    </row>
    <row r="388" spans="1:9" x14ac:dyDescent="0.25">
      <c r="A388">
        <f>ROW()-ROW(TablaEmergenciaAlumno[[#Headers],[ID]])</f>
        <v>387</v>
      </c>
      <c r="B388" t="s">
        <v>1298</v>
      </c>
      <c r="C388" t="s">
        <v>13827</v>
      </c>
      <c r="D388" t="s">
        <v>13827</v>
      </c>
      <c r="E388" t="s">
        <v>14370</v>
      </c>
      <c r="F388" t="s">
        <v>1378</v>
      </c>
      <c r="G388">
        <v>55555</v>
      </c>
      <c r="H388">
        <v>555555</v>
      </c>
      <c r="I388">
        <v>555555</v>
      </c>
    </row>
    <row r="389" spans="1:9" x14ac:dyDescent="0.25">
      <c r="A389">
        <f>ROW()-ROW(TablaEmergenciaAlumno[[#Headers],[ID]])</f>
        <v>388</v>
      </c>
      <c r="B389" t="s">
        <v>502</v>
      </c>
      <c r="C389" t="s">
        <v>13828</v>
      </c>
      <c r="D389" t="s">
        <v>13828</v>
      </c>
      <c r="E389" t="s">
        <v>14371</v>
      </c>
      <c r="F389" t="s">
        <v>1378</v>
      </c>
      <c r="G389">
        <v>55555</v>
      </c>
      <c r="H389">
        <v>555555</v>
      </c>
      <c r="I389">
        <v>555555</v>
      </c>
    </row>
    <row r="390" spans="1:9" x14ac:dyDescent="0.25">
      <c r="A390">
        <f>ROW()-ROW(TablaEmergenciaAlumno[[#Headers],[ID]])</f>
        <v>389</v>
      </c>
      <c r="B390" t="s">
        <v>1324</v>
      </c>
      <c r="C390" t="s">
        <v>13829</v>
      </c>
      <c r="D390" t="s">
        <v>13829</v>
      </c>
      <c r="E390" t="s">
        <v>14372</v>
      </c>
      <c r="F390" t="s">
        <v>1378</v>
      </c>
      <c r="G390">
        <v>55555</v>
      </c>
      <c r="H390">
        <v>555555</v>
      </c>
      <c r="I390">
        <v>555555</v>
      </c>
    </row>
    <row r="391" spans="1:9" x14ac:dyDescent="0.25">
      <c r="A391">
        <f>ROW()-ROW(TablaEmergenciaAlumno[[#Headers],[ID]])</f>
        <v>390</v>
      </c>
      <c r="B391" t="s">
        <v>1032</v>
      </c>
      <c r="C391" t="s">
        <v>13830</v>
      </c>
      <c r="D391" t="s">
        <v>13830</v>
      </c>
      <c r="E391" t="s">
        <v>14373</v>
      </c>
      <c r="F391" t="s">
        <v>1378</v>
      </c>
      <c r="G391">
        <v>55555</v>
      </c>
      <c r="H391">
        <v>555555</v>
      </c>
      <c r="I391">
        <v>555555</v>
      </c>
    </row>
    <row r="392" spans="1:9" x14ac:dyDescent="0.25">
      <c r="A392">
        <f>ROW()-ROW(TablaEmergenciaAlumno[[#Headers],[ID]])</f>
        <v>391</v>
      </c>
      <c r="B392" t="s">
        <v>679</v>
      </c>
      <c r="C392" t="s">
        <v>13831</v>
      </c>
      <c r="D392" t="s">
        <v>13831</v>
      </c>
      <c r="E392" t="s">
        <v>14374</v>
      </c>
      <c r="F392" t="s">
        <v>1378</v>
      </c>
      <c r="G392">
        <v>55555</v>
      </c>
      <c r="H392">
        <v>555555</v>
      </c>
      <c r="I392">
        <v>555555</v>
      </c>
    </row>
    <row r="393" spans="1:9" x14ac:dyDescent="0.25">
      <c r="A393">
        <f>ROW()-ROW(TablaEmergenciaAlumno[[#Headers],[ID]])</f>
        <v>392</v>
      </c>
      <c r="B393" t="s">
        <v>1226</v>
      </c>
      <c r="C393" t="s">
        <v>13832</v>
      </c>
      <c r="D393" t="s">
        <v>13832</v>
      </c>
      <c r="E393" t="s">
        <v>14375</v>
      </c>
      <c r="F393" t="s">
        <v>1378</v>
      </c>
      <c r="G393">
        <v>55555</v>
      </c>
      <c r="H393">
        <v>555555</v>
      </c>
      <c r="I393">
        <v>555555</v>
      </c>
    </row>
    <row r="394" spans="1:9" x14ac:dyDescent="0.25">
      <c r="A394">
        <f>ROW()-ROW(TablaEmergenciaAlumno[[#Headers],[ID]])</f>
        <v>393</v>
      </c>
      <c r="B394" t="s">
        <v>443</v>
      </c>
      <c r="C394" t="s">
        <v>13833</v>
      </c>
      <c r="D394" t="s">
        <v>13833</v>
      </c>
      <c r="E394" t="s">
        <v>14376</v>
      </c>
      <c r="F394" t="s">
        <v>1378</v>
      </c>
      <c r="G394">
        <v>55555</v>
      </c>
      <c r="H394">
        <v>555555</v>
      </c>
      <c r="I394">
        <v>555555</v>
      </c>
    </row>
    <row r="395" spans="1:9" x14ac:dyDescent="0.25">
      <c r="A395">
        <f>ROW()-ROW(TablaEmergenciaAlumno[[#Headers],[ID]])</f>
        <v>394</v>
      </c>
      <c r="B395" t="s">
        <v>44</v>
      </c>
      <c r="C395" t="s">
        <v>13834</v>
      </c>
      <c r="D395" t="s">
        <v>13834</v>
      </c>
      <c r="E395" t="s">
        <v>14377</v>
      </c>
      <c r="F395" t="s">
        <v>1378</v>
      </c>
      <c r="G395">
        <v>55555</v>
      </c>
      <c r="H395">
        <v>555555</v>
      </c>
      <c r="I395">
        <v>555555</v>
      </c>
    </row>
    <row r="396" spans="1:9" x14ac:dyDescent="0.25">
      <c r="A396">
        <f>ROW()-ROW(TablaEmergenciaAlumno[[#Headers],[ID]])</f>
        <v>395</v>
      </c>
      <c r="B396" t="s">
        <v>237</v>
      </c>
      <c r="C396" t="s">
        <v>13835</v>
      </c>
      <c r="D396" t="s">
        <v>13835</v>
      </c>
      <c r="E396" t="s">
        <v>14378</v>
      </c>
      <c r="F396" t="s">
        <v>1378</v>
      </c>
      <c r="G396">
        <v>55555</v>
      </c>
      <c r="H396">
        <v>555555</v>
      </c>
      <c r="I396">
        <v>555555</v>
      </c>
    </row>
    <row r="397" spans="1:9" x14ac:dyDescent="0.25">
      <c r="A397">
        <f>ROW()-ROW(TablaEmergenciaAlumno[[#Headers],[ID]])</f>
        <v>396</v>
      </c>
      <c r="B397" t="s">
        <v>355</v>
      </c>
      <c r="C397" t="s">
        <v>13836</v>
      </c>
      <c r="D397" t="s">
        <v>13836</v>
      </c>
      <c r="E397" t="s">
        <v>14379</v>
      </c>
      <c r="F397" t="s">
        <v>1378</v>
      </c>
      <c r="G397">
        <v>55555</v>
      </c>
      <c r="H397">
        <v>555555</v>
      </c>
      <c r="I397">
        <v>555555</v>
      </c>
    </row>
    <row r="398" spans="1:9" x14ac:dyDescent="0.25">
      <c r="A398">
        <f>ROW()-ROW(TablaEmergenciaAlumno[[#Headers],[ID]])</f>
        <v>397</v>
      </c>
      <c r="B398" t="s">
        <v>66</v>
      </c>
      <c r="C398" t="s">
        <v>13837</v>
      </c>
      <c r="D398" t="s">
        <v>13837</v>
      </c>
      <c r="E398" t="s">
        <v>14380</v>
      </c>
      <c r="F398" t="s">
        <v>1378</v>
      </c>
      <c r="G398">
        <v>55555</v>
      </c>
      <c r="H398">
        <v>555555</v>
      </c>
      <c r="I398">
        <v>555555</v>
      </c>
    </row>
    <row r="399" spans="1:9" x14ac:dyDescent="0.25">
      <c r="A399">
        <f>ROW()-ROW(TablaEmergenciaAlumno[[#Headers],[ID]])</f>
        <v>398</v>
      </c>
      <c r="B399" t="s">
        <v>496</v>
      </c>
      <c r="C399" t="s">
        <v>13838</v>
      </c>
      <c r="D399" t="s">
        <v>13838</v>
      </c>
      <c r="E399" t="s">
        <v>14381</v>
      </c>
      <c r="F399" t="s">
        <v>1378</v>
      </c>
      <c r="G399">
        <v>55555</v>
      </c>
      <c r="H399">
        <v>555555</v>
      </c>
      <c r="I399">
        <v>555555</v>
      </c>
    </row>
    <row r="400" spans="1:9" x14ac:dyDescent="0.25">
      <c r="A400">
        <f>ROW()-ROW(TablaEmergenciaAlumno[[#Headers],[ID]])</f>
        <v>399</v>
      </c>
      <c r="B400" t="s">
        <v>975</v>
      </c>
      <c r="C400" t="s">
        <v>13839</v>
      </c>
      <c r="D400" t="s">
        <v>13839</v>
      </c>
      <c r="E400" t="s">
        <v>14382</v>
      </c>
      <c r="F400" t="s">
        <v>1378</v>
      </c>
      <c r="G400">
        <v>55555</v>
      </c>
      <c r="H400">
        <v>555555</v>
      </c>
      <c r="I400">
        <v>555555</v>
      </c>
    </row>
    <row r="401" spans="1:9" x14ac:dyDescent="0.25">
      <c r="A401">
        <f>ROW()-ROW(TablaEmergenciaAlumno[[#Headers],[ID]])</f>
        <v>400</v>
      </c>
      <c r="B401" t="s">
        <v>906</v>
      </c>
      <c r="C401" t="s">
        <v>13840</v>
      </c>
      <c r="D401" t="s">
        <v>13840</v>
      </c>
      <c r="E401" t="s">
        <v>14383</v>
      </c>
      <c r="F401" t="s">
        <v>1378</v>
      </c>
      <c r="G401">
        <v>55555</v>
      </c>
      <c r="H401">
        <v>555555</v>
      </c>
      <c r="I401">
        <v>555555</v>
      </c>
    </row>
    <row r="402" spans="1:9" x14ac:dyDescent="0.25">
      <c r="A402">
        <f>ROW()-ROW(TablaEmergenciaAlumno[[#Headers],[ID]])</f>
        <v>401</v>
      </c>
      <c r="B402" t="s">
        <v>459</v>
      </c>
      <c r="C402" t="s">
        <v>13841</v>
      </c>
      <c r="D402" t="s">
        <v>13841</v>
      </c>
      <c r="E402" t="s">
        <v>14384</v>
      </c>
      <c r="F402" t="s">
        <v>1378</v>
      </c>
      <c r="G402">
        <v>55555</v>
      </c>
      <c r="H402">
        <v>555555</v>
      </c>
      <c r="I402">
        <v>555555</v>
      </c>
    </row>
    <row r="403" spans="1:9" x14ac:dyDescent="0.25">
      <c r="A403">
        <f>ROW()-ROW(TablaEmergenciaAlumno[[#Headers],[ID]])</f>
        <v>402</v>
      </c>
      <c r="B403" t="s">
        <v>432</v>
      </c>
      <c r="C403" t="s">
        <v>13842</v>
      </c>
      <c r="D403" t="s">
        <v>13842</v>
      </c>
      <c r="E403" t="s">
        <v>14385</v>
      </c>
      <c r="F403" t="s">
        <v>1378</v>
      </c>
      <c r="G403">
        <v>55555</v>
      </c>
      <c r="H403">
        <v>555555</v>
      </c>
      <c r="I403">
        <v>555555</v>
      </c>
    </row>
    <row r="404" spans="1:9" x14ac:dyDescent="0.25">
      <c r="A404">
        <f>ROW()-ROW(TablaEmergenciaAlumno[[#Headers],[ID]])</f>
        <v>403</v>
      </c>
      <c r="B404" t="s">
        <v>72</v>
      </c>
      <c r="C404" t="s">
        <v>13843</v>
      </c>
      <c r="D404" t="s">
        <v>13843</v>
      </c>
      <c r="E404" t="s">
        <v>14386</v>
      </c>
      <c r="F404" t="s">
        <v>1378</v>
      </c>
      <c r="G404">
        <v>55555</v>
      </c>
      <c r="H404">
        <v>555555</v>
      </c>
      <c r="I404">
        <v>555555</v>
      </c>
    </row>
    <row r="405" spans="1:9" x14ac:dyDescent="0.25">
      <c r="A405">
        <f>ROW()-ROW(TablaEmergenciaAlumno[[#Headers],[ID]])</f>
        <v>404</v>
      </c>
      <c r="B405" t="s">
        <v>36</v>
      </c>
      <c r="C405" t="s">
        <v>13844</v>
      </c>
      <c r="D405" t="s">
        <v>13844</v>
      </c>
      <c r="E405" t="s">
        <v>14387</v>
      </c>
      <c r="F405" t="s">
        <v>1378</v>
      </c>
      <c r="G405">
        <v>55555</v>
      </c>
      <c r="H405">
        <v>555555</v>
      </c>
      <c r="I405">
        <v>555555</v>
      </c>
    </row>
    <row r="406" spans="1:9" x14ac:dyDescent="0.25">
      <c r="A406">
        <f>ROW()-ROW(TablaEmergenciaAlumno[[#Headers],[ID]])</f>
        <v>405</v>
      </c>
      <c r="B406" t="s">
        <v>143</v>
      </c>
      <c r="C406" t="s">
        <v>13845</v>
      </c>
      <c r="D406" t="s">
        <v>13845</v>
      </c>
      <c r="E406" t="s">
        <v>14388</v>
      </c>
      <c r="F406" t="s">
        <v>1378</v>
      </c>
      <c r="G406">
        <v>55555</v>
      </c>
      <c r="H406">
        <v>555555</v>
      </c>
      <c r="I406">
        <v>555555</v>
      </c>
    </row>
    <row r="407" spans="1:9" x14ac:dyDescent="0.25">
      <c r="A407">
        <f>ROW()-ROW(TablaEmergenciaAlumno[[#Headers],[ID]])</f>
        <v>406</v>
      </c>
      <c r="B407" t="s">
        <v>484</v>
      </c>
      <c r="C407" t="s">
        <v>13846</v>
      </c>
      <c r="D407" t="s">
        <v>13846</v>
      </c>
      <c r="E407" t="s">
        <v>14389</v>
      </c>
      <c r="F407" t="s">
        <v>1378</v>
      </c>
      <c r="G407">
        <v>55555</v>
      </c>
      <c r="H407">
        <v>555555</v>
      </c>
      <c r="I407">
        <v>555555</v>
      </c>
    </row>
    <row r="408" spans="1:9" x14ac:dyDescent="0.25">
      <c r="A408">
        <f>ROW()-ROW(TablaEmergenciaAlumno[[#Headers],[ID]])</f>
        <v>407</v>
      </c>
      <c r="B408" t="s">
        <v>1286</v>
      </c>
      <c r="C408" t="s">
        <v>13847</v>
      </c>
      <c r="D408" t="s">
        <v>13847</v>
      </c>
      <c r="E408" t="s">
        <v>14390</v>
      </c>
      <c r="F408" t="s">
        <v>1378</v>
      </c>
      <c r="G408">
        <v>55555</v>
      </c>
      <c r="H408">
        <v>555555</v>
      </c>
      <c r="I408">
        <v>555555</v>
      </c>
    </row>
    <row r="409" spans="1:9" x14ac:dyDescent="0.25">
      <c r="A409">
        <f>ROW()-ROW(TablaEmergenciaAlumno[[#Headers],[ID]])</f>
        <v>408</v>
      </c>
      <c r="B409" t="s">
        <v>925</v>
      </c>
      <c r="C409" t="s">
        <v>13848</v>
      </c>
      <c r="D409" t="s">
        <v>13848</v>
      </c>
      <c r="E409" t="s">
        <v>14391</v>
      </c>
      <c r="F409" t="s">
        <v>1378</v>
      </c>
      <c r="G409">
        <v>55555</v>
      </c>
      <c r="H409">
        <v>555555</v>
      </c>
      <c r="I409">
        <v>555555</v>
      </c>
    </row>
    <row r="410" spans="1:9" x14ac:dyDescent="0.25">
      <c r="A410">
        <f>ROW()-ROW(TablaEmergenciaAlumno[[#Headers],[ID]])</f>
        <v>409</v>
      </c>
      <c r="B410" t="s">
        <v>714</v>
      </c>
      <c r="C410" t="s">
        <v>13849</v>
      </c>
      <c r="D410" t="s">
        <v>13849</v>
      </c>
      <c r="E410" t="s">
        <v>14392</v>
      </c>
      <c r="F410" t="s">
        <v>1378</v>
      </c>
      <c r="G410">
        <v>55555</v>
      </c>
      <c r="H410">
        <v>555555</v>
      </c>
      <c r="I410">
        <v>555555</v>
      </c>
    </row>
    <row r="411" spans="1:9" x14ac:dyDescent="0.25">
      <c r="A411">
        <f>ROW()-ROW(TablaEmergenciaAlumno[[#Headers],[ID]])</f>
        <v>410</v>
      </c>
      <c r="B411" t="s">
        <v>1198</v>
      </c>
      <c r="C411" t="s">
        <v>13850</v>
      </c>
      <c r="D411" t="s">
        <v>13850</v>
      </c>
      <c r="E411" t="s">
        <v>14393</v>
      </c>
      <c r="F411" t="s">
        <v>1378</v>
      </c>
      <c r="G411">
        <v>55555</v>
      </c>
      <c r="H411">
        <v>555555</v>
      </c>
      <c r="I411">
        <v>555555</v>
      </c>
    </row>
    <row r="412" spans="1:9" x14ac:dyDescent="0.25">
      <c r="A412">
        <f>ROW()-ROW(TablaEmergenciaAlumno[[#Headers],[ID]])</f>
        <v>411</v>
      </c>
      <c r="B412" t="s">
        <v>285</v>
      </c>
      <c r="C412" t="s">
        <v>13851</v>
      </c>
      <c r="D412" t="s">
        <v>13851</v>
      </c>
      <c r="E412" t="s">
        <v>14394</v>
      </c>
      <c r="F412" t="s">
        <v>1378</v>
      </c>
      <c r="G412">
        <v>55555</v>
      </c>
      <c r="H412">
        <v>555555</v>
      </c>
      <c r="I412">
        <v>555555</v>
      </c>
    </row>
    <row r="413" spans="1:9" x14ac:dyDescent="0.25">
      <c r="A413">
        <f>ROW()-ROW(TablaEmergenciaAlumno[[#Headers],[ID]])</f>
        <v>412</v>
      </c>
      <c r="B413" t="s">
        <v>1196</v>
      </c>
      <c r="C413" t="s">
        <v>13852</v>
      </c>
      <c r="D413" t="s">
        <v>13852</v>
      </c>
      <c r="E413" t="s">
        <v>14395</v>
      </c>
      <c r="F413" t="s">
        <v>1378</v>
      </c>
      <c r="G413">
        <v>55555</v>
      </c>
      <c r="H413">
        <v>555555</v>
      </c>
      <c r="I413">
        <v>555555</v>
      </c>
    </row>
    <row r="414" spans="1:9" x14ac:dyDescent="0.25">
      <c r="A414">
        <f>ROW()-ROW(TablaEmergenciaAlumno[[#Headers],[ID]])</f>
        <v>413</v>
      </c>
      <c r="B414" t="s">
        <v>578</v>
      </c>
      <c r="C414" t="s">
        <v>13853</v>
      </c>
      <c r="D414" t="s">
        <v>13853</v>
      </c>
      <c r="E414" t="s">
        <v>14396</v>
      </c>
      <c r="F414" t="s">
        <v>1378</v>
      </c>
      <c r="G414">
        <v>55555</v>
      </c>
      <c r="H414">
        <v>555555</v>
      </c>
      <c r="I414">
        <v>555555</v>
      </c>
    </row>
    <row r="415" spans="1:9" x14ac:dyDescent="0.25">
      <c r="A415">
        <f>ROW()-ROW(TablaEmergenciaAlumno[[#Headers],[ID]])</f>
        <v>414</v>
      </c>
      <c r="B415" t="s">
        <v>487</v>
      </c>
      <c r="C415" t="s">
        <v>13854</v>
      </c>
      <c r="D415" t="s">
        <v>13854</v>
      </c>
      <c r="E415" t="s">
        <v>14397</v>
      </c>
      <c r="F415" t="s">
        <v>1378</v>
      </c>
      <c r="G415">
        <v>55555</v>
      </c>
      <c r="H415">
        <v>555555</v>
      </c>
      <c r="I415">
        <v>555555</v>
      </c>
    </row>
    <row r="416" spans="1:9" x14ac:dyDescent="0.25">
      <c r="A416">
        <f>ROW()-ROW(TablaEmergenciaAlumno[[#Headers],[ID]])</f>
        <v>415</v>
      </c>
      <c r="B416" t="s">
        <v>28</v>
      </c>
      <c r="C416" t="s">
        <v>13855</v>
      </c>
      <c r="D416" t="s">
        <v>13855</v>
      </c>
      <c r="E416" t="s">
        <v>14398</v>
      </c>
      <c r="F416" t="s">
        <v>1378</v>
      </c>
      <c r="G416">
        <v>55555</v>
      </c>
      <c r="H416">
        <v>555555</v>
      </c>
      <c r="I416">
        <v>555555</v>
      </c>
    </row>
    <row r="417" spans="1:9" x14ac:dyDescent="0.25">
      <c r="A417">
        <f>ROW()-ROW(TablaEmergenciaAlumno[[#Headers],[ID]])</f>
        <v>416</v>
      </c>
      <c r="B417" t="s">
        <v>1320</v>
      </c>
      <c r="C417" t="s">
        <v>13856</v>
      </c>
      <c r="D417" t="s">
        <v>13856</v>
      </c>
      <c r="E417" t="s">
        <v>14399</v>
      </c>
      <c r="F417" t="s">
        <v>1378</v>
      </c>
      <c r="G417">
        <v>55555</v>
      </c>
      <c r="H417">
        <v>555555</v>
      </c>
      <c r="I417">
        <v>555555</v>
      </c>
    </row>
    <row r="418" spans="1:9" x14ac:dyDescent="0.25">
      <c r="A418">
        <f>ROW()-ROW(TablaEmergenciaAlumno[[#Headers],[ID]])</f>
        <v>417</v>
      </c>
      <c r="B418" t="s">
        <v>805</v>
      </c>
      <c r="C418" t="s">
        <v>13857</v>
      </c>
      <c r="D418" t="s">
        <v>13857</v>
      </c>
      <c r="E418" t="s">
        <v>14400</v>
      </c>
      <c r="F418" t="s">
        <v>1378</v>
      </c>
      <c r="G418">
        <v>55555</v>
      </c>
      <c r="H418">
        <v>555555</v>
      </c>
      <c r="I418">
        <v>555555</v>
      </c>
    </row>
    <row r="419" spans="1:9" x14ac:dyDescent="0.25">
      <c r="A419">
        <f>ROW()-ROW(TablaEmergenciaAlumno[[#Headers],[ID]])</f>
        <v>418</v>
      </c>
      <c r="B419" t="s">
        <v>818</v>
      </c>
      <c r="C419" t="s">
        <v>13858</v>
      </c>
      <c r="D419" t="s">
        <v>13858</v>
      </c>
      <c r="E419" t="s">
        <v>14401</v>
      </c>
      <c r="F419" t="s">
        <v>1378</v>
      </c>
      <c r="G419">
        <v>55555</v>
      </c>
      <c r="H419">
        <v>555555</v>
      </c>
      <c r="I419">
        <v>555555</v>
      </c>
    </row>
    <row r="420" spans="1:9" x14ac:dyDescent="0.25">
      <c r="A420">
        <f>ROW()-ROW(TablaEmergenciaAlumno[[#Headers],[ID]])</f>
        <v>419</v>
      </c>
      <c r="B420" t="s">
        <v>1237</v>
      </c>
      <c r="C420" t="s">
        <v>13859</v>
      </c>
      <c r="D420" t="s">
        <v>13859</v>
      </c>
      <c r="E420" t="s">
        <v>14402</v>
      </c>
      <c r="F420" t="s">
        <v>1378</v>
      </c>
      <c r="G420">
        <v>55555</v>
      </c>
      <c r="H420">
        <v>555555</v>
      </c>
      <c r="I420">
        <v>555555</v>
      </c>
    </row>
    <row r="421" spans="1:9" x14ac:dyDescent="0.25">
      <c r="A421">
        <f>ROW()-ROW(TablaEmergenciaAlumno[[#Headers],[ID]])</f>
        <v>420</v>
      </c>
      <c r="B421" t="s">
        <v>1044</v>
      </c>
      <c r="C421" t="s">
        <v>13860</v>
      </c>
      <c r="D421" t="s">
        <v>13860</v>
      </c>
      <c r="E421" t="s">
        <v>14403</v>
      </c>
      <c r="F421" t="s">
        <v>1378</v>
      </c>
      <c r="G421">
        <v>55555</v>
      </c>
      <c r="H421">
        <v>555555</v>
      </c>
      <c r="I421">
        <v>555555</v>
      </c>
    </row>
    <row r="422" spans="1:9" x14ac:dyDescent="0.25">
      <c r="A422">
        <f>ROW()-ROW(TablaEmergenciaAlumno[[#Headers],[ID]])</f>
        <v>421</v>
      </c>
      <c r="B422" t="s">
        <v>865</v>
      </c>
      <c r="C422" t="s">
        <v>13861</v>
      </c>
      <c r="D422" t="s">
        <v>13861</v>
      </c>
      <c r="E422" t="s">
        <v>14404</v>
      </c>
      <c r="F422" t="s">
        <v>1378</v>
      </c>
      <c r="G422">
        <v>55555</v>
      </c>
      <c r="H422">
        <v>555555</v>
      </c>
      <c r="I422">
        <v>555555</v>
      </c>
    </row>
    <row r="423" spans="1:9" x14ac:dyDescent="0.25">
      <c r="A423">
        <f>ROW()-ROW(TablaEmergenciaAlumno[[#Headers],[ID]])</f>
        <v>422</v>
      </c>
      <c r="B423" t="s">
        <v>57</v>
      </c>
      <c r="C423" t="s">
        <v>13862</v>
      </c>
      <c r="D423" t="s">
        <v>13862</v>
      </c>
      <c r="E423" t="s">
        <v>14405</v>
      </c>
      <c r="F423" t="s">
        <v>1378</v>
      </c>
      <c r="G423">
        <v>55555</v>
      </c>
      <c r="H423">
        <v>555555</v>
      </c>
      <c r="I423">
        <v>555555</v>
      </c>
    </row>
    <row r="424" spans="1:9" x14ac:dyDescent="0.25">
      <c r="A424">
        <f>ROW()-ROW(TablaEmergenciaAlumno[[#Headers],[ID]])</f>
        <v>423</v>
      </c>
      <c r="B424" t="s">
        <v>734</v>
      </c>
      <c r="C424" t="s">
        <v>13863</v>
      </c>
      <c r="D424" t="s">
        <v>13863</v>
      </c>
      <c r="E424" t="s">
        <v>14406</v>
      </c>
      <c r="F424" t="s">
        <v>1378</v>
      </c>
      <c r="G424">
        <v>55555</v>
      </c>
      <c r="H424">
        <v>555555</v>
      </c>
      <c r="I424">
        <v>555555</v>
      </c>
    </row>
    <row r="425" spans="1:9" x14ac:dyDescent="0.25">
      <c r="A425">
        <f>ROW()-ROW(TablaEmergenciaAlumno[[#Headers],[ID]])</f>
        <v>424</v>
      </c>
      <c r="B425" t="s">
        <v>470</v>
      </c>
      <c r="C425" t="s">
        <v>13864</v>
      </c>
      <c r="D425" t="s">
        <v>13864</v>
      </c>
      <c r="E425" t="s">
        <v>14407</v>
      </c>
      <c r="F425" t="s">
        <v>1378</v>
      </c>
      <c r="G425">
        <v>55555</v>
      </c>
      <c r="H425">
        <v>555555</v>
      </c>
      <c r="I425">
        <v>555555</v>
      </c>
    </row>
    <row r="426" spans="1:9" x14ac:dyDescent="0.25">
      <c r="A426">
        <f>ROW()-ROW(TablaEmergenciaAlumno[[#Headers],[ID]])</f>
        <v>425</v>
      </c>
      <c r="B426" t="s">
        <v>1100</v>
      </c>
      <c r="C426" t="s">
        <v>13865</v>
      </c>
      <c r="D426" t="s">
        <v>13865</v>
      </c>
      <c r="E426" t="s">
        <v>14408</v>
      </c>
      <c r="F426" t="s">
        <v>1378</v>
      </c>
      <c r="G426">
        <v>55555</v>
      </c>
      <c r="H426">
        <v>555555</v>
      </c>
      <c r="I426">
        <v>555555</v>
      </c>
    </row>
    <row r="427" spans="1:9" x14ac:dyDescent="0.25">
      <c r="A427">
        <f>ROW()-ROW(TablaEmergenciaAlumno[[#Headers],[ID]])</f>
        <v>426</v>
      </c>
      <c r="B427" t="s">
        <v>960</v>
      </c>
      <c r="C427" t="s">
        <v>13866</v>
      </c>
      <c r="D427" t="s">
        <v>13866</v>
      </c>
      <c r="E427" t="s">
        <v>14409</v>
      </c>
      <c r="F427" t="s">
        <v>1378</v>
      </c>
      <c r="G427">
        <v>55555</v>
      </c>
      <c r="H427">
        <v>555555</v>
      </c>
      <c r="I427">
        <v>555555</v>
      </c>
    </row>
    <row r="428" spans="1:9" x14ac:dyDescent="0.25">
      <c r="A428">
        <f>ROW()-ROW(TablaEmergenciaAlumno[[#Headers],[ID]])</f>
        <v>427</v>
      </c>
      <c r="B428" t="s">
        <v>472</v>
      </c>
      <c r="C428" t="s">
        <v>13867</v>
      </c>
      <c r="D428" t="s">
        <v>13867</v>
      </c>
      <c r="E428" t="s">
        <v>14410</v>
      </c>
      <c r="F428" t="s">
        <v>1378</v>
      </c>
      <c r="G428">
        <v>55555</v>
      </c>
      <c r="H428">
        <v>555555</v>
      </c>
      <c r="I428">
        <v>555555</v>
      </c>
    </row>
    <row r="429" spans="1:9" x14ac:dyDescent="0.25">
      <c r="A429">
        <f>ROW()-ROW(TablaEmergenciaAlumno[[#Headers],[ID]])</f>
        <v>428</v>
      </c>
      <c r="B429" t="s">
        <v>1291</v>
      </c>
      <c r="C429" t="s">
        <v>13868</v>
      </c>
      <c r="D429" t="s">
        <v>13868</v>
      </c>
      <c r="E429" t="s">
        <v>14411</v>
      </c>
      <c r="F429" t="s">
        <v>1378</v>
      </c>
      <c r="G429">
        <v>55555</v>
      </c>
      <c r="H429">
        <v>555555</v>
      </c>
      <c r="I429">
        <v>555555</v>
      </c>
    </row>
    <row r="430" spans="1:9" x14ac:dyDescent="0.25">
      <c r="A430">
        <f>ROW()-ROW(TablaEmergenciaAlumno[[#Headers],[ID]])</f>
        <v>429</v>
      </c>
      <c r="B430" t="s">
        <v>774</v>
      </c>
      <c r="C430" t="s">
        <v>13869</v>
      </c>
      <c r="D430" t="s">
        <v>13869</v>
      </c>
      <c r="E430" t="s">
        <v>14412</v>
      </c>
      <c r="F430" t="s">
        <v>1378</v>
      </c>
      <c r="G430">
        <v>55555</v>
      </c>
      <c r="H430">
        <v>555555</v>
      </c>
      <c r="I430">
        <v>555555</v>
      </c>
    </row>
    <row r="431" spans="1:9" x14ac:dyDescent="0.25">
      <c r="A431">
        <f>ROW()-ROW(TablaEmergenciaAlumno[[#Headers],[ID]])</f>
        <v>430</v>
      </c>
      <c r="B431" t="s">
        <v>393</v>
      </c>
      <c r="C431" t="s">
        <v>13870</v>
      </c>
      <c r="D431" t="s">
        <v>13870</v>
      </c>
      <c r="E431" t="s">
        <v>14413</v>
      </c>
      <c r="F431" t="s">
        <v>1378</v>
      </c>
      <c r="G431">
        <v>55555</v>
      </c>
      <c r="H431">
        <v>555555</v>
      </c>
      <c r="I431">
        <v>555555</v>
      </c>
    </row>
    <row r="432" spans="1:9" x14ac:dyDescent="0.25">
      <c r="A432">
        <f>ROW()-ROW(TablaEmergenciaAlumno[[#Headers],[ID]])</f>
        <v>431</v>
      </c>
      <c r="B432" t="s">
        <v>683</v>
      </c>
      <c r="C432" t="s">
        <v>13871</v>
      </c>
      <c r="D432" t="s">
        <v>13871</v>
      </c>
      <c r="E432" t="s">
        <v>14414</v>
      </c>
      <c r="F432" t="s">
        <v>1378</v>
      </c>
      <c r="G432">
        <v>55555</v>
      </c>
      <c r="H432">
        <v>555555</v>
      </c>
      <c r="I432">
        <v>555555</v>
      </c>
    </row>
    <row r="433" spans="1:9" x14ac:dyDescent="0.25">
      <c r="A433">
        <f>ROW()-ROW(TablaEmergenciaAlumno[[#Headers],[ID]])</f>
        <v>432</v>
      </c>
      <c r="B433" t="s">
        <v>1201</v>
      </c>
      <c r="C433" t="s">
        <v>13872</v>
      </c>
      <c r="D433" t="s">
        <v>13872</v>
      </c>
      <c r="E433" t="s">
        <v>14415</v>
      </c>
      <c r="F433" t="s">
        <v>1378</v>
      </c>
      <c r="G433">
        <v>55555</v>
      </c>
      <c r="H433">
        <v>555555</v>
      </c>
      <c r="I433">
        <v>555555</v>
      </c>
    </row>
    <row r="434" spans="1:9" x14ac:dyDescent="0.25">
      <c r="A434">
        <f>ROW()-ROW(TablaEmergenciaAlumno[[#Headers],[ID]])</f>
        <v>433</v>
      </c>
      <c r="B434" t="s">
        <v>1261</v>
      </c>
      <c r="C434" t="s">
        <v>13873</v>
      </c>
      <c r="D434" t="s">
        <v>13873</v>
      </c>
      <c r="E434" t="s">
        <v>14416</v>
      </c>
      <c r="F434" t="s">
        <v>1378</v>
      </c>
      <c r="G434">
        <v>55555</v>
      </c>
      <c r="H434">
        <v>555555</v>
      </c>
      <c r="I434">
        <v>555555</v>
      </c>
    </row>
    <row r="435" spans="1:9" x14ac:dyDescent="0.25">
      <c r="A435">
        <f>ROW()-ROW(TablaEmergenciaAlumno[[#Headers],[ID]])</f>
        <v>434</v>
      </c>
      <c r="B435" t="s">
        <v>254</v>
      </c>
      <c r="C435" t="s">
        <v>13874</v>
      </c>
      <c r="D435" t="s">
        <v>13874</v>
      </c>
      <c r="E435" t="s">
        <v>14417</v>
      </c>
      <c r="F435" t="s">
        <v>1378</v>
      </c>
      <c r="G435">
        <v>55555</v>
      </c>
      <c r="H435">
        <v>555555</v>
      </c>
      <c r="I435">
        <v>555555</v>
      </c>
    </row>
    <row r="436" spans="1:9" x14ac:dyDescent="0.25">
      <c r="A436">
        <f>ROW()-ROW(TablaEmergenciaAlumno[[#Headers],[ID]])</f>
        <v>435</v>
      </c>
      <c r="B436" t="s">
        <v>963</v>
      </c>
      <c r="C436" t="s">
        <v>13875</v>
      </c>
      <c r="D436" t="s">
        <v>13875</v>
      </c>
      <c r="E436" t="s">
        <v>14418</v>
      </c>
      <c r="F436" t="s">
        <v>1378</v>
      </c>
      <c r="G436">
        <v>55555</v>
      </c>
      <c r="H436">
        <v>555555</v>
      </c>
      <c r="I436">
        <v>555555</v>
      </c>
    </row>
    <row r="437" spans="1:9" x14ac:dyDescent="0.25">
      <c r="A437">
        <f>ROW()-ROW(TablaEmergenciaAlumno[[#Headers],[ID]])</f>
        <v>436</v>
      </c>
      <c r="B437" t="s">
        <v>1074</v>
      </c>
      <c r="C437" t="s">
        <v>13876</v>
      </c>
      <c r="D437" t="s">
        <v>13876</v>
      </c>
      <c r="E437" t="s">
        <v>14419</v>
      </c>
      <c r="F437" t="s">
        <v>1378</v>
      </c>
      <c r="G437">
        <v>55555</v>
      </c>
      <c r="H437">
        <v>555555</v>
      </c>
      <c r="I437">
        <v>555555</v>
      </c>
    </row>
    <row r="438" spans="1:9" x14ac:dyDescent="0.25">
      <c r="A438">
        <f>ROW()-ROW(TablaEmergenciaAlumno[[#Headers],[ID]])</f>
        <v>437</v>
      </c>
      <c r="B438" t="s">
        <v>534</v>
      </c>
      <c r="C438" t="s">
        <v>13877</v>
      </c>
      <c r="D438" t="s">
        <v>13877</v>
      </c>
      <c r="E438" t="s">
        <v>14420</v>
      </c>
      <c r="F438" t="s">
        <v>1378</v>
      </c>
      <c r="G438">
        <v>55555</v>
      </c>
      <c r="H438">
        <v>555555</v>
      </c>
      <c r="I438">
        <v>555555</v>
      </c>
    </row>
    <row r="439" spans="1:9" x14ac:dyDescent="0.25">
      <c r="A439">
        <f>ROW()-ROW(TablaEmergenciaAlumno[[#Headers],[ID]])</f>
        <v>438</v>
      </c>
      <c r="B439" t="s">
        <v>1030</v>
      </c>
      <c r="C439" t="s">
        <v>13878</v>
      </c>
      <c r="D439" t="s">
        <v>13878</v>
      </c>
      <c r="E439" t="s">
        <v>14421</v>
      </c>
      <c r="F439" t="s">
        <v>1378</v>
      </c>
      <c r="G439">
        <v>55555</v>
      </c>
      <c r="H439">
        <v>555555</v>
      </c>
      <c r="I439">
        <v>555555</v>
      </c>
    </row>
    <row r="440" spans="1:9" x14ac:dyDescent="0.25">
      <c r="A440">
        <f>ROW()-ROW(TablaEmergenciaAlumno[[#Headers],[ID]])</f>
        <v>439</v>
      </c>
      <c r="B440" t="s">
        <v>575</v>
      </c>
      <c r="C440" t="s">
        <v>13879</v>
      </c>
      <c r="D440" t="s">
        <v>13879</v>
      </c>
      <c r="E440" t="s">
        <v>14422</v>
      </c>
      <c r="F440" t="s">
        <v>1378</v>
      </c>
      <c r="G440">
        <v>55555</v>
      </c>
      <c r="H440">
        <v>555555</v>
      </c>
      <c r="I440">
        <v>555555</v>
      </c>
    </row>
    <row r="441" spans="1:9" x14ac:dyDescent="0.25">
      <c r="A441">
        <f>ROW()-ROW(TablaEmergenciaAlumno[[#Headers],[ID]])</f>
        <v>440</v>
      </c>
      <c r="B441" t="s">
        <v>518</v>
      </c>
      <c r="C441" t="s">
        <v>13880</v>
      </c>
      <c r="D441" t="s">
        <v>13880</v>
      </c>
      <c r="E441" t="s">
        <v>14423</v>
      </c>
      <c r="F441" t="s">
        <v>1378</v>
      </c>
      <c r="G441">
        <v>55555</v>
      </c>
      <c r="H441">
        <v>555555</v>
      </c>
      <c r="I441">
        <v>555555</v>
      </c>
    </row>
    <row r="442" spans="1:9" x14ac:dyDescent="0.25">
      <c r="A442">
        <f>ROW()-ROW(TablaEmergenciaAlumno[[#Headers],[ID]])</f>
        <v>441</v>
      </c>
      <c r="B442" t="s">
        <v>624</v>
      </c>
      <c r="C442" t="s">
        <v>13881</v>
      </c>
      <c r="D442" t="s">
        <v>13881</v>
      </c>
      <c r="E442" t="s">
        <v>14424</v>
      </c>
      <c r="F442" t="s">
        <v>1378</v>
      </c>
      <c r="G442">
        <v>55555</v>
      </c>
      <c r="H442">
        <v>555555</v>
      </c>
      <c r="I442">
        <v>555555</v>
      </c>
    </row>
    <row r="443" spans="1:9" x14ac:dyDescent="0.25">
      <c r="A443">
        <f>ROW()-ROW(TablaEmergenciaAlumno[[#Headers],[ID]])</f>
        <v>442</v>
      </c>
      <c r="B443" t="s">
        <v>1132</v>
      </c>
      <c r="C443" t="s">
        <v>13882</v>
      </c>
      <c r="D443" t="s">
        <v>13882</v>
      </c>
      <c r="E443" t="s">
        <v>14425</v>
      </c>
      <c r="F443" t="s">
        <v>1373</v>
      </c>
      <c r="G443">
        <v>55555</v>
      </c>
      <c r="H443">
        <v>555555</v>
      </c>
      <c r="I443">
        <v>555555</v>
      </c>
    </row>
    <row r="444" spans="1:9" x14ac:dyDescent="0.25">
      <c r="A444">
        <f>ROW()-ROW(TablaEmergenciaAlumno[[#Headers],[ID]])</f>
        <v>443</v>
      </c>
      <c r="B444" t="s">
        <v>1096</v>
      </c>
      <c r="C444" t="s">
        <v>13883</v>
      </c>
      <c r="D444" t="s">
        <v>13883</v>
      </c>
      <c r="E444" t="s">
        <v>14426</v>
      </c>
      <c r="F444" t="s">
        <v>1379</v>
      </c>
      <c r="G444">
        <v>55555</v>
      </c>
      <c r="H444">
        <v>555555</v>
      </c>
      <c r="I444">
        <v>555555</v>
      </c>
    </row>
    <row r="445" spans="1:9" x14ac:dyDescent="0.25">
      <c r="A445">
        <f>ROW()-ROW(TablaEmergenciaAlumno[[#Headers],[ID]])</f>
        <v>444</v>
      </c>
      <c r="B445" t="s">
        <v>1115</v>
      </c>
      <c r="C445" t="s">
        <v>13884</v>
      </c>
      <c r="D445" t="s">
        <v>13884</v>
      </c>
      <c r="E445" t="s">
        <v>14427</v>
      </c>
      <c r="F445" t="s">
        <v>1378</v>
      </c>
      <c r="G445">
        <v>55555</v>
      </c>
      <c r="H445">
        <v>555555</v>
      </c>
      <c r="I445">
        <v>555555</v>
      </c>
    </row>
    <row r="446" spans="1:9" x14ac:dyDescent="0.25">
      <c r="A446">
        <f>ROW()-ROW(TablaEmergenciaAlumno[[#Headers],[ID]])</f>
        <v>445</v>
      </c>
      <c r="B446" t="s">
        <v>1067</v>
      </c>
      <c r="C446" t="s">
        <v>13885</v>
      </c>
      <c r="D446" t="s">
        <v>13885</v>
      </c>
      <c r="E446" t="s">
        <v>14428</v>
      </c>
      <c r="F446" t="s">
        <v>1397</v>
      </c>
      <c r="G446">
        <v>55555</v>
      </c>
      <c r="H446">
        <v>555555</v>
      </c>
      <c r="I446">
        <v>555555</v>
      </c>
    </row>
    <row r="447" spans="1:9" x14ac:dyDescent="0.25">
      <c r="A447">
        <f>ROW()-ROW(TablaEmergenciaAlumno[[#Headers],[ID]])</f>
        <v>446</v>
      </c>
      <c r="B447" t="s">
        <v>400</v>
      </c>
      <c r="C447" t="s">
        <v>13886</v>
      </c>
      <c r="D447" t="s">
        <v>13886</v>
      </c>
      <c r="E447" t="s">
        <v>14429</v>
      </c>
      <c r="F447" t="s">
        <v>1398</v>
      </c>
      <c r="G447">
        <v>55555</v>
      </c>
      <c r="H447">
        <v>555555</v>
      </c>
      <c r="I447">
        <v>555555</v>
      </c>
    </row>
    <row r="448" spans="1:9" x14ac:dyDescent="0.25">
      <c r="A448">
        <f>ROW()-ROW(TablaEmergenciaAlumno[[#Headers],[ID]])</f>
        <v>447</v>
      </c>
      <c r="B448" t="s">
        <v>1168</v>
      </c>
      <c r="C448" t="s">
        <v>13887</v>
      </c>
      <c r="D448" t="s">
        <v>13887</v>
      </c>
      <c r="E448" t="s">
        <v>14430</v>
      </c>
      <c r="F448" t="s">
        <v>1397</v>
      </c>
      <c r="G448">
        <v>55555</v>
      </c>
      <c r="H448">
        <v>555555</v>
      </c>
      <c r="I448">
        <v>555555</v>
      </c>
    </row>
    <row r="449" spans="1:9" x14ac:dyDescent="0.25">
      <c r="A449">
        <f>ROW()-ROW(TablaEmergenciaAlumno[[#Headers],[ID]])</f>
        <v>448</v>
      </c>
      <c r="B449" t="s">
        <v>824</v>
      </c>
      <c r="C449" t="s">
        <v>13888</v>
      </c>
      <c r="D449" t="s">
        <v>13888</v>
      </c>
      <c r="E449" t="s">
        <v>14431</v>
      </c>
      <c r="F449" t="s">
        <v>1399</v>
      </c>
      <c r="G449">
        <v>55555</v>
      </c>
      <c r="H449">
        <v>555555</v>
      </c>
      <c r="I449">
        <v>555555</v>
      </c>
    </row>
    <row r="450" spans="1:9" x14ac:dyDescent="0.25">
      <c r="A450">
        <f>ROW()-ROW(TablaEmergenciaAlumno[[#Headers],[ID]])</f>
        <v>449</v>
      </c>
      <c r="B450" t="s">
        <v>1229</v>
      </c>
      <c r="C450" t="s">
        <v>13889</v>
      </c>
      <c r="D450" t="s">
        <v>13889</v>
      </c>
      <c r="E450" t="s">
        <v>14432</v>
      </c>
      <c r="F450" t="s">
        <v>1400</v>
      </c>
      <c r="G450">
        <v>55555</v>
      </c>
      <c r="H450">
        <v>555555</v>
      </c>
      <c r="I450">
        <v>555555</v>
      </c>
    </row>
    <row r="451" spans="1:9" x14ac:dyDescent="0.25">
      <c r="A451">
        <f>ROW()-ROW(TablaEmergenciaAlumno[[#Headers],[ID]])</f>
        <v>450</v>
      </c>
      <c r="B451" t="s">
        <v>180</v>
      </c>
      <c r="C451" t="s">
        <v>13890</v>
      </c>
      <c r="D451" t="s">
        <v>13890</v>
      </c>
      <c r="E451" t="s">
        <v>14433</v>
      </c>
      <c r="F451" t="s">
        <v>1373</v>
      </c>
      <c r="G451">
        <v>55555</v>
      </c>
      <c r="H451">
        <v>555555</v>
      </c>
      <c r="I451">
        <v>555555</v>
      </c>
    </row>
    <row r="452" spans="1:9" x14ac:dyDescent="0.25">
      <c r="A452">
        <f>ROW()-ROW(TablaEmergenciaAlumno[[#Headers],[ID]])</f>
        <v>451</v>
      </c>
      <c r="B452" t="s">
        <v>208</v>
      </c>
      <c r="C452" t="s">
        <v>13891</v>
      </c>
      <c r="D452" t="s">
        <v>13891</v>
      </c>
      <c r="E452" t="s">
        <v>14434</v>
      </c>
      <c r="F452" t="s">
        <v>1379</v>
      </c>
      <c r="G452">
        <v>55555</v>
      </c>
      <c r="H452">
        <v>555555</v>
      </c>
      <c r="I452">
        <v>555555</v>
      </c>
    </row>
    <row r="453" spans="1:9" x14ac:dyDescent="0.25">
      <c r="A453">
        <f>ROW()-ROW(TablaEmergenciaAlumno[[#Headers],[ID]])</f>
        <v>452</v>
      </c>
      <c r="B453" t="s">
        <v>340</v>
      </c>
      <c r="C453" t="s">
        <v>13892</v>
      </c>
      <c r="D453" t="s">
        <v>13892</v>
      </c>
      <c r="E453" t="s">
        <v>14435</v>
      </c>
      <c r="F453" t="s">
        <v>1382</v>
      </c>
      <c r="G453">
        <v>55555</v>
      </c>
      <c r="H453">
        <v>555555</v>
      </c>
      <c r="I453">
        <v>555555</v>
      </c>
    </row>
    <row r="454" spans="1:9" x14ac:dyDescent="0.25">
      <c r="A454">
        <f>ROW()-ROW(TablaEmergenciaAlumno[[#Headers],[ID]])</f>
        <v>453</v>
      </c>
      <c r="B454" t="s">
        <v>1335</v>
      </c>
      <c r="C454" t="s">
        <v>13893</v>
      </c>
      <c r="D454" t="s">
        <v>13893</v>
      </c>
      <c r="E454" t="s">
        <v>14436</v>
      </c>
      <c r="F454" t="s">
        <v>1373</v>
      </c>
      <c r="G454">
        <v>55555</v>
      </c>
      <c r="H454">
        <v>555555</v>
      </c>
      <c r="I454">
        <v>555555</v>
      </c>
    </row>
    <row r="455" spans="1:9" x14ac:dyDescent="0.25">
      <c r="A455">
        <f>ROW()-ROW(TablaEmergenciaAlumno[[#Headers],[ID]])</f>
        <v>454</v>
      </c>
      <c r="B455" t="s">
        <v>288</v>
      </c>
      <c r="C455" t="s">
        <v>13894</v>
      </c>
      <c r="D455" t="s">
        <v>13894</v>
      </c>
      <c r="E455" t="s">
        <v>14437</v>
      </c>
      <c r="F455" t="s">
        <v>1373</v>
      </c>
      <c r="G455">
        <v>55555</v>
      </c>
      <c r="H455">
        <v>555555</v>
      </c>
      <c r="I455">
        <v>555555</v>
      </c>
    </row>
    <row r="456" spans="1:9" x14ac:dyDescent="0.25">
      <c r="A456">
        <f>ROW()-ROW(TablaEmergenciaAlumno[[#Headers],[ID]])</f>
        <v>455</v>
      </c>
      <c r="B456" t="s">
        <v>1184</v>
      </c>
      <c r="C456" t="s">
        <v>13895</v>
      </c>
      <c r="D456" t="s">
        <v>13895</v>
      </c>
      <c r="E456" t="s">
        <v>14438</v>
      </c>
      <c r="F456" t="s">
        <v>1379</v>
      </c>
      <c r="G456">
        <v>55555</v>
      </c>
      <c r="H456">
        <v>555555</v>
      </c>
      <c r="I456">
        <v>555555</v>
      </c>
    </row>
    <row r="457" spans="1:9" x14ac:dyDescent="0.25">
      <c r="A457">
        <f>ROW()-ROW(TablaEmergenciaAlumno[[#Headers],[ID]])</f>
        <v>456</v>
      </c>
      <c r="B457" t="s">
        <v>188</v>
      </c>
      <c r="C457" t="s">
        <v>13896</v>
      </c>
      <c r="D457" t="s">
        <v>13896</v>
      </c>
      <c r="E457" t="s">
        <v>14439</v>
      </c>
      <c r="F457" t="s">
        <v>1377</v>
      </c>
      <c r="G457">
        <v>55555</v>
      </c>
      <c r="H457">
        <v>555555</v>
      </c>
      <c r="I457">
        <v>555555</v>
      </c>
    </row>
    <row r="458" spans="1:9" x14ac:dyDescent="0.25">
      <c r="A458">
        <f>ROW()-ROW(TablaEmergenciaAlumno[[#Headers],[ID]])</f>
        <v>457</v>
      </c>
      <c r="B458" t="s">
        <v>1170</v>
      </c>
      <c r="C458" t="s">
        <v>13897</v>
      </c>
      <c r="D458" t="s">
        <v>13897</v>
      </c>
      <c r="E458" t="s">
        <v>14440</v>
      </c>
      <c r="F458" t="s">
        <v>1381</v>
      </c>
      <c r="G458">
        <v>55555</v>
      </c>
      <c r="H458">
        <v>555555</v>
      </c>
      <c r="I458">
        <v>555555</v>
      </c>
    </row>
    <row r="459" spans="1:9" x14ac:dyDescent="0.25">
      <c r="A459">
        <f>ROW()-ROW(TablaEmergenciaAlumno[[#Headers],[ID]])</f>
        <v>458</v>
      </c>
      <c r="B459" t="s">
        <v>554</v>
      </c>
      <c r="C459" t="s">
        <v>13898</v>
      </c>
      <c r="D459" t="s">
        <v>13898</v>
      </c>
      <c r="E459" t="s">
        <v>14441</v>
      </c>
      <c r="F459" t="s">
        <v>1378</v>
      </c>
      <c r="G459">
        <v>55555</v>
      </c>
      <c r="H459">
        <v>555555</v>
      </c>
      <c r="I459">
        <v>555555</v>
      </c>
    </row>
    <row r="460" spans="1:9" x14ac:dyDescent="0.25">
      <c r="A460">
        <f>ROW()-ROW(TablaEmergenciaAlumno[[#Headers],[ID]])</f>
        <v>459</v>
      </c>
      <c r="B460" t="s">
        <v>449</v>
      </c>
      <c r="C460" t="s">
        <v>13899</v>
      </c>
      <c r="D460" t="s">
        <v>13899</v>
      </c>
      <c r="E460" t="s">
        <v>14442</v>
      </c>
      <c r="F460" t="s">
        <v>1376</v>
      </c>
      <c r="G460">
        <v>55555</v>
      </c>
      <c r="H460">
        <v>555555</v>
      </c>
      <c r="I460">
        <v>555555</v>
      </c>
    </row>
    <row r="461" spans="1:9" x14ac:dyDescent="0.25">
      <c r="A461">
        <f>ROW()-ROW(TablaEmergenciaAlumno[[#Headers],[ID]])</f>
        <v>460</v>
      </c>
      <c r="B461" t="s">
        <v>316</v>
      </c>
      <c r="C461" t="s">
        <v>13900</v>
      </c>
      <c r="D461" t="s">
        <v>13900</v>
      </c>
      <c r="E461" t="s">
        <v>14443</v>
      </c>
      <c r="F461" t="s">
        <v>1381</v>
      </c>
      <c r="G461">
        <v>55555</v>
      </c>
      <c r="H461">
        <v>555555</v>
      </c>
      <c r="I461">
        <v>555555</v>
      </c>
    </row>
    <row r="462" spans="1:9" x14ac:dyDescent="0.25">
      <c r="A462">
        <f>ROW()-ROW(TablaEmergenciaAlumno[[#Headers],[ID]])</f>
        <v>461</v>
      </c>
      <c r="B462" t="s">
        <v>375</v>
      </c>
      <c r="C462" t="s">
        <v>13901</v>
      </c>
      <c r="D462" t="s">
        <v>13901</v>
      </c>
      <c r="E462" t="s">
        <v>14444</v>
      </c>
      <c r="F462" t="s">
        <v>1376</v>
      </c>
      <c r="G462">
        <v>55555</v>
      </c>
      <c r="H462">
        <v>555555</v>
      </c>
      <c r="I462">
        <v>555555</v>
      </c>
    </row>
    <row r="463" spans="1:9" x14ac:dyDescent="0.25">
      <c r="A463">
        <f>ROW()-ROW(TablaEmergenciaAlumno[[#Headers],[ID]])</f>
        <v>462</v>
      </c>
      <c r="B463" t="s">
        <v>946</v>
      </c>
      <c r="C463" t="s">
        <v>13902</v>
      </c>
      <c r="D463" t="s">
        <v>13902</v>
      </c>
      <c r="E463" t="s">
        <v>14445</v>
      </c>
      <c r="F463" t="s">
        <v>1376</v>
      </c>
      <c r="G463">
        <v>55555</v>
      </c>
      <c r="H463">
        <v>555555</v>
      </c>
      <c r="I463">
        <v>555555</v>
      </c>
    </row>
    <row r="464" spans="1:9" x14ac:dyDescent="0.25">
      <c r="A464">
        <f>ROW()-ROW(TablaEmergenciaAlumno[[#Headers],[ID]])</f>
        <v>463</v>
      </c>
      <c r="B464" t="s">
        <v>1307</v>
      </c>
      <c r="C464" t="s">
        <v>13903</v>
      </c>
      <c r="D464" t="s">
        <v>13903</v>
      </c>
      <c r="E464" t="s">
        <v>14446</v>
      </c>
      <c r="F464" t="s">
        <v>1377</v>
      </c>
      <c r="G464">
        <v>55555</v>
      </c>
      <c r="H464">
        <v>555555</v>
      </c>
      <c r="I464">
        <v>555555</v>
      </c>
    </row>
    <row r="465" spans="1:9" x14ac:dyDescent="0.25">
      <c r="A465">
        <f>ROW()-ROW(TablaEmergenciaAlumno[[#Headers],[ID]])</f>
        <v>464</v>
      </c>
      <c r="B465" t="s">
        <v>940</v>
      </c>
      <c r="C465" t="s">
        <v>13904</v>
      </c>
      <c r="D465" t="s">
        <v>13904</v>
      </c>
      <c r="E465" t="s">
        <v>14447</v>
      </c>
      <c r="F465" t="s">
        <v>1373</v>
      </c>
      <c r="G465">
        <v>55555</v>
      </c>
      <c r="H465">
        <v>555555</v>
      </c>
      <c r="I465">
        <v>555555</v>
      </c>
    </row>
    <row r="466" spans="1:9" x14ac:dyDescent="0.25">
      <c r="A466">
        <f>ROW()-ROW(TablaEmergenciaAlumno[[#Headers],[ID]])</f>
        <v>465</v>
      </c>
      <c r="B466" t="s">
        <v>917</v>
      </c>
      <c r="C466" t="s">
        <v>13905</v>
      </c>
      <c r="D466" t="s">
        <v>13905</v>
      </c>
      <c r="E466" t="s">
        <v>14448</v>
      </c>
      <c r="F466" t="s">
        <v>1373</v>
      </c>
      <c r="G466">
        <v>55555</v>
      </c>
      <c r="H466">
        <v>555555</v>
      </c>
      <c r="I466">
        <v>555555</v>
      </c>
    </row>
    <row r="467" spans="1:9" x14ac:dyDescent="0.25">
      <c r="A467">
        <f>ROW()-ROW(TablaEmergenciaAlumno[[#Headers],[ID]])</f>
        <v>466</v>
      </c>
      <c r="B467" t="s">
        <v>1249</v>
      </c>
      <c r="C467" t="s">
        <v>13906</v>
      </c>
      <c r="D467" t="s">
        <v>13906</v>
      </c>
      <c r="E467" t="s">
        <v>14449</v>
      </c>
      <c r="F467" t="s">
        <v>1377</v>
      </c>
      <c r="G467">
        <v>55555</v>
      </c>
      <c r="H467">
        <v>555555</v>
      </c>
      <c r="I467">
        <v>555555</v>
      </c>
    </row>
    <row r="468" spans="1:9" x14ac:dyDescent="0.25">
      <c r="A468">
        <f>ROW()-ROW(TablaEmergenciaAlumno[[#Headers],[ID]])</f>
        <v>467</v>
      </c>
      <c r="B468" t="s">
        <v>183</v>
      </c>
      <c r="C468" t="s">
        <v>13907</v>
      </c>
      <c r="D468" t="s">
        <v>13907</v>
      </c>
      <c r="E468" t="s">
        <v>14450</v>
      </c>
      <c r="F468" t="s">
        <v>1376</v>
      </c>
      <c r="G468">
        <v>55555</v>
      </c>
      <c r="H468">
        <v>555555</v>
      </c>
      <c r="I468">
        <v>555555</v>
      </c>
    </row>
    <row r="469" spans="1:9" x14ac:dyDescent="0.25">
      <c r="A469">
        <f>ROW()-ROW(TablaEmergenciaAlumno[[#Headers],[ID]])</f>
        <v>468</v>
      </c>
      <c r="B469" t="s">
        <v>958</v>
      </c>
      <c r="C469" t="s">
        <v>13908</v>
      </c>
      <c r="D469" t="s">
        <v>13908</v>
      </c>
      <c r="E469" t="s">
        <v>14451</v>
      </c>
      <c r="F469" t="s">
        <v>1381</v>
      </c>
      <c r="G469">
        <v>55555</v>
      </c>
      <c r="H469">
        <v>555555</v>
      </c>
      <c r="I469">
        <v>555555</v>
      </c>
    </row>
    <row r="470" spans="1:9" x14ac:dyDescent="0.25">
      <c r="A470">
        <f>ROW()-ROW(TablaEmergenciaAlumno[[#Headers],[ID]])</f>
        <v>469</v>
      </c>
      <c r="B470" t="s">
        <v>888</v>
      </c>
      <c r="C470" t="s">
        <v>13909</v>
      </c>
      <c r="D470" t="s">
        <v>13909</v>
      </c>
      <c r="E470" t="s">
        <v>14452</v>
      </c>
      <c r="F470" t="s">
        <v>1382</v>
      </c>
      <c r="G470">
        <v>55555</v>
      </c>
      <c r="H470">
        <v>555555</v>
      </c>
      <c r="I470">
        <v>555555</v>
      </c>
    </row>
    <row r="471" spans="1:9" x14ac:dyDescent="0.25">
      <c r="A471">
        <f>ROW()-ROW(TablaEmergenciaAlumno[[#Headers],[ID]])</f>
        <v>470</v>
      </c>
      <c r="B471" t="s">
        <v>913</v>
      </c>
      <c r="C471" t="s">
        <v>13910</v>
      </c>
      <c r="D471" t="s">
        <v>13910</v>
      </c>
      <c r="E471" t="s">
        <v>14453</v>
      </c>
      <c r="F471" t="s">
        <v>1376</v>
      </c>
      <c r="G471">
        <v>55555</v>
      </c>
      <c r="H471">
        <v>555555</v>
      </c>
      <c r="I471">
        <v>555555</v>
      </c>
    </row>
    <row r="472" spans="1:9" x14ac:dyDescent="0.25">
      <c r="A472">
        <f>ROW()-ROW(TablaEmergenciaAlumno[[#Headers],[ID]])</f>
        <v>471</v>
      </c>
      <c r="B472" t="s">
        <v>99</v>
      </c>
      <c r="C472" t="s">
        <v>13911</v>
      </c>
      <c r="D472" t="s">
        <v>13911</v>
      </c>
      <c r="E472" t="s">
        <v>14454</v>
      </c>
      <c r="F472" t="s">
        <v>1377</v>
      </c>
      <c r="G472">
        <v>55555</v>
      </c>
      <c r="H472">
        <v>555555</v>
      </c>
      <c r="I472">
        <v>555555</v>
      </c>
    </row>
    <row r="473" spans="1:9" x14ac:dyDescent="0.25">
      <c r="A473">
        <f>ROW()-ROW(TablaEmergenciaAlumno[[#Headers],[ID]])</f>
        <v>472</v>
      </c>
      <c r="B473" t="s">
        <v>1151</v>
      </c>
      <c r="C473" t="s">
        <v>13912</v>
      </c>
      <c r="D473" t="s">
        <v>13912</v>
      </c>
      <c r="E473" t="s">
        <v>14455</v>
      </c>
      <c r="F473" t="s">
        <v>1378</v>
      </c>
      <c r="G473">
        <v>55555</v>
      </c>
      <c r="H473">
        <v>555555</v>
      </c>
      <c r="I473">
        <v>555555</v>
      </c>
    </row>
    <row r="474" spans="1:9" x14ac:dyDescent="0.25">
      <c r="A474">
        <f>ROW()-ROW(TablaEmergenciaAlumno[[#Headers],[ID]])</f>
        <v>473</v>
      </c>
      <c r="B474" t="s">
        <v>1347</v>
      </c>
      <c r="C474" t="s">
        <v>13913</v>
      </c>
      <c r="D474" t="s">
        <v>13913</v>
      </c>
      <c r="E474" t="s">
        <v>14456</v>
      </c>
      <c r="F474" t="s">
        <v>1376</v>
      </c>
      <c r="G474">
        <v>55555</v>
      </c>
      <c r="H474">
        <v>555555</v>
      </c>
      <c r="I474">
        <v>555555</v>
      </c>
    </row>
    <row r="475" spans="1:9" x14ac:dyDescent="0.25">
      <c r="A475">
        <f>ROW()-ROW(TablaEmergenciaAlumno[[#Headers],[ID]])</f>
        <v>474</v>
      </c>
      <c r="B475" t="s">
        <v>630</v>
      </c>
      <c r="C475" t="s">
        <v>13914</v>
      </c>
      <c r="D475" t="s">
        <v>13914</v>
      </c>
      <c r="E475" t="s">
        <v>14457</v>
      </c>
      <c r="F475" t="s">
        <v>1376</v>
      </c>
      <c r="G475">
        <v>55555</v>
      </c>
      <c r="H475">
        <v>555555</v>
      </c>
      <c r="I475">
        <v>555555</v>
      </c>
    </row>
    <row r="476" spans="1:9" x14ac:dyDescent="0.25">
      <c r="A476">
        <f>ROW()-ROW(TablaEmergenciaAlumno[[#Headers],[ID]])</f>
        <v>475</v>
      </c>
      <c r="B476" t="s">
        <v>1117</v>
      </c>
      <c r="C476" t="s">
        <v>13915</v>
      </c>
      <c r="D476" t="s">
        <v>13915</v>
      </c>
      <c r="E476" t="s">
        <v>14458</v>
      </c>
      <c r="F476" t="s">
        <v>1373</v>
      </c>
      <c r="G476">
        <v>55555</v>
      </c>
      <c r="H476">
        <v>555555</v>
      </c>
      <c r="I476">
        <v>555555</v>
      </c>
    </row>
    <row r="477" spans="1:9" x14ac:dyDescent="0.25">
      <c r="A477">
        <f>ROW()-ROW(TablaEmergenciaAlumno[[#Headers],[ID]])</f>
        <v>476</v>
      </c>
      <c r="B477" t="s">
        <v>1354</v>
      </c>
      <c r="C477" t="s">
        <v>13916</v>
      </c>
      <c r="D477" t="s">
        <v>13916</v>
      </c>
      <c r="E477" t="s">
        <v>14459</v>
      </c>
      <c r="F477" t="s">
        <v>1377</v>
      </c>
      <c r="G477">
        <v>55555</v>
      </c>
      <c r="H477">
        <v>555555</v>
      </c>
      <c r="I477">
        <v>555555</v>
      </c>
    </row>
    <row r="478" spans="1:9" x14ac:dyDescent="0.25">
      <c r="A478">
        <f>ROW()-ROW(TablaEmergenciaAlumno[[#Headers],[ID]])</f>
        <v>477</v>
      </c>
      <c r="B478" t="s">
        <v>12686</v>
      </c>
      <c r="C478" t="s">
        <v>13917</v>
      </c>
      <c r="D478" t="s">
        <v>13917</v>
      </c>
      <c r="E478" t="s">
        <v>14460</v>
      </c>
      <c r="F478" t="s">
        <v>1376</v>
      </c>
      <c r="G478">
        <v>55555</v>
      </c>
      <c r="H478">
        <v>555555</v>
      </c>
      <c r="I478">
        <v>555555</v>
      </c>
    </row>
    <row r="479" spans="1:9" x14ac:dyDescent="0.25">
      <c r="A479">
        <f>ROW()-ROW(TablaEmergenciaAlumno[[#Headers],[ID]])</f>
        <v>478</v>
      </c>
      <c r="B479" t="s">
        <v>12689</v>
      </c>
      <c r="C479" t="s">
        <v>13918</v>
      </c>
      <c r="D479" t="s">
        <v>13918</v>
      </c>
      <c r="E479" t="s">
        <v>14461</v>
      </c>
      <c r="F479" t="s">
        <v>1376</v>
      </c>
      <c r="G479">
        <v>55555</v>
      </c>
      <c r="H479">
        <v>555555</v>
      </c>
      <c r="I479">
        <v>555555</v>
      </c>
    </row>
    <row r="480" spans="1:9" x14ac:dyDescent="0.25">
      <c r="A480">
        <f>ROW()-ROW(TablaEmergenciaAlumno[[#Headers],[ID]])</f>
        <v>479</v>
      </c>
      <c r="B480" t="s">
        <v>12690</v>
      </c>
      <c r="C480" t="s">
        <v>13919</v>
      </c>
      <c r="D480" t="s">
        <v>13919</v>
      </c>
      <c r="E480" t="s">
        <v>14462</v>
      </c>
      <c r="F480" t="s">
        <v>1376</v>
      </c>
      <c r="G480">
        <v>55555</v>
      </c>
      <c r="H480">
        <v>555555</v>
      </c>
      <c r="I480">
        <v>555555</v>
      </c>
    </row>
    <row r="481" spans="1:9" x14ac:dyDescent="0.25">
      <c r="A481">
        <f>ROW()-ROW(TablaEmergenciaAlumno[[#Headers],[ID]])</f>
        <v>480</v>
      </c>
      <c r="B481" t="s">
        <v>12693</v>
      </c>
      <c r="C481" t="s">
        <v>13920</v>
      </c>
      <c r="D481" t="s">
        <v>13920</v>
      </c>
      <c r="E481" t="s">
        <v>14463</v>
      </c>
      <c r="F481" t="s">
        <v>1373</v>
      </c>
      <c r="G481">
        <v>55555</v>
      </c>
      <c r="H481">
        <v>555555</v>
      </c>
      <c r="I481">
        <v>555555</v>
      </c>
    </row>
    <row r="482" spans="1:9" x14ac:dyDescent="0.25">
      <c r="A482">
        <f>ROW()-ROW(TablaEmergenciaAlumno[[#Headers],[ID]])</f>
        <v>481</v>
      </c>
      <c r="B482" t="s">
        <v>12696</v>
      </c>
      <c r="C482" t="s">
        <v>13921</v>
      </c>
      <c r="D482" t="s">
        <v>13921</v>
      </c>
      <c r="E482" t="s">
        <v>14464</v>
      </c>
      <c r="F482" t="s">
        <v>1383</v>
      </c>
      <c r="G482">
        <v>55555</v>
      </c>
      <c r="H482">
        <v>555555</v>
      </c>
      <c r="I482">
        <v>555555</v>
      </c>
    </row>
    <row r="483" spans="1:9" x14ac:dyDescent="0.25">
      <c r="A483">
        <f>ROW()-ROW(TablaEmergenciaAlumno[[#Headers],[ID]])</f>
        <v>482</v>
      </c>
      <c r="B483" t="s">
        <v>12698</v>
      </c>
      <c r="C483" t="s">
        <v>13922</v>
      </c>
      <c r="D483" t="s">
        <v>13922</v>
      </c>
      <c r="E483" t="s">
        <v>14465</v>
      </c>
      <c r="F483" t="s">
        <v>1379</v>
      </c>
      <c r="G483">
        <v>55555</v>
      </c>
      <c r="H483">
        <v>555555</v>
      </c>
      <c r="I483">
        <v>555555</v>
      </c>
    </row>
    <row r="484" spans="1:9" x14ac:dyDescent="0.25">
      <c r="A484">
        <f>ROW()-ROW(TablaEmergenciaAlumno[[#Headers],[ID]])</f>
        <v>483</v>
      </c>
      <c r="B484" t="s">
        <v>12702</v>
      </c>
      <c r="C484" t="s">
        <v>13923</v>
      </c>
      <c r="D484" t="s">
        <v>13923</v>
      </c>
      <c r="E484" t="s">
        <v>14466</v>
      </c>
      <c r="F484" t="s">
        <v>1379</v>
      </c>
      <c r="G484">
        <v>55555</v>
      </c>
      <c r="H484">
        <v>555555</v>
      </c>
      <c r="I484">
        <v>555555</v>
      </c>
    </row>
    <row r="485" spans="1:9" x14ac:dyDescent="0.25">
      <c r="A485">
        <f>ROW()-ROW(TablaEmergenciaAlumno[[#Headers],[ID]])</f>
        <v>484</v>
      </c>
      <c r="B485" t="s">
        <v>12703</v>
      </c>
      <c r="C485" t="s">
        <v>13924</v>
      </c>
      <c r="D485" t="s">
        <v>13924</v>
      </c>
      <c r="E485" t="s">
        <v>14467</v>
      </c>
      <c r="F485" t="s">
        <v>1378</v>
      </c>
      <c r="G485">
        <v>55555</v>
      </c>
      <c r="H485">
        <v>555555</v>
      </c>
      <c r="I485">
        <v>555555</v>
      </c>
    </row>
    <row r="486" spans="1:9" x14ac:dyDescent="0.25">
      <c r="A486">
        <f>ROW()-ROW(TablaEmergenciaAlumno[[#Headers],[ID]])</f>
        <v>485</v>
      </c>
      <c r="B486" t="s">
        <v>12706</v>
      </c>
      <c r="C486" t="s">
        <v>13925</v>
      </c>
      <c r="D486" t="s">
        <v>13925</v>
      </c>
      <c r="E486" t="s">
        <v>14468</v>
      </c>
      <c r="F486" t="s">
        <v>1373</v>
      </c>
      <c r="G486">
        <v>55555</v>
      </c>
      <c r="H486">
        <v>555555</v>
      </c>
      <c r="I486">
        <v>555555</v>
      </c>
    </row>
    <row r="487" spans="1:9" x14ac:dyDescent="0.25">
      <c r="A487">
        <f>ROW()-ROW(TablaEmergenciaAlumno[[#Headers],[ID]])</f>
        <v>486</v>
      </c>
      <c r="B487" t="s">
        <v>12708</v>
      </c>
      <c r="C487" t="s">
        <v>13926</v>
      </c>
      <c r="D487" t="s">
        <v>13926</v>
      </c>
      <c r="E487" t="s">
        <v>14469</v>
      </c>
      <c r="F487" t="s">
        <v>1381</v>
      </c>
      <c r="G487">
        <v>55555</v>
      </c>
      <c r="H487">
        <v>555555</v>
      </c>
      <c r="I487">
        <v>555555</v>
      </c>
    </row>
    <row r="488" spans="1:9" x14ac:dyDescent="0.25">
      <c r="A488">
        <f>ROW()-ROW(TablaEmergenciaAlumno[[#Headers],[ID]])</f>
        <v>487</v>
      </c>
      <c r="B488" t="s">
        <v>12710</v>
      </c>
      <c r="C488" t="s">
        <v>13927</v>
      </c>
      <c r="D488" t="s">
        <v>13927</v>
      </c>
      <c r="E488" t="s">
        <v>14470</v>
      </c>
      <c r="F488" t="s">
        <v>1378</v>
      </c>
      <c r="G488">
        <v>55555</v>
      </c>
      <c r="H488">
        <v>555555</v>
      </c>
      <c r="I488">
        <v>555555</v>
      </c>
    </row>
    <row r="489" spans="1:9" x14ac:dyDescent="0.25">
      <c r="A489">
        <f>ROW()-ROW(TablaEmergenciaAlumno[[#Headers],[ID]])</f>
        <v>488</v>
      </c>
      <c r="B489" t="s">
        <v>12712</v>
      </c>
      <c r="C489" t="s">
        <v>13928</v>
      </c>
      <c r="D489" t="s">
        <v>13928</v>
      </c>
      <c r="E489" t="s">
        <v>14471</v>
      </c>
      <c r="F489" t="s">
        <v>1373</v>
      </c>
      <c r="G489">
        <v>55555</v>
      </c>
      <c r="H489">
        <v>555555</v>
      </c>
      <c r="I489">
        <v>555555</v>
      </c>
    </row>
    <row r="490" spans="1:9" x14ac:dyDescent="0.25">
      <c r="A490">
        <f>ROW()-ROW(TablaEmergenciaAlumno[[#Headers],[ID]])</f>
        <v>489</v>
      </c>
      <c r="B490" t="s">
        <v>12713</v>
      </c>
      <c r="C490" t="s">
        <v>13929</v>
      </c>
      <c r="D490" t="s">
        <v>13929</v>
      </c>
      <c r="E490" t="s">
        <v>14472</v>
      </c>
      <c r="F490" t="s">
        <v>1382</v>
      </c>
      <c r="G490">
        <v>55555</v>
      </c>
      <c r="H490">
        <v>555555</v>
      </c>
      <c r="I490">
        <v>555555</v>
      </c>
    </row>
    <row r="491" spans="1:9" x14ac:dyDescent="0.25">
      <c r="A491">
        <f>ROW()-ROW(TablaEmergenciaAlumno[[#Headers],[ID]])</f>
        <v>490</v>
      </c>
      <c r="B491" t="s">
        <v>12714</v>
      </c>
      <c r="C491" t="s">
        <v>13930</v>
      </c>
      <c r="D491" t="s">
        <v>13930</v>
      </c>
      <c r="E491" t="s">
        <v>14473</v>
      </c>
      <c r="F491" t="s">
        <v>1376</v>
      </c>
      <c r="G491">
        <v>55555</v>
      </c>
      <c r="H491">
        <v>555555</v>
      </c>
      <c r="I491">
        <v>555555</v>
      </c>
    </row>
    <row r="492" spans="1:9" x14ac:dyDescent="0.25">
      <c r="A492">
        <f>ROW()-ROW(TablaEmergenciaAlumno[[#Headers],[ID]])</f>
        <v>491</v>
      </c>
      <c r="B492" t="s">
        <v>12716</v>
      </c>
      <c r="C492" t="s">
        <v>13931</v>
      </c>
      <c r="D492" t="s">
        <v>13931</v>
      </c>
      <c r="E492" t="s">
        <v>14474</v>
      </c>
      <c r="F492" t="s">
        <v>1378</v>
      </c>
      <c r="G492">
        <v>55555</v>
      </c>
      <c r="H492">
        <v>555555</v>
      </c>
      <c r="I492">
        <v>555555</v>
      </c>
    </row>
    <row r="493" spans="1:9" x14ac:dyDescent="0.25">
      <c r="A493">
        <f>ROW()-ROW(TablaEmergenciaAlumno[[#Headers],[ID]])</f>
        <v>492</v>
      </c>
      <c r="B493" t="s">
        <v>12717</v>
      </c>
      <c r="C493" t="s">
        <v>13932</v>
      </c>
      <c r="D493" t="s">
        <v>13932</v>
      </c>
      <c r="E493" t="s">
        <v>14475</v>
      </c>
      <c r="F493" t="s">
        <v>1376</v>
      </c>
      <c r="G493">
        <v>55555</v>
      </c>
      <c r="H493">
        <v>555555</v>
      </c>
      <c r="I493">
        <v>555555</v>
      </c>
    </row>
    <row r="494" spans="1:9" x14ac:dyDescent="0.25">
      <c r="A494">
        <f>ROW()-ROW(TablaEmergenciaAlumno[[#Headers],[ID]])</f>
        <v>493</v>
      </c>
      <c r="B494" t="s">
        <v>12726</v>
      </c>
      <c r="C494" t="s">
        <v>13933</v>
      </c>
      <c r="D494" t="s">
        <v>13933</v>
      </c>
      <c r="E494" t="s">
        <v>14476</v>
      </c>
      <c r="F494" t="s">
        <v>1378</v>
      </c>
      <c r="G494">
        <v>55555</v>
      </c>
      <c r="H494">
        <v>555555</v>
      </c>
      <c r="I494">
        <v>555555</v>
      </c>
    </row>
    <row r="495" spans="1:9" x14ac:dyDescent="0.25">
      <c r="A495">
        <f>ROW()-ROW(TablaEmergenciaAlumno[[#Headers],[ID]])</f>
        <v>494</v>
      </c>
      <c r="B495" t="s">
        <v>12729</v>
      </c>
      <c r="C495" t="s">
        <v>13934</v>
      </c>
      <c r="D495" t="s">
        <v>13934</v>
      </c>
      <c r="E495" t="s">
        <v>14477</v>
      </c>
      <c r="F495" t="s">
        <v>1378</v>
      </c>
      <c r="G495">
        <v>55555</v>
      </c>
      <c r="H495">
        <v>555555</v>
      </c>
      <c r="I495">
        <v>555555</v>
      </c>
    </row>
    <row r="496" spans="1:9" x14ac:dyDescent="0.25">
      <c r="A496">
        <f>ROW()-ROW(TablaEmergenciaAlumno[[#Headers],[ID]])</f>
        <v>495</v>
      </c>
      <c r="B496" t="s">
        <v>12731</v>
      </c>
      <c r="C496" t="s">
        <v>13935</v>
      </c>
      <c r="D496" t="s">
        <v>13935</v>
      </c>
      <c r="E496" t="s">
        <v>14478</v>
      </c>
      <c r="F496" t="s">
        <v>1378</v>
      </c>
      <c r="G496">
        <v>55555</v>
      </c>
      <c r="H496">
        <v>555555</v>
      </c>
      <c r="I496">
        <v>555555</v>
      </c>
    </row>
    <row r="497" spans="1:9" x14ac:dyDescent="0.25">
      <c r="A497">
        <f>ROW()-ROW(TablaEmergenciaAlumno[[#Headers],[ID]])</f>
        <v>496</v>
      </c>
      <c r="B497" t="s">
        <v>12732</v>
      </c>
      <c r="C497" t="s">
        <v>13936</v>
      </c>
      <c r="D497" t="s">
        <v>13936</v>
      </c>
      <c r="E497" t="s">
        <v>14479</v>
      </c>
      <c r="F497" t="s">
        <v>1373</v>
      </c>
      <c r="G497">
        <v>55555</v>
      </c>
      <c r="H497">
        <v>555555</v>
      </c>
      <c r="I497">
        <v>555555</v>
      </c>
    </row>
    <row r="498" spans="1:9" x14ac:dyDescent="0.25">
      <c r="A498">
        <f>ROW()-ROW(TablaEmergenciaAlumno[[#Headers],[ID]])</f>
        <v>497</v>
      </c>
      <c r="B498" t="s">
        <v>12733</v>
      </c>
      <c r="C498" t="s">
        <v>13937</v>
      </c>
      <c r="D498" t="s">
        <v>13937</v>
      </c>
      <c r="E498" t="s">
        <v>14480</v>
      </c>
      <c r="F498" t="s">
        <v>1377</v>
      </c>
      <c r="G498">
        <v>55555</v>
      </c>
      <c r="H498">
        <v>555555</v>
      </c>
      <c r="I498">
        <v>555555</v>
      </c>
    </row>
    <row r="499" spans="1:9" x14ac:dyDescent="0.25">
      <c r="A499">
        <f>ROW()-ROW(TablaEmergenciaAlumno[[#Headers],[ID]])</f>
        <v>498</v>
      </c>
      <c r="B499" t="s">
        <v>12735</v>
      </c>
      <c r="C499" t="s">
        <v>13938</v>
      </c>
      <c r="D499" t="s">
        <v>13938</v>
      </c>
      <c r="E499" t="s">
        <v>14481</v>
      </c>
      <c r="F499" t="s">
        <v>1373</v>
      </c>
      <c r="G499">
        <v>55555</v>
      </c>
      <c r="H499">
        <v>555555</v>
      </c>
      <c r="I499">
        <v>555555</v>
      </c>
    </row>
    <row r="500" spans="1:9" x14ac:dyDescent="0.25">
      <c r="A500">
        <f>ROW()-ROW(TablaEmergenciaAlumno[[#Headers],[ID]])</f>
        <v>499</v>
      </c>
      <c r="B500" t="s">
        <v>12738</v>
      </c>
      <c r="C500" t="s">
        <v>13939</v>
      </c>
      <c r="D500" t="s">
        <v>13939</v>
      </c>
      <c r="E500" t="s">
        <v>14482</v>
      </c>
      <c r="F500" t="s">
        <v>1381</v>
      </c>
      <c r="G500">
        <v>55555</v>
      </c>
      <c r="H500">
        <v>555555</v>
      </c>
      <c r="I500">
        <v>555555</v>
      </c>
    </row>
    <row r="501" spans="1:9" x14ac:dyDescent="0.25">
      <c r="A501">
        <f>ROW()-ROW(TablaEmergenciaAlumno[[#Headers],[ID]])</f>
        <v>500</v>
      </c>
      <c r="B501" t="s">
        <v>12739</v>
      </c>
      <c r="C501" t="s">
        <v>13940</v>
      </c>
      <c r="D501" t="s">
        <v>13940</v>
      </c>
      <c r="E501" t="s">
        <v>14483</v>
      </c>
      <c r="F501" t="s">
        <v>1376</v>
      </c>
      <c r="G501">
        <v>55555</v>
      </c>
      <c r="H501">
        <v>555555</v>
      </c>
      <c r="I501">
        <v>555555</v>
      </c>
    </row>
    <row r="502" spans="1:9" x14ac:dyDescent="0.25">
      <c r="A502">
        <f>ROW()-ROW(TablaEmergenciaAlumno[[#Headers],[ID]])</f>
        <v>501</v>
      </c>
      <c r="B502" t="s">
        <v>12742</v>
      </c>
      <c r="C502" t="s">
        <v>13941</v>
      </c>
      <c r="D502" t="s">
        <v>13941</v>
      </c>
      <c r="E502" t="s">
        <v>14484</v>
      </c>
      <c r="F502" t="s">
        <v>1373</v>
      </c>
      <c r="G502">
        <v>55555</v>
      </c>
      <c r="H502">
        <v>555555</v>
      </c>
      <c r="I502">
        <v>555555</v>
      </c>
    </row>
    <row r="503" spans="1:9" x14ac:dyDescent="0.25">
      <c r="A503">
        <f>ROW()-ROW(TablaEmergenciaAlumno[[#Headers],[ID]])</f>
        <v>502</v>
      </c>
      <c r="B503" t="s">
        <v>12743</v>
      </c>
      <c r="C503" t="s">
        <v>13942</v>
      </c>
      <c r="D503" t="s">
        <v>13942</v>
      </c>
      <c r="E503" t="s">
        <v>14485</v>
      </c>
      <c r="F503" t="s">
        <v>1373</v>
      </c>
      <c r="G503">
        <v>55555</v>
      </c>
      <c r="H503">
        <v>555555</v>
      </c>
      <c r="I503">
        <v>555555</v>
      </c>
    </row>
    <row r="504" spans="1:9" x14ac:dyDescent="0.25">
      <c r="A504">
        <f>ROW()-ROW(TablaEmergenciaAlumno[[#Headers],[ID]])</f>
        <v>503</v>
      </c>
      <c r="B504" t="s">
        <v>12745</v>
      </c>
      <c r="C504" t="s">
        <v>13943</v>
      </c>
      <c r="D504" t="s">
        <v>13943</v>
      </c>
      <c r="E504" t="s">
        <v>14486</v>
      </c>
      <c r="F504" t="s">
        <v>1376</v>
      </c>
      <c r="G504">
        <v>55555</v>
      </c>
      <c r="H504">
        <v>555555</v>
      </c>
      <c r="I504">
        <v>555555</v>
      </c>
    </row>
    <row r="505" spans="1:9" x14ac:dyDescent="0.25">
      <c r="A505">
        <f>ROW()-ROW(TablaEmergenciaAlumno[[#Headers],[ID]])</f>
        <v>504</v>
      </c>
      <c r="B505" t="s">
        <v>12747</v>
      </c>
      <c r="C505" t="s">
        <v>13944</v>
      </c>
      <c r="D505" t="s">
        <v>13944</v>
      </c>
      <c r="E505" t="s">
        <v>14487</v>
      </c>
      <c r="F505" t="s">
        <v>1373</v>
      </c>
      <c r="G505">
        <v>55555</v>
      </c>
      <c r="H505">
        <v>555555</v>
      </c>
      <c r="I505">
        <v>555555</v>
      </c>
    </row>
    <row r="506" spans="1:9" x14ac:dyDescent="0.25">
      <c r="A506">
        <f>ROW()-ROW(TablaEmergenciaAlumno[[#Headers],[ID]])</f>
        <v>505</v>
      </c>
      <c r="B506" t="s">
        <v>12749</v>
      </c>
      <c r="C506" t="s">
        <v>13945</v>
      </c>
      <c r="D506" t="s">
        <v>13945</v>
      </c>
      <c r="E506" t="s">
        <v>14488</v>
      </c>
      <c r="F506" t="s">
        <v>1377</v>
      </c>
      <c r="G506">
        <v>55555</v>
      </c>
      <c r="H506">
        <v>555555</v>
      </c>
      <c r="I506">
        <v>555555</v>
      </c>
    </row>
    <row r="507" spans="1:9" x14ac:dyDescent="0.25">
      <c r="A507">
        <f>ROW()-ROW(TablaEmergenciaAlumno[[#Headers],[ID]])</f>
        <v>506</v>
      </c>
      <c r="B507" t="s">
        <v>12751</v>
      </c>
      <c r="C507" t="s">
        <v>13946</v>
      </c>
      <c r="D507" t="s">
        <v>13946</v>
      </c>
      <c r="E507" t="s">
        <v>14489</v>
      </c>
      <c r="F507" t="s">
        <v>1376</v>
      </c>
      <c r="G507">
        <v>55555</v>
      </c>
      <c r="H507">
        <v>555555</v>
      </c>
      <c r="I507">
        <v>555555</v>
      </c>
    </row>
    <row r="508" spans="1:9" x14ac:dyDescent="0.25">
      <c r="A508">
        <f>ROW()-ROW(TablaEmergenciaAlumno[[#Headers],[ID]])</f>
        <v>507</v>
      </c>
      <c r="B508" t="s">
        <v>12752</v>
      </c>
      <c r="C508" t="s">
        <v>13947</v>
      </c>
      <c r="D508" t="s">
        <v>13947</v>
      </c>
      <c r="E508" t="s">
        <v>14490</v>
      </c>
      <c r="F508" t="s">
        <v>1376</v>
      </c>
      <c r="G508">
        <v>55555</v>
      </c>
      <c r="H508">
        <v>555555</v>
      </c>
      <c r="I508">
        <v>555555</v>
      </c>
    </row>
    <row r="509" spans="1:9" x14ac:dyDescent="0.25">
      <c r="A509">
        <f>ROW()-ROW(TablaEmergenciaAlumno[[#Headers],[ID]])</f>
        <v>508</v>
      </c>
      <c r="B509" t="s">
        <v>12755</v>
      </c>
      <c r="C509" t="s">
        <v>13948</v>
      </c>
      <c r="D509" t="s">
        <v>13948</v>
      </c>
      <c r="E509" t="s">
        <v>14491</v>
      </c>
      <c r="F509" t="s">
        <v>1376</v>
      </c>
      <c r="G509">
        <v>55555</v>
      </c>
      <c r="H509">
        <v>555555</v>
      </c>
      <c r="I509">
        <v>555555</v>
      </c>
    </row>
    <row r="510" spans="1:9" x14ac:dyDescent="0.25">
      <c r="A510">
        <f>ROW()-ROW(TablaEmergenciaAlumno[[#Headers],[ID]])</f>
        <v>509</v>
      </c>
      <c r="B510" t="s">
        <v>12757</v>
      </c>
      <c r="C510" t="s">
        <v>13949</v>
      </c>
      <c r="D510" t="s">
        <v>13949</v>
      </c>
      <c r="E510" t="s">
        <v>14492</v>
      </c>
      <c r="F510" t="s">
        <v>1376</v>
      </c>
      <c r="G510">
        <v>55555</v>
      </c>
      <c r="H510">
        <v>555555</v>
      </c>
      <c r="I510">
        <v>555555</v>
      </c>
    </row>
    <row r="511" spans="1:9" x14ac:dyDescent="0.25">
      <c r="A511">
        <f>ROW()-ROW(TablaEmergenciaAlumno[[#Headers],[ID]])</f>
        <v>510</v>
      </c>
      <c r="B511" t="s">
        <v>12760</v>
      </c>
      <c r="C511" t="s">
        <v>13950</v>
      </c>
      <c r="D511" t="s">
        <v>13950</v>
      </c>
      <c r="E511" t="s">
        <v>14493</v>
      </c>
      <c r="F511" t="s">
        <v>1376</v>
      </c>
      <c r="G511">
        <v>55555</v>
      </c>
      <c r="H511">
        <v>555555</v>
      </c>
      <c r="I511">
        <v>555555</v>
      </c>
    </row>
    <row r="512" spans="1:9" x14ac:dyDescent="0.25">
      <c r="A512">
        <f>ROW()-ROW(TablaEmergenciaAlumno[[#Headers],[ID]])</f>
        <v>511</v>
      </c>
      <c r="B512" t="s">
        <v>12762</v>
      </c>
      <c r="C512" t="s">
        <v>13951</v>
      </c>
      <c r="D512" t="s">
        <v>13951</v>
      </c>
      <c r="E512" t="s">
        <v>14494</v>
      </c>
      <c r="F512" t="s">
        <v>1381</v>
      </c>
      <c r="G512">
        <v>55555</v>
      </c>
      <c r="H512">
        <v>555555</v>
      </c>
      <c r="I512">
        <v>555555</v>
      </c>
    </row>
    <row r="513" spans="1:9" x14ac:dyDescent="0.25">
      <c r="A513">
        <f>ROW()-ROW(TablaEmergenciaAlumno[[#Headers],[ID]])</f>
        <v>512</v>
      </c>
      <c r="B513" t="s">
        <v>12767</v>
      </c>
      <c r="C513" t="s">
        <v>13952</v>
      </c>
      <c r="D513" t="s">
        <v>13952</v>
      </c>
      <c r="E513" t="s">
        <v>14495</v>
      </c>
      <c r="F513" t="s">
        <v>1381</v>
      </c>
      <c r="G513">
        <v>55555</v>
      </c>
      <c r="H513">
        <v>555555</v>
      </c>
      <c r="I513">
        <v>555555</v>
      </c>
    </row>
    <row r="514" spans="1:9" x14ac:dyDescent="0.25">
      <c r="A514">
        <f>ROW()-ROW(TablaEmergenciaAlumno[[#Headers],[ID]])</f>
        <v>513</v>
      </c>
      <c r="B514" t="s">
        <v>12768</v>
      </c>
      <c r="C514" t="s">
        <v>13953</v>
      </c>
      <c r="D514" t="s">
        <v>13953</v>
      </c>
      <c r="E514" t="s">
        <v>14496</v>
      </c>
      <c r="F514" t="s">
        <v>1376</v>
      </c>
      <c r="G514">
        <v>55555</v>
      </c>
      <c r="H514">
        <v>555555</v>
      </c>
      <c r="I514">
        <v>555555</v>
      </c>
    </row>
    <row r="515" spans="1:9" x14ac:dyDescent="0.25">
      <c r="A515">
        <f>ROW()-ROW(TablaEmergenciaAlumno[[#Headers],[ID]])</f>
        <v>514</v>
      </c>
      <c r="B515" t="s">
        <v>12771</v>
      </c>
      <c r="C515" t="s">
        <v>13954</v>
      </c>
      <c r="D515" t="s">
        <v>13954</v>
      </c>
      <c r="E515" t="s">
        <v>14497</v>
      </c>
      <c r="F515" t="s">
        <v>1373</v>
      </c>
      <c r="G515">
        <v>55555</v>
      </c>
      <c r="H515">
        <v>555555</v>
      </c>
      <c r="I515">
        <v>555555</v>
      </c>
    </row>
    <row r="516" spans="1:9" x14ac:dyDescent="0.25">
      <c r="A516">
        <f>ROW()-ROW(TablaEmergenciaAlumno[[#Headers],[ID]])</f>
        <v>515</v>
      </c>
      <c r="B516" t="s">
        <v>12774</v>
      </c>
      <c r="C516" t="s">
        <v>13955</v>
      </c>
      <c r="D516" t="s">
        <v>13955</v>
      </c>
      <c r="E516" t="s">
        <v>14498</v>
      </c>
      <c r="F516" t="s">
        <v>1376</v>
      </c>
      <c r="G516">
        <v>55555</v>
      </c>
      <c r="H516">
        <v>555555</v>
      </c>
      <c r="I516">
        <v>555555</v>
      </c>
    </row>
    <row r="517" spans="1:9" x14ac:dyDescent="0.25">
      <c r="A517">
        <f>ROW()-ROW(TablaEmergenciaAlumno[[#Headers],[ID]])</f>
        <v>516</v>
      </c>
      <c r="B517" t="s">
        <v>12775</v>
      </c>
      <c r="C517" t="s">
        <v>13956</v>
      </c>
      <c r="D517" t="s">
        <v>13956</v>
      </c>
      <c r="E517" t="s">
        <v>14499</v>
      </c>
      <c r="F517" t="s">
        <v>1376</v>
      </c>
      <c r="G517">
        <v>55555</v>
      </c>
      <c r="H517">
        <v>555555</v>
      </c>
      <c r="I517">
        <v>555555</v>
      </c>
    </row>
    <row r="518" spans="1:9" x14ac:dyDescent="0.25">
      <c r="A518">
        <f>ROW()-ROW(TablaEmergenciaAlumno[[#Headers],[ID]])</f>
        <v>517</v>
      </c>
      <c r="B518" t="s">
        <v>12776</v>
      </c>
      <c r="C518" t="s">
        <v>13957</v>
      </c>
      <c r="D518" t="s">
        <v>13957</v>
      </c>
      <c r="E518" t="s">
        <v>14500</v>
      </c>
      <c r="F518" t="s">
        <v>1373</v>
      </c>
      <c r="G518">
        <v>55555</v>
      </c>
      <c r="H518">
        <v>555555</v>
      </c>
      <c r="I518">
        <v>555555</v>
      </c>
    </row>
    <row r="519" spans="1:9" x14ac:dyDescent="0.25">
      <c r="A519">
        <f>ROW()-ROW(TablaEmergenciaAlumno[[#Headers],[ID]])</f>
        <v>518</v>
      </c>
      <c r="B519" t="s">
        <v>12780</v>
      </c>
      <c r="C519" t="s">
        <v>13958</v>
      </c>
      <c r="D519" t="s">
        <v>13958</v>
      </c>
      <c r="E519" t="s">
        <v>14501</v>
      </c>
      <c r="F519" t="s">
        <v>1376</v>
      </c>
      <c r="G519">
        <v>55555</v>
      </c>
      <c r="H519">
        <v>555555</v>
      </c>
      <c r="I519">
        <v>555555</v>
      </c>
    </row>
    <row r="520" spans="1:9" x14ac:dyDescent="0.25">
      <c r="A520">
        <f>ROW()-ROW(TablaEmergenciaAlumno[[#Headers],[ID]])</f>
        <v>519</v>
      </c>
      <c r="B520" t="s">
        <v>12783</v>
      </c>
      <c r="C520" t="s">
        <v>13959</v>
      </c>
      <c r="D520" t="s">
        <v>13959</v>
      </c>
      <c r="E520" t="s">
        <v>14502</v>
      </c>
      <c r="F520" t="s">
        <v>1379</v>
      </c>
      <c r="G520">
        <v>55555</v>
      </c>
      <c r="H520">
        <v>555555</v>
      </c>
      <c r="I520">
        <v>555555</v>
      </c>
    </row>
    <row r="521" spans="1:9" x14ac:dyDescent="0.25">
      <c r="A521">
        <f>ROW()-ROW(TablaEmergenciaAlumno[[#Headers],[ID]])</f>
        <v>520</v>
      </c>
      <c r="B521" t="s">
        <v>12784</v>
      </c>
      <c r="C521" t="s">
        <v>13960</v>
      </c>
      <c r="D521" t="s">
        <v>13960</v>
      </c>
      <c r="E521" t="s">
        <v>14503</v>
      </c>
      <c r="F521" t="s">
        <v>1373</v>
      </c>
      <c r="G521">
        <v>55555</v>
      </c>
      <c r="H521">
        <v>555555</v>
      </c>
      <c r="I521">
        <v>555555</v>
      </c>
    </row>
    <row r="522" spans="1:9" x14ac:dyDescent="0.25">
      <c r="A522">
        <f>ROW()-ROW(TablaEmergenciaAlumno[[#Headers],[ID]])</f>
        <v>521</v>
      </c>
      <c r="B522" t="s">
        <v>12788</v>
      </c>
      <c r="C522" t="s">
        <v>13961</v>
      </c>
      <c r="D522" t="s">
        <v>13961</v>
      </c>
      <c r="E522" t="s">
        <v>14504</v>
      </c>
      <c r="F522" t="s">
        <v>1373</v>
      </c>
      <c r="G522">
        <v>55555</v>
      </c>
      <c r="H522">
        <v>555555</v>
      </c>
      <c r="I522">
        <v>555555</v>
      </c>
    </row>
    <row r="523" spans="1:9" x14ac:dyDescent="0.25">
      <c r="A523">
        <f>ROW()-ROW(TablaEmergenciaAlumno[[#Headers],[ID]])</f>
        <v>522</v>
      </c>
      <c r="B523" t="s">
        <v>12790</v>
      </c>
      <c r="C523" t="s">
        <v>13962</v>
      </c>
      <c r="D523" t="s">
        <v>13962</v>
      </c>
      <c r="E523" t="s">
        <v>14505</v>
      </c>
      <c r="F523" t="s">
        <v>1373</v>
      </c>
      <c r="G523">
        <v>55555</v>
      </c>
      <c r="H523">
        <v>555555</v>
      </c>
      <c r="I523">
        <v>555555</v>
      </c>
    </row>
    <row r="524" spans="1:9" x14ac:dyDescent="0.25">
      <c r="A524">
        <f>ROW()-ROW(TablaEmergenciaAlumno[[#Headers],[ID]])</f>
        <v>523</v>
      </c>
      <c r="B524" t="s">
        <v>12792</v>
      </c>
      <c r="C524" t="s">
        <v>13963</v>
      </c>
      <c r="D524" t="s">
        <v>13963</v>
      </c>
      <c r="E524" t="s">
        <v>14506</v>
      </c>
      <c r="F524" t="s">
        <v>1377</v>
      </c>
      <c r="G524">
        <v>55555</v>
      </c>
      <c r="H524">
        <v>555555</v>
      </c>
      <c r="I524">
        <v>555555</v>
      </c>
    </row>
    <row r="525" spans="1:9" x14ac:dyDescent="0.25">
      <c r="A525">
        <f>ROW()-ROW(TablaEmergenciaAlumno[[#Headers],[ID]])</f>
        <v>524</v>
      </c>
      <c r="B525" t="s">
        <v>12794</v>
      </c>
      <c r="C525" t="s">
        <v>13964</v>
      </c>
      <c r="D525" t="s">
        <v>13964</v>
      </c>
      <c r="E525" t="s">
        <v>14507</v>
      </c>
      <c r="F525" t="s">
        <v>1382</v>
      </c>
      <c r="G525">
        <v>55555</v>
      </c>
      <c r="H525">
        <v>555555</v>
      </c>
      <c r="I525">
        <v>555555</v>
      </c>
    </row>
    <row r="526" spans="1:9" x14ac:dyDescent="0.25">
      <c r="A526">
        <f>ROW()-ROW(TablaEmergenciaAlumno[[#Headers],[ID]])</f>
        <v>525</v>
      </c>
      <c r="B526" t="s">
        <v>12795</v>
      </c>
      <c r="C526" t="s">
        <v>13965</v>
      </c>
      <c r="D526" t="s">
        <v>13965</v>
      </c>
      <c r="E526" t="s">
        <v>14508</v>
      </c>
      <c r="F526" t="s">
        <v>1381</v>
      </c>
      <c r="G526">
        <v>55555</v>
      </c>
      <c r="H526">
        <v>555555</v>
      </c>
      <c r="I526">
        <v>555555</v>
      </c>
    </row>
    <row r="527" spans="1:9" x14ac:dyDescent="0.25">
      <c r="A527">
        <f>ROW()-ROW(TablaEmergenciaAlumno[[#Headers],[ID]])</f>
        <v>526</v>
      </c>
      <c r="B527" t="s">
        <v>12796</v>
      </c>
      <c r="C527" t="s">
        <v>13966</v>
      </c>
      <c r="D527" t="s">
        <v>13966</v>
      </c>
      <c r="E527" t="s">
        <v>14509</v>
      </c>
      <c r="F527" t="s">
        <v>1378</v>
      </c>
      <c r="G527">
        <v>55555</v>
      </c>
      <c r="H527">
        <v>555555</v>
      </c>
      <c r="I527">
        <v>555555</v>
      </c>
    </row>
    <row r="528" spans="1:9" x14ac:dyDescent="0.25">
      <c r="A528">
        <f>ROW()-ROW(TablaEmergenciaAlumno[[#Headers],[ID]])</f>
        <v>527</v>
      </c>
      <c r="B528" t="s">
        <v>12797</v>
      </c>
      <c r="C528" t="s">
        <v>13967</v>
      </c>
      <c r="D528" t="s">
        <v>13967</v>
      </c>
      <c r="E528" t="s">
        <v>14510</v>
      </c>
      <c r="F528" t="s">
        <v>1376</v>
      </c>
      <c r="G528">
        <v>55555</v>
      </c>
      <c r="H528">
        <v>555555</v>
      </c>
      <c r="I528">
        <v>555555</v>
      </c>
    </row>
    <row r="529" spans="1:9" x14ac:dyDescent="0.25">
      <c r="A529">
        <f>ROW()-ROW(TablaEmergenciaAlumno[[#Headers],[ID]])</f>
        <v>528</v>
      </c>
      <c r="B529" t="s">
        <v>12800</v>
      </c>
      <c r="C529" t="s">
        <v>13968</v>
      </c>
      <c r="D529" t="s">
        <v>13968</v>
      </c>
      <c r="E529" t="s">
        <v>14511</v>
      </c>
      <c r="F529" t="s">
        <v>1377</v>
      </c>
      <c r="G529">
        <v>55555</v>
      </c>
      <c r="H529">
        <v>555555</v>
      </c>
      <c r="I529">
        <v>555555</v>
      </c>
    </row>
    <row r="530" spans="1:9" x14ac:dyDescent="0.25">
      <c r="A530">
        <f>ROW()-ROW(TablaEmergenciaAlumno[[#Headers],[ID]])</f>
        <v>529</v>
      </c>
      <c r="B530" t="s">
        <v>12801</v>
      </c>
      <c r="C530" t="s">
        <v>13969</v>
      </c>
      <c r="D530" t="s">
        <v>13969</v>
      </c>
      <c r="E530" t="s">
        <v>14512</v>
      </c>
      <c r="F530" t="s">
        <v>1376</v>
      </c>
      <c r="G530">
        <v>55555</v>
      </c>
      <c r="H530">
        <v>555555</v>
      </c>
      <c r="I530">
        <v>555555</v>
      </c>
    </row>
    <row r="531" spans="1:9" x14ac:dyDescent="0.25">
      <c r="A531">
        <f>ROW()-ROW(TablaEmergenciaAlumno[[#Headers],[ID]])</f>
        <v>530</v>
      </c>
      <c r="B531" t="s">
        <v>12802</v>
      </c>
      <c r="C531" t="s">
        <v>13970</v>
      </c>
      <c r="D531" t="s">
        <v>13970</v>
      </c>
      <c r="E531" t="s">
        <v>14513</v>
      </c>
      <c r="F531" t="s">
        <v>1376</v>
      </c>
      <c r="G531">
        <v>55555</v>
      </c>
      <c r="H531">
        <v>555555</v>
      </c>
      <c r="I531">
        <v>555555</v>
      </c>
    </row>
    <row r="532" spans="1:9" x14ac:dyDescent="0.25">
      <c r="A532">
        <f>ROW()-ROW(TablaEmergenciaAlumno[[#Headers],[ID]])</f>
        <v>531</v>
      </c>
      <c r="B532" t="s">
        <v>12804</v>
      </c>
      <c r="C532" t="s">
        <v>13971</v>
      </c>
      <c r="D532" t="s">
        <v>13971</v>
      </c>
      <c r="E532" t="s">
        <v>14514</v>
      </c>
      <c r="F532" t="s">
        <v>1376</v>
      </c>
      <c r="G532">
        <v>55555</v>
      </c>
      <c r="H532">
        <v>555555</v>
      </c>
      <c r="I532">
        <v>555555</v>
      </c>
    </row>
    <row r="533" spans="1:9" x14ac:dyDescent="0.25">
      <c r="A533">
        <f>ROW()-ROW(TablaEmergenciaAlumno[[#Headers],[ID]])</f>
        <v>532</v>
      </c>
      <c r="B533" t="s">
        <v>12806</v>
      </c>
      <c r="C533" t="s">
        <v>13972</v>
      </c>
      <c r="D533" t="s">
        <v>13972</v>
      </c>
      <c r="E533" t="s">
        <v>14515</v>
      </c>
      <c r="F533" t="s">
        <v>1373</v>
      </c>
      <c r="G533">
        <v>55555</v>
      </c>
      <c r="H533">
        <v>555555</v>
      </c>
      <c r="I533">
        <v>555555</v>
      </c>
    </row>
    <row r="534" spans="1:9" x14ac:dyDescent="0.25">
      <c r="A534">
        <f>ROW()-ROW(TablaEmergenciaAlumno[[#Headers],[ID]])</f>
        <v>533</v>
      </c>
      <c r="B534" t="s">
        <v>12808</v>
      </c>
      <c r="C534" t="s">
        <v>13973</v>
      </c>
      <c r="D534" t="s">
        <v>13973</v>
      </c>
      <c r="E534" t="s">
        <v>14516</v>
      </c>
      <c r="F534" t="s">
        <v>1376</v>
      </c>
      <c r="G534">
        <v>55555</v>
      </c>
      <c r="H534">
        <v>555555</v>
      </c>
      <c r="I534">
        <v>555555</v>
      </c>
    </row>
    <row r="535" spans="1:9" x14ac:dyDescent="0.25">
      <c r="A535">
        <f>ROW()-ROW(TablaEmergenciaAlumno[[#Headers],[ID]])</f>
        <v>534</v>
      </c>
      <c r="B535" t="s">
        <v>12809</v>
      </c>
      <c r="C535" t="s">
        <v>13974</v>
      </c>
      <c r="D535" t="s">
        <v>13974</v>
      </c>
      <c r="E535" t="s">
        <v>14517</v>
      </c>
      <c r="F535" t="s">
        <v>1376</v>
      </c>
      <c r="G535">
        <v>55555</v>
      </c>
      <c r="H535">
        <v>555555</v>
      </c>
      <c r="I535">
        <v>555555</v>
      </c>
    </row>
    <row r="536" spans="1:9" x14ac:dyDescent="0.25">
      <c r="A536">
        <f>ROW()-ROW(TablaEmergenciaAlumno[[#Headers],[ID]])</f>
        <v>535</v>
      </c>
      <c r="B536" t="s">
        <v>12811</v>
      </c>
      <c r="C536" t="s">
        <v>13975</v>
      </c>
      <c r="D536" t="s">
        <v>13975</v>
      </c>
      <c r="E536" t="s">
        <v>14518</v>
      </c>
      <c r="F536" t="s">
        <v>1381</v>
      </c>
      <c r="G536">
        <v>55555</v>
      </c>
      <c r="H536">
        <v>555555</v>
      </c>
      <c r="I536">
        <v>555555</v>
      </c>
    </row>
    <row r="537" spans="1:9" x14ac:dyDescent="0.25">
      <c r="A537">
        <f>ROW()-ROW(TablaEmergenciaAlumno[[#Headers],[ID]])</f>
        <v>536</v>
      </c>
      <c r="B537" t="s">
        <v>12812</v>
      </c>
      <c r="C537" t="s">
        <v>13976</v>
      </c>
      <c r="D537" t="s">
        <v>13976</v>
      </c>
      <c r="E537" t="s">
        <v>14519</v>
      </c>
      <c r="F537" t="s">
        <v>1373</v>
      </c>
      <c r="G537">
        <v>55555</v>
      </c>
      <c r="H537">
        <v>555555</v>
      </c>
      <c r="I537">
        <v>555555</v>
      </c>
    </row>
    <row r="538" spans="1:9" x14ac:dyDescent="0.25">
      <c r="A538">
        <f>ROW()-ROW(TablaEmergenciaAlumno[[#Headers],[ID]])</f>
        <v>537</v>
      </c>
      <c r="B538" t="s">
        <v>12813</v>
      </c>
      <c r="C538" t="s">
        <v>13977</v>
      </c>
      <c r="D538" t="s">
        <v>13977</v>
      </c>
      <c r="E538" t="s">
        <v>14520</v>
      </c>
      <c r="F538" t="s">
        <v>1373</v>
      </c>
      <c r="G538">
        <v>55555</v>
      </c>
      <c r="H538">
        <v>555555</v>
      </c>
      <c r="I538">
        <v>555555</v>
      </c>
    </row>
    <row r="539" spans="1:9" x14ac:dyDescent="0.25">
      <c r="A539">
        <f>ROW()-ROW(TablaEmergenciaAlumno[[#Headers],[ID]])</f>
        <v>538</v>
      </c>
      <c r="B539" t="s">
        <v>12814</v>
      </c>
      <c r="C539" t="s">
        <v>13978</v>
      </c>
      <c r="D539" t="s">
        <v>13978</v>
      </c>
      <c r="E539" t="s">
        <v>14521</v>
      </c>
      <c r="F539" t="s">
        <v>1376</v>
      </c>
      <c r="G539">
        <v>55555</v>
      </c>
      <c r="H539">
        <v>555555</v>
      </c>
      <c r="I539">
        <v>555555</v>
      </c>
    </row>
    <row r="540" spans="1:9" x14ac:dyDescent="0.25">
      <c r="A540">
        <f>ROW()-ROW(TablaEmergenciaAlumno[[#Headers],[ID]])</f>
        <v>539</v>
      </c>
      <c r="B540" t="s">
        <v>12816</v>
      </c>
      <c r="C540" t="s">
        <v>13979</v>
      </c>
      <c r="D540" t="s">
        <v>13979</v>
      </c>
      <c r="E540" t="s">
        <v>14522</v>
      </c>
      <c r="F540" t="s">
        <v>1376</v>
      </c>
      <c r="G540">
        <v>55555</v>
      </c>
      <c r="H540">
        <v>555555</v>
      </c>
      <c r="I540">
        <v>555555</v>
      </c>
    </row>
    <row r="541" spans="1:9" x14ac:dyDescent="0.25">
      <c r="A541">
        <f>ROW()-ROW(TablaEmergenciaAlumno[[#Headers],[ID]])</f>
        <v>540</v>
      </c>
      <c r="B541" t="s">
        <v>12818</v>
      </c>
      <c r="C541" t="s">
        <v>13980</v>
      </c>
      <c r="D541" t="s">
        <v>13980</v>
      </c>
      <c r="E541" t="s">
        <v>14523</v>
      </c>
      <c r="F541" t="s">
        <v>1387</v>
      </c>
      <c r="G541">
        <v>55555</v>
      </c>
      <c r="H541">
        <v>555555</v>
      </c>
      <c r="I541">
        <v>555555</v>
      </c>
    </row>
    <row r="542" spans="1:9" x14ac:dyDescent="0.25">
      <c r="A542">
        <f>ROW()-ROW(TablaEmergenciaAlumno[[#Headers],[ID]])</f>
        <v>541</v>
      </c>
      <c r="B542" t="s">
        <v>12819</v>
      </c>
      <c r="C542" t="s">
        <v>13981</v>
      </c>
      <c r="D542" t="s">
        <v>13981</v>
      </c>
      <c r="E542" t="s">
        <v>14524</v>
      </c>
      <c r="F542" t="s">
        <v>1376</v>
      </c>
      <c r="G542">
        <v>55555</v>
      </c>
      <c r="H542">
        <v>555555</v>
      </c>
      <c r="I542">
        <v>555555</v>
      </c>
    </row>
    <row r="543" spans="1:9" x14ac:dyDescent="0.25">
      <c r="A543">
        <f>ROW()-ROW(TablaEmergenciaAlumno[[#Headers],[ID]])</f>
        <v>542</v>
      </c>
      <c r="B543" t="s">
        <v>12821</v>
      </c>
      <c r="C543" t="s">
        <v>13982</v>
      </c>
      <c r="D543" t="s">
        <v>13982</v>
      </c>
      <c r="E543" t="s">
        <v>14525</v>
      </c>
      <c r="F543" t="s">
        <v>1376</v>
      </c>
      <c r="G543">
        <v>55555</v>
      </c>
      <c r="H543">
        <v>555555</v>
      </c>
      <c r="I543">
        <v>555555</v>
      </c>
    </row>
    <row r="544" spans="1:9" x14ac:dyDescent="0.25">
      <c r="A544">
        <f>ROW()-ROW(TablaEmergenciaAlumno[[#Headers],[ID]])</f>
        <v>543</v>
      </c>
      <c r="B544" t="s">
        <v>12825</v>
      </c>
      <c r="C544" t="s">
        <v>13983</v>
      </c>
      <c r="D544" t="s">
        <v>13983</v>
      </c>
      <c r="E544" t="s">
        <v>14526</v>
      </c>
      <c r="F544" t="s">
        <v>1376</v>
      </c>
      <c r="G544">
        <v>55555</v>
      </c>
      <c r="H544">
        <v>555555</v>
      </c>
      <c r="I544">
        <v>555555</v>
      </c>
    </row>
    <row r="545" spans="1:9" x14ac:dyDescent="0.25">
      <c r="A545">
        <f>ROW()-ROW(TablaEmergenciaAlumno[[#Headers],[ID]])</f>
        <v>544</v>
      </c>
      <c r="B545" t="s">
        <v>12826</v>
      </c>
      <c r="C545" t="s">
        <v>13984</v>
      </c>
      <c r="D545" t="s">
        <v>13984</v>
      </c>
      <c r="E545" t="s">
        <v>14527</v>
      </c>
      <c r="F545" t="s">
        <v>1381</v>
      </c>
      <c r="G545">
        <v>55555</v>
      </c>
      <c r="H545">
        <v>555555</v>
      </c>
      <c r="I545">
        <v>555555</v>
      </c>
    </row>
    <row r="546" spans="1:9" x14ac:dyDescent="0.25">
      <c r="A546">
        <f>ROW()-ROW(TablaEmergenciaAlumno[[#Headers],[ID]])</f>
        <v>545</v>
      </c>
      <c r="B546" t="s">
        <v>12827</v>
      </c>
      <c r="C546" t="s">
        <v>13985</v>
      </c>
      <c r="D546" t="s">
        <v>13985</v>
      </c>
      <c r="E546" t="s">
        <v>14528</v>
      </c>
      <c r="F546" t="s">
        <v>1373</v>
      </c>
      <c r="G546">
        <v>55555</v>
      </c>
      <c r="H546">
        <v>555555</v>
      </c>
      <c r="I546">
        <v>555555</v>
      </c>
    </row>
    <row r="547" spans="1:9" x14ac:dyDescent="0.25">
      <c r="A547">
        <f>ROW()-ROW(TablaEmergenciaAlumno[[#Headers],[ID]])</f>
        <v>546</v>
      </c>
      <c r="B547" t="s">
        <v>12829</v>
      </c>
      <c r="C547" t="s">
        <v>13986</v>
      </c>
      <c r="D547" t="s">
        <v>13986</v>
      </c>
      <c r="E547" t="s">
        <v>14529</v>
      </c>
      <c r="F547" t="s">
        <v>1378</v>
      </c>
      <c r="G547">
        <v>55555</v>
      </c>
      <c r="H547">
        <v>555555</v>
      </c>
      <c r="I547">
        <v>555555</v>
      </c>
    </row>
    <row r="548" spans="1:9" x14ac:dyDescent="0.25">
      <c r="A548">
        <f>ROW()-ROW(TablaEmergenciaAlumno[[#Headers],[ID]])</f>
        <v>547</v>
      </c>
      <c r="B548" t="s">
        <v>12832</v>
      </c>
      <c r="C548" t="s">
        <v>13987</v>
      </c>
      <c r="D548" t="s">
        <v>13987</v>
      </c>
      <c r="E548" t="s">
        <v>14530</v>
      </c>
      <c r="F548" t="s">
        <v>1379</v>
      </c>
      <c r="G548">
        <v>55555</v>
      </c>
      <c r="H548">
        <v>555555</v>
      </c>
      <c r="I548">
        <v>555555</v>
      </c>
    </row>
    <row r="549" spans="1:9" x14ac:dyDescent="0.25">
      <c r="A549">
        <f>ROW()-ROW(TablaEmergenciaAlumno[[#Headers],[ID]])</f>
        <v>548</v>
      </c>
      <c r="B549" t="s">
        <v>12833</v>
      </c>
      <c r="C549" t="s">
        <v>13988</v>
      </c>
      <c r="D549" t="s">
        <v>13988</v>
      </c>
      <c r="E549" t="s">
        <v>14531</v>
      </c>
      <c r="F549" t="s">
        <v>1382</v>
      </c>
      <c r="G549">
        <v>55555</v>
      </c>
      <c r="H549">
        <v>555555</v>
      </c>
      <c r="I549">
        <v>555555</v>
      </c>
    </row>
    <row r="550" spans="1:9" x14ac:dyDescent="0.25">
      <c r="A550">
        <f>ROW()-ROW(TablaEmergenciaAlumno[[#Headers],[ID]])</f>
        <v>549</v>
      </c>
      <c r="B550" t="s">
        <v>12836</v>
      </c>
      <c r="C550" t="s">
        <v>13989</v>
      </c>
      <c r="D550" t="s">
        <v>13989</v>
      </c>
      <c r="E550" t="s">
        <v>14532</v>
      </c>
      <c r="F550" t="s">
        <v>1376</v>
      </c>
      <c r="G550">
        <v>55555</v>
      </c>
      <c r="H550">
        <v>555555</v>
      </c>
      <c r="I550">
        <v>555555</v>
      </c>
    </row>
    <row r="551" spans="1:9" x14ac:dyDescent="0.25">
      <c r="A551">
        <f>ROW()-ROW(TablaEmergenciaAlumno[[#Headers],[ID]])</f>
        <v>550</v>
      </c>
      <c r="B551" t="s">
        <v>12843</v>
      </c>
      <c r="C551" t="s">
        <v>13990</v>
      </c>
      <c r="D551" t="s">
        <v>13990</v>
      </c>
      <c r="E551" t="s">
        <v>14533</v>
      </c>
      <c r="F551" t="s">
        <v>1373</v>
      </c>
      <c r="G551">
        <v>55555</v>
      </c>
      <c r="H551">
        <v>555555</v>
      </c>
      <c r="I551">
        <v>555555</v>
      </c>
    </row>
    <row r="552" spans="1:9" x14ac:dyDescent="0.25">
      <c r="A552">
        <f>ROW()-ROW(TablaEmergenciaAlumno[[#Headers],[ID]])</f>
        <v>551</v>
      </c>
      <c r="B552" t="s">
        <v>12847</v>
      </c>
      <c r="C552" t="s">
        <v>13991</v>
      </c>
      <c r="D552" t="s">
        <v>13991</v>
      </c>
      <c r="E552" t="s">
        <v>14534</v>
      </c>
      <c r="F552" t="s">
        <v>1378</v>
      </c>
      <c r="G552">
        <v>55555</v>
      </c>
      <c r="H552">
        <v>555555</v>
      </c>
      <c r="I552">
        <v>555555</v>
      </c>
    </row>
    <row r="553" spans="1:9" x14ac:dyDescent="0.25">
      <c r="A553">
        <f>ROW()-ROW(TablaEmergenciaAlumno[[#Headers],[ID]])</f>
        <v>552</v>
      </c>
      <c r="B553" t="s">
        <v>12856</v>
      </c>
      <c r="C553" t="s">
        <v>13992</v>
      </c>
      <c r="D553" t="s">
        <v>13992</v>
      </c>
      <c r="E553" t="s">
        <v>14535</v>
      </c>
      <c r="F553" t="s">
        <v>1378</v>
      </c>
      <c r="G553">
        <v>55555</v>
      </c>
      <c r="H553">
        <v>555555</v>
      </c>
      <c r="I553">
        <v>555555</v>
      </c>
    </row>
    <row r="554" spans="1:9" x14ac:dyDescent="0.25">
      <c r="A554">
        <f>ROW()-ROW(TablaEmergenciaAlumno[[#Headers],[ID]])</f>
        <v>553</v>
      </c>
      <c r="B554" t="s">
        <v>12859</v>
      </c>
      <c r="C554" t="s">
        <v>13993</v>
      </c>
      <c r="D554" t="s">
        <v>13993</v>
      </c>
      <c r="E554" t="s">
        <v>14536</v>
      </c>
      <c r="F554" t="s">
        <v>1376</v>
      </c>
      <c r="G554">
        <v>55555</v>
      </c>
      <c r="H554">
        <v>555555</v>
      </c>
      <c r="I554">
        <v>555555</v>
      </c>
    </row>
    <row r="555" spans="1:9" x14ac:dyDescent="0.25">
      <c r="A555">
        <f>ROW()-ROW(TablaEmergenciaAlumno[[#Headers],[ID]])</f>
        <v>554</v>
      </c>
      <c r="B555" t="s">
        <v>12861</v>
      </c>
      <c r="C555" t="s">
        <v>13994</v>
      </c>
      <c r="D555" t="s">
        <v>13994</v>
      </c>
      <c r="E555" t="s">
        <v>14537</v>
      </c>
      <c r="F555" t="s">
        <v>1373</v>
      </c>
      <c r="G555">
        <v>55555</v>
      </c>
      <c r="H555">
        <v>555555</v>
      </c>
      <c r="I555">
        <v>555555</v>
      </c>
    </row>
    <row r="556" spans="1:9" x14ac:dyDescent="0.25">
      <c r="A556">
        <f>ROW()-ROW(TablaEmergenciaAlumno[[#Headers],[ID]])</f>
        <v>555</v>
      </c>
      <c r="B556" t="s">
        <v>12863</v>
      </c>
      <c r="C556" t="s">
        <v>13995</v>
      </c>
      <c r="D556" t="s">
        <v>13995</v>
      </c>
      <c r="E556" t="s">
        <v>14538</v>
      </c>
      <c r="F556" t="s">
        <v>1377</v>
      </c>
      <c r="G556">
        <v>55555</v>
      </c>
      <c r="H556">
        <v>555555</v>
      </c>
      <c r="I556">
        <v>555555</v>
      </c>
    </row>
    <row r="557" spans="1:9" x14ac:dyDescent="0.25">
      <c r="A557">
        <f>ROW()-ROW(TablaEmergenciaAlumno[[#Headers],[ID]])</f>
        <v>556</v>
      </c>
      <c r="B557" t="s">
        <v>12864</v>
      </c>
      <c r="C557" t="s">
        <v>13996</v>
      </c>
      <c r="D557" t="s">
        <v>13996</v>
      </c>
      <c r="E557" t="s">
        <v>14539</v>
      </c>
      <c r="F557" t="s">
        <v>1379</v>
      </c>
      <c r="G557">
        <v>55555</v>
      </c>
      <c r="H557">
        <v>555555</v>
      </c>
      <c r="I557">
        <v>555555</v>
      </c>
    </row>
    <row r="558" spans="1:9" x14ac:dyDescent="0.25">
      <c r="A558">
        <f>ROW()-ROW(TablaEmergenciaAlumno[[#Headers],[ID]])</f>
        <v>557</v>
      </c>
      <c r="B558" t="s">
        <v>12868</v>
      </c>
      <c r="C558" t="s">
        <v>13997</v>
      </c>
      <c r="D558" t="s">
        <v>13997</v>
      </c>
      <c r="E558" t="s">
        <v>14540</v>
      </c>
      <c r="F558" t="s">
        <v>1377</v>
      </c>
      <c r="G558">
        <v>55555</v>
      </c>
      <c r="H558">
        <v>555555</v>
      </c>
      <c r="I558">
        <v>555555</v>
      </c>
    </row>
    <row r="559" spans="1:9" x14ac:dyDescent="0.25">
      <c r="A559" s="36">
        <f>ROW()-ROW(TablaEmergenciaAlumno[[#Headers],[ID]])</f>
        <v>558</v>
      </c>
      <c r="B559" t="s">
        <v>14541</v>
      </c>
      <c r="C559" t="s">
        <v>14547</v>
      </c>
      <c r="D559" t="s">
        <v>14551</v>
      </c>
      <c r="E559" t="s">
        <v>14543</v>
      </c>
      <c r="F559" t="s">
        <v>1378</v>
      </c>
      <c r="G559">
        <v>555</v>
      </c>
      <c r="H559">
        <v>555</v>
      </c>
      <c r="I559">
        <v>55</v>
      </c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VerMenu">
                <anchor moveWithCells="1" sizeWithCells="1">
                  <from>
                    <xdr:col>9</xdr:col>
                    <xdr:colOff>57150</xdr:colOff>
                    <xdr:row>0</xdr:row>
                    <xdr:rowOff>19050</xdr:rowOff>
                  </from>
                  <to>
                    <xdr:col>11</xdr:col>
                    <xdr:colOff>76200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4B7C9-9FB0-4F92-B9AA-784084133EE5}">
  <sheetPr codeName="Hoja5"/>
  <dimension ref="A1:Q1216"/>
  <sheetViews>
    <sheetView topLeftCell="A1186" workbookViewId="0">
      <selection activeCell="C15" sqref="C15"/>
    </sheetView>
  </sheetViews>
  <sheetFormatPr baseColWidth="10" defaultColWidth="11.42578125" defaultRowHeight="15" x14ac:dyDescent="0.25"/>
  <cols>
    <col min="1" max="1" width="5.140625" bestFit="1" customWidth="1"/>
    <col min="2" max="2" width="21.7109375" customWidth="1"/>
    <col min="3" max="3" width="23.5703125" customWidth="1"/>
    <col min="4" max="4" width="23" customWidth="1"/>
    <col min="5" max="5" width="11.5703125" bestFit="1" customWidth="1"/>
    <col min="6" max="6" width="20.28515625" customWidth="1"/>
    <col min="12" max="12" width="15.7109375" bestFit="1" customWidth="1"/>
    <col min="13" max="13" width="77.5703125" customWidth="1"/>
    <col min="15" max="15" width="12.140625" bestFit="1" customWidth="1"/>
    <col min="17" max="17" width="11.85546875" bestFit="1" customWidth="1"/>
  </cols>
  <sheetData>
    <row r="1" spans="1:17" x14ac:dyDescent="0.25">
      <c r="A1" t="s">
        <v>0</v>
      </c>
      <c r="B1" t="s">
        <v>1357</v>
      </c>
      <c r="C1" t="s">
        <v>1401</v>
      </c>
      <c r="D1" t="s">
        <v>1402</v>
      </c>
      <c r="E1" t="s">
        <v>1403</v>
      </c>
      <c r="F1" t="s">
        <v>12838</v>
      </c>
      <c r="O1" t="s">
        <v>12839</v>
      </c>
      <c r="P1">
        <f>COUNTIFS(TablaHorarioAlumno[TURNO], $O1)</f>
        <v>447</v>
      </c>
      <c r="Q1" t="s">
        <v>12842</v>
      </c>
    </row>
    <row r="2" spans="1:17" x14ac:dyDescent="0.25">
      <c r="A2">
        <f>ROW()-ROW(TablaHorarioAlumno[[#Headers],[ID]])</f>
        <v>1</v>
      </c>
      <c r="B2" t="s">
        <v>10</v>
      </c>
      <c r="C2" t="s">
        <v>1404</v>
      </c>
      <c r="E2">
        <f>VLOOKUP(C2,Archivos!E$9:F$16, 2, FALSE)</f>
        <v>1</v>
      </c>
      <c r="F2" t="str">
        <f t="shared" ref="F2:F65" si="0">IF(AND(OR(C2="LUNES",C2="MARTES",C2="MIERCOLES",C2="JUEVES",C2="VIERNES"), OR(D2="7:00 A 8:00 AM",D2="8:00 A 9:00 AM",D2="9:00 A 10:00 AM",D2="10:00 A 11:00 AM",D2="11:00 A 12:00 AM")), "MATUTINO",
IF(AND(OR(C2="LUNES",C2="MARTES",C2="MIERCOLES",C2="JUEVES",C2="VIERNES"), OR(D2="3:00 A 3:30 PM",D2="3:30 A 4:00 PM",D2="3:00 A 4:00 PM",D2="4:00 A 4:30 PM",D2="4:30 A 5:00 PM",D2="4:00 A 5:00 PM",D2="5:00 A 5:30 PM",D2="5:30 A 6:00 PM",D2="5:00 A 6:00 PM",D2="6:00 A 6:30 PM",D2="6:30 A 7:00 PM",D2="6:00 A 7:00 PM",D2="7:00 A 7:30 PM",D2="7:30 A 8:00 PM",D2="7:00 A 8:00 PM")), "VESPERTINO",
IF(AND(OR(C2="SABADO",C2="DOMINGO"), OR(D2="7:00 A 8:00 AM",D2="8:00 A 9:00 AM",D2="9:00 A 10:00 AM",D2="10:00 A 11:00 AM",D2="10:00 A 10:30 AM",D2="10:30 A 11:00 AM",D2="11:00 A 11:30 AM",D2="11:30 A 12:00 AM")), "FIN SEMANA", "")))</f>
        <v/>
      </c>
      <c r="M2" s="7"/>
      <c r="O2" t="s">
        <v>12840</v>
      </c>
      <c r="P2">
        <f>COUNTIFS(TablaHorarioAlumno[TURNO], $O2)</f>
        <v>516</v>
      </c>
    </row>
    <row r="3" spans="1:17" x14ac:dyDescent="0.25">
      <c r="A3">
        <f>ROW()-ROW(TablaHorarioAlumno[[#Headers],[ID]])</f>
        <v>2</v>
      </c>
      <c r="B3" t="s">
        <v>673</v>
      </c>
      <c r="C3" t="s">
        <v>1404</v>
      </c>
      <c r="D3" t="s">
        <v>1408</v>
      </c>
      <c r="E3">
        <f>VLOOKUP(C3,Archivos!E$9:F$16, 2, FALSE)</f>
        <v>1</v>
      </c>
      <c r="F3" t="str">
        <f t="shared" si="0"/>
        <v>MATUTINO</v>
      </c>
      <c r="O3" t="s">
        <v>12841</v>
      </c>
      <c r="P3">
        <f>COUNTIFS(TablaHorarioAlumno[TURNO], $O3)</f>
        <v>250</v>
      </c>
    </row>
    <row r="4" spans="1:17" x14ac:dyDescent="0.25">
      <c r="A4">
        <f>ROW()-ROW(TablaHorarioAlumno[[#Headers],[ID]])</f>
        <v>3</v>
      </c>
      <c r="B4" t="s">
        <v>79</v>
      </c>
      <c r="C4" s="14" t="s">
        <v>1404</v>
      </c>
      <c r="D4" t="s">
        <v>1413</v>
      </c>
      <c r="E4">
        <f>VLOOKUP(C4,Archivos!E$9:F$16, 2, FALSE)</f>
        <v>1</v>
      </c>
      <c r="F4" t="str">
        <f t="shared" si="0"/>
        <v>VESPERTINO</v>
      </c>
    </row>
    <row r="5" spans="1:17" x14ac:dyDescent="0.25">
      <c r="A5">
        <f>ROW()-ROW(TablaHorarioAlumno[[#Headers],[ID]])</f>
        <v>4</v>
      </c>
      <c r="B5" t="s">
        <v>314</v>
      </c>
      <c r="C5" s="14" t="s">
        <v>1404</v>
      </c>
      <c r="D5" t="s">
        <v>1417</v>
      </c>
      <c r="E5">
        <f>VLOOKUP(C5,Archivos!E$9:F$16, 2, FALSE)</f>
        <v>1</v>
      </c>
      <c r="F5" t="str">
        <f t="shared" si="0"/>
        <v>MATUTINO</v>
      </c>
    </row>
    <row r="6" spans="1:17" x14ac:dyDescent="0.25">
      <c r="A6">
        <f>ROW()-ROW(TablaHorarioAlumno[[#Headers],[ID]])</f>
        <v>5</v>
      </c>
      <c r="B6" t="s">
        <v>1103</v>
      </c>
      <c r="C6" s="15" t="s">
        <v>1404</v>
      </c>
      <c r="D6" t="s">
        <v>1411</v>
      </c>
      <c r="E6">
        <f>VLOOKUP(C6,Archivos!E$9:F$16, 2, FALSE)</f>
        <v>1</v>
      </c>
      <c r="F6" t="str">
        <f t="shared" si="0"/>
        <v>MATUTINO</v>
      </c>
    </row>
    <row r="7" spans="1:17" x14ac:dyDescent="0.25">
      <c r="A7">
        <f>ROW()-ROW(TablaHorarioAlumno[[#Headers],[ID]])</f>
        <v>6</v>
      </c>
      <c r="B7" t="s">
        <v>1264</v>
      </c>
      <c r="C7" s="14" t="s">
        <v>1404</v>
      </c>
      <c r="D7" t="s">
        <v>1413</v>
      </c>
      <c r="E7">
        <f>VLOOKUP(C7,Archivos!E$9:F$16, 2, FALSE)</f>
        <v>1</v>
      </c>
      <c r="F7" t="str">
        <f t="shared" si="0"/>
        <v>VESPERTINO</v>
      </c>
    </row>
    <row r="8" spans="1:17" x14ac:dyDescent="0.25">
      <c r="A8">
        <f>ROW()-ROW(TablaHorarioAlumno[[#Headers],[ID]])</f>
        <v>7</v>
      </c>
      <c r="B8" t="s">
        <v>863</v>
      </c>
      <c r="C8" t="s">
        <v>1404</v>
      </c>
      <c r="D8" t="s">
        <v>1417</v>
      </c>
      <c r="E8">
        <f>VLOOKUP(C8,Archivos!E$9:F$16, 2, FALSE)</f>
        <v>1</v>
      </c>
      <c r="F8" t="str">
        <f t="shared" si="0"/>
        <v>MATUTINO</v>
      </c>
    </row>
    <row r="9" spans="1:17" x14ac:dyDescent="0.25">
      <c r="A9">
        <f>ROW()-ROW(TablaHorarioAlumno[[#Headers],[ID]])</f>
        <v>8</v>
      </c>
      <c r="B9" t="s">
        <v>738</v>
      </c>
      <c r="C9" t="s">
        <v>1404</v>
      </c>
      <c r="D9" t="s">
        <v>1408</v>
      </c>
      <c r="E9">
        <f>VLOOKUP(C9,Archivos!E$9:F$16, 2, FALSE)</f>
        <v>1</v>
      </c>
      <c r="F9" t="str">
        <f t="shared" si="0"/>
        <v>MATUTINO</v>
      </c>
    </row>
    <row r="10" spans="1:17" x14ac:dyDescent="0.25">
      <c r="A10">
        <f>ROW()-ROW(TablaHorarioAlumno[[#Headers],[ID]])</f>
        <v>9</v>
      </c>
      <c r="B10" t="s">
        <v>697</v>
      </c>
      <c r="C10" t="s">
        <v>1404</v>
      </c>
      <c r="D10" t="s">
        <v>1420</v>
      </c>
      <c r="E10">
        <f>VLOOKUP(C10,Archivos!E$9:F$16, 2, FALSE)</f>
        <v>1</v>
      </c>
      <c r="F10" t="str">
        <f t="shared" si="0"/>
        <v>MATUTINO</v>
      </c>
    </row>
    <row r="11" spans="1:17" x14ac:dyDescent="0.25">
      <c r="A11">
        <f>ROW()-ROW(TablaHorarioAlumno[[#Headers],[ID]])</f>
        <v>10</v>
      </c>
      <c r="B11" t="s">
        <v>199</v>
      </c>
      <c r="C11" t="s">
        <v>1404</v>
      </c>
      <c r="D11" t="s">
        <v>1406</v>
      </c>
      <c r="E11">
        <f>VLOOKUP(C11,Archivos!E$9:F$16, 2, FALSE)</f>
        <v>1</v>
      </c>
      <c r="F11" t="str">
        <f t="shared" si="0"/>
        <v>VESPERTINO</v>
      </c>
    </row>
    <row r="12" spans="1:17" x14ac:dyDescent="0.25">
      <c r="A12">
        <f>ROW()-ROW(TablaHorarioAlumno[[#Headers],[ID]])</f>
        <v>11</v>
      </c>
      <c r="B12" t="s">
        <v>582</v>
      </c>
      <c r="C12" t="s">
        <v>1404</v>
      </c>
      <c r="D12" t="s">
        <v>1418</v>
      </c>
      <c r="E12">
        <f>VLOOKUP(C12,Archivos!E$9:F$16, 2, FALSE)</f>
        <v>1</v>
      </c>
      <c r="F12" t="str">
        <f t="shared" si="0"/>
        <v>VESPERTINO</v>
      </c>
    </row>
    <row r="13" spans="1:17" x14ac:dyDescent="0.25">
      <c r="A13">
        <f>ROW()-ROW(TablaHorarioAlumno[[#Headers],[ID]])</f>
        <v>12</v>
      </c>
      <c r="B13" t="s">
        <v>70</v>
      </c>
      <c r="C13" t="s">
        <v>1404</v>
      </c>
      <c r="D13" t="s">
        <v>1415</v>
      </c>
      <c r="E13">
        <f>VLOOKUP(C13,Archivos!E$9:F$16, 2, FALSE)</f>
        <v>1</v>
      </c>
      <c r="F13" t="str">
        <f t="shared" si="0"/>
        <v>MATUTINO</v>
      </c>
    </row>
    <row r="14" spans="1:17" x14ac:dyDescent="0.25">
      <c r="A14">
        <f>ROW()-ROW(TablaHorarioAlumno[[#Headers],[ID]])</f>
        <v>13</v>
      </c>
      <c r="B14" t="s">
        <v>1211</v>
      </c>
      <c r="C14" t="s">
        <v>1404</v>
      </c>
      <c r="D14" t="s">
        <v>1417</v>
      </c>
      <c r="E14">
        <f>VLOOKUP(C14,Archivos!E$9:F$16, 2, FALSE)</f>
        <v>1</v>
      </c>
      <c r="F14" t="str">
        <f t="shared" si="0"/>
        <v>MATUTINO</v>
      </c>
    </row>
    <row r="15" spans="1:17" x14ac:dyDescent="0.25">
      <c r="A15">
        <f>ROW()-ROW(TablaHorarioAlumno[[#Headers],[ID]])</f>
        <v>14</v>
      </c>
      <c r="B15" t="s">
        <v>966</v>
      </c>
      <c r="C15" t="s">
        <v>1404</v>
      </c>
      <c r="D15" t="s">
        <v>1415</v>
      </c>
      <c r="E15">
        <f>VLOOKUP(C15,Archivos!E$9:F$16, 2, FALSE)</f>
        <v>1</v>
      </c>
      <c r="F15" t="str">
        <f t="shared" si="0"/>
        <v>MATUTINO</v>
      </c>
    </row>
    <row r="16" spans="1:17" x14ac:dyDescent="0.25">
      <c r="A16">
        <f>ROW()-ROW(TablaHorarioAlumno[[#Headers],[ID]])</f>
        <v>15</v>
      </c>
      <c r="B16" t="s">
        <v>704</v>
      </c>
      <c r="C16" t="s">
        <v>1404</v>
      </c>
      <c r="D16" t="s">
        <v>1418</v>
      </c>
      <c r="E16">
        <f>VLOOKUP(C16,Archivos!E$9:F$16, 2, FALSE)</f>
        <v>1</v>
      </c>
      <c r="F16" t="str">
        <f t="shared" si="0"/>
        <v>VESPERTINO</v>
      </c>
    </row>
    <row r="17" spans="1:6" x14ac:dyDescent="0.25">
      <c r="A17">
        <f>ROW()-ROW(TablaHorarioAlumno[[#Headers],[ID]])</f>
        <v>16</v>
      </c>
      <c r="B17" t="s">
        <v>659</v>
      </c>
      <c r="C17" t="s">
        <v>1404</v>
      </c>
      <c r="D17" t="s">
        <v>1411</v>
      </c>
      <c r="E17">
        <f>VLOOKUP(C17,Archivos!E$9:F$16, 2, FALSE)</f>
        <v>1</v>
      </c>
      <c r="F17" t="str">
        <f t="shared" si="0"/>
        <v>MATUTINO</v>
      </c>
    </row>
    <row r="18" spans="1:6" x14ac:dyDescent="0.25">
      <c r="A18">
        <f>ROW()-ROW(TablaHorarioAlumno[[#Headers],[ID]])</f>
        <v>17</v>
      </c>
      <c r="B18" t="s">
        <v>718</v>
      </c>
      <c r="C18" t="s">
        <v>1404</v>
      </c>
      <c r="D18" t="s">
        <v>1418</v>
      </c>
      <c r="E18">
        <f>VLOOKUP(C18,Archivos!E$9:F$16, 2, FALSE)</f>
        <v>1</v>
      </c>
      <c r="F18" t="str">
        <f t="shared" si="0"/>
        <v>VESPERTINO</v>
      </c>
    </row>
    <row r="19" spans="1:6" x14ac:dyDescent="0.25">
      <c r="A19">
        <f>ROW()-ROW(TablaHorarioAlumno[[#Headers],[ID]])</f>
        <v>18</v>
      </c>
      <c r="B19" t="s">
        <v>813</v>
      </c>
      <c r="C19" t="s">
        <v>1404</v>
      </c>
      <c r="D19" t="s">
        <v>1415</v>
      </c>
      <c r="E19">
        <f>VLOOKUP(C19,Archivos!E$9:F$16, 2, FALSE)</f>
        <v>1</v>
      </c>
      <c r="F19" t="str">
        <f t="shared" si="0"/>
        <v>MATUTINO</v>
      </c>
    </row>
    <row r="20" spans="1:6" x14ac:dyDescent="0.25">
      <c r="A20">
        <f>ROW()-ROW(TablaHorarioAlumno[[#Headers],[ID]])</f>
        <v>19</v>
      </c>
      <c r="B20" t="s">
        <v>984</v>
      </c>
      <c r="C20" t="s">
        <v>1404</v>
      </c>
      <c r="D20" t="s">
        <v>1417</v>
      </c>
      <c r="E20">
        <f>VLOOKUP(C20,Archivos!E$9:F$16, 2, FALSE)</f>
        <v>1</v>
      </c>
      <c r="F20" t="str">
        <f t="shared" si="0"/>
        <v>MATUTINO</v>
      </c>
    </row>
    <row r="21" spans="1:6" x14ac:dyDescent="0.25">
      <c r="A21">
        <f>ROW()-ROW(TablaHorarioAlumno[[#Headers],[ID]])</f>
        <v>20</v>
      </c>
      <c r="B21" t="s">
        <v>584</v>
      </c>
      <c r="C21" t="s">
        <v>1404</v>
      </c>
      <c r="D21" t="s">
        <v>1413</v>
      </c>
      <c r="E21">
        <f>VLOOKUP(C21,Archivos!E$9:F$16, 2, FALSE)</f>
        <v>1</v>
      </c>
      <c r="F21" t="str">
        <f t="shared" si="0"/>
        <v>VESPERTINO</v>
      </c>
    </row>
    <row r="22" spans="1:6" x14ac:dyDescent="0.25">
      <c r="A22">
        <f>ROW()-ROW(TablaHorarioAlumno[[#Headers],[ID]])</f>
        <v>21</v>
      </c>
      <c r="B22" t="s">
        <v>884</v>
      </c>
      <c r="C22" t="s">
        <v>1404</v>
      </c>
      <c r="D22" t="s">
        <v>1406</v>
      </c>
      <c r="E22">
        <f>VLOOKUP(C22,Archivos!E$9:F$16, 2, FALSE)</f>
        <v>1</v>
      </c>
      <c r="F22" t="str">
        <f t="shared" si="0"/>
        <v>VESPERTINO</v>
      </c>
    </row>
    <row r="23" spans="1:6" x14ac:dyDescent="0.25">
      <c r="A23">
        <f>ROW()-ROW(TablaHorarioAlumno[[#Headers],[ID]])</f>
        <v>22</v>
      </c>
      <c r="B23" t="s">
        <v>835</v>
      </c>
      <c r="C23" t="s">
        <v>1404</v>
      </c>
      <c r="D23" t="s">
        <v>1406</v>
      </c>
      <c r="E23">
        <f>VLOOKUP(C23,Archivos!E$9:F$16, 2, FALSE)</f>
        <v>1</v>
      </c>
      <c r="F23" t="str">
        <f t="shared" si="0"/>
        <v>VESPERTINO</v>
      </c>
    </row>
    <row r="24" spans="1:6" x14ac:dyDescent="0.25">
      <c r="A24">
        <f>ROW()-ROW(TablaHorarioAlumno[[#Headers],[ID]])</f>
        <v>23</v>
      </c>
      <c r="B24" t="s">
        <v>396</v>
      </c>
      <c r="C24" t="s">
        <v>1404</v>
      </c>
      <c r="D24" t="s">
        <v>1417</v>
      </c>
      <c r="E24">
        <f>VLOOKUP(C24,Archivos!E$9:F$16, 2, FALSE)</f>
        <v>1</v>
      </c>
      <c r="F24" t="str">
        <f t="shared" si="0"/>
        <v>MATUTINO</v>
      </c>
    </row>
    <row r="25" spans="1:6" x14ac:dyDescent="0.25">
      <c r="A25">
        <f>ROW()-ROW(TablaHorarioAlumno[[#Headers],[ID]])</f>
        <v>24</v>
      </c>
      <c r="B25" t="s">
        <v>1350</v>
      </c>
      <c r="C25" t="s">
        <v>1404</v>
      </c>
      <c r="D25" t="s">
        <v>1413</v>
      </c>
      <c r="E25">
        <f>VLOOKUP(C25,Archivos!E$9:F$16, 2, FALSE)</f>
        <v>1</v>
      </c>
      <c r="F25" t="str">
        <f t="shared" si="0"/>
        <v>VESPERTINO</v>
      </c>
    </row>
    <row r="26" spans="1:6" x14ac:dyDescent="0.25">
      <c r="A26">
        <f>ROW()-ROW(TablaHorarioAlumno[[#Headers],[ID]])</f>
        <v>25</v>
      </c>
      <c r="B26" t="s">
        <v>666</v>
      </c>
      <c r="C26" s="14" t="s">
        <v>1404</v>
      </c>
      <c r="D26" s="14" t="s">
        <v>1419</v>
      </c>
      <c r="E26">
        <f>VLOOKUP(C26,Archivos!E$9:F$16, 2, FALSE)</f>
        <v>1</v>
      </c>
      <c r="F26" t="str">
        <f t="shared" si="0"/>
        <v>VESPERTINO</v>
      </c>
    </row>
    <row r="27" spans="1:6" x14ac:dyDescent="0.25">
      <c r="A27">
        <f>ROW()-ROW(TablaHorarioAlumno[[#Headers],[ID]])</f>
        <v>26</v>
      </c>
      <c r="B27" t="s">
        <v>968</v>
      </c>
      <c r="C27" t="s">
        <v>1404</v>
      </c>
      <c r="D27" t="s">
        <v>1417</v>
      </c>
      <c r="E27">
        <f>VLOOKUP(C27,Archivos!E$9:F$16, 2, FALSE)</f>
        <v>1</v>
      </c>
      <c r="F27" t="str">
        <f t="shared" si="0"/>
        <v>MATUTINO</v>
      </c>
    </row>
    <row r="28" spans="1:6" x14ac:dyDescent="0.25">
      <c r="A28">
        <f>ROW()-ROW(TablaHorarioAlumno[[#Headers],[ID]])</f>
        <v>27</v>
      </c>
      <c r="B28" t="s">
        <v>811</v>
      </c>
      <c r="C28" t="s">
        <v>1404</v>
      </c>
      <c r="D28" t="s">
        <v>1415</v>
      </c>
      <c r="E28">
        <f>VLOOKUP(C28,Archivos!E$9:F$16, 2, FALSE)</f>
        <v>1</v>
      </c>
      <c r="F28" t="str">
        <f t="shared" si="0"/>
        <v>MATUTINO</v>
      </c>
    </row>
    <row r="29" spans="1:6" x14ac:dyDescent="0.25">
      <c r="A29">
        <f>ROW()-ROW(TablaHorarioAlumno[[#Headers],[ID]])</f>
        <v>28</v>
      </c>
      <c r="B29" t="s">
        <v>760</v>
      </c>
      <c r="C29" t="s">
        <v>1404</v>
      </c>
      <c r="D29" s="18" t="s">
        <v>1406</v>
      </c>
      <c r="E29">
        <f>VLOOKUP(C29,Archivos!E$9:F$16, 2, FALSE)</f>
        <v>1</v>
      </c>
      <c r="F29" t="str">
        <f t="shared" si="0"/>
        <v>VESPERTINO</v>
      </c>
    </row>
    <row r="30" spans="1:6" x14ac:dyDescent="0.25">
      <c r="A30">
        <f>ROW()-ROW(TablaHorarioAlumno[[#Headers],[ID]])</f>
        <v>29</v>
      </c>
      <c r="B30" t="s">
        <v>952</v>
      </c>
      <c r="C30" t="s">
        <v>1404</v>
      </c>
      <c r="D30" t="s">
        <v>1413</v>
      </c>
      <c r="E30">
        <f>VLOOKUP(C30,Archivos!E$9:F$16, 2, FALSE)</f>
        <v>1</v>
      </c>
      <c r="F30" t="str">
        <f t="shared" si="0"/>
        <v>VESPERTINO</v>
      </c>
    </row>
    <row r="31" spans="1:6" x14ac:dyDescent="0.25">
      <c r="A31">
        <f>ROW()-ROW(TablaHorarioAlumno[[#Headers],[ID]])</f>
        <v>30</v>
      </c>
      <c r="B31" t="s">
        <v>282</v>
      </c>
      <c r="C31" t="s">
        <v>1404</v>
      </c>
      <c r="D31" t="s">
        <v>1415</v>
      </c>
      <c r="E31">
        <f>VLOOKUP(C31,Archivos!E$9:F$16, 2, FALSE)</f>
        <v>1</v>
      </c>
      <c r="F31" t="str">
        <f t="shared" si="0"/>
        <v>MATUTINO</v>
      </c>
    </row>
    <row r="32" spans="1:6" x14ac:dyDescent="0.25">
      <c r="A32">
        <f>ROW()-ROW(TablaHorarioAlumno[[#Headers],[ID]])</f>
        <v>31</v>
      </c>
      <c r="B32" t="s">
        <v>250</v>
      </c>
      <c r="C32" t="s">
        <v>1404</v>
      </c>
      <c r="D32" t="s">
        <v>1417</v>
      </c>
      <c r="E32">
        <f>VLOOKUP(C32,Archivos!E$9:F$16, 2, FALSE)</f>
        <v>1</v>
      </c>
      <c r="F32" t="str">
        <f t="shared" si="0"/>
        <v>MATUTINO</v>
      </c>
    </row>
    <row r="33" spans="1:6" x14ac:dyDescent="0.25">
      <c r="A33">
        <f>ROW()-ROW(TablaHorarioAlumno[[#Headers],[ID]])</f>
        <v>32</v>
      </c>
      <c r="B33" t="s">
        <v>840</v>
      </c>
      <c r="C33" t="s">
        <v>1404</v>
      </c>
      <c r="D33" t="s">
        <v>1419</v>
      </c>
      <c r="E33">
        <f>VLOOKUP(C33,Archivos!E$9:F$16, 2, FALSE)</f>
        <v>1</v>
      </c>
      <c r="F33" t="str">
        <f t="shared" si="0"/>
        <v>VESPERTINO</v>
      </c>
    </row>
    <row r="34" spans="1:6" x14ac:dyDescent="0.25">
      <c r="A34">
        <f>ROW()-ROW(TablaHorarioAlumno[[#Headers],[ID]])</f>
        <v>33</v>
      </c>
      <c r="B34" t="s">
        <v>1268</v>
      </c>
      <c r="C34" t="s">
        <v>1404</v>
      </c>
      <c r="D34" t="s">
        <v>1419</v>
      </c>
      <c r="E34">
        <f>VLOOKUP(C34,Archivos!E$9:F$16, 2, FALSE)</f>
        <v>1</v>
      </c>
      <c r="F34" t="str">
        <f t="shared" si="0"/>
        <v>VESPERTINO</v>
      </c>
    </row>
    <row r="35" spans="1:6" x14ac:dyDescent="0.25">
      <c r="A35">
        <f>ROW()-ROW(TablaHorarioAlumno[[#Headers],[ID]])</f>
        <v>34</v>
      </c>
      <c r="B35" t="s">
        <v>266</v>
      </c>
      <c r="C35" t="s">
        <v>1404</v>
      </c>
      <c r="D35" t="s">
        <v>1411</v>
      </c>
      <c r="E35">
        <f>VLOOKUP(C35,Archivos!E$9:F$16, 2, FALSE)</f>
        <v>1</v>
      </c>
      <c r="F35" t="str">
        <f t="shared" si="0"/>
        <v>MATUTINO</v>
      </c>
    </row>
    <row r="36" spans="1:6" x14ac:dyDescent="0.25">
      <c r="A36">
        <f>ROW()-ROW(TablaHorarioAlumno[[#Headers],[ID]])</f>
        <v>35</v>
      </c>
      <c r="B36" t="s">
        <v>326</v>
      </c>
      <c r="C36" t="s">
        <v>1404</v>
      </c>
      <c r="D36" t="s">
        <v>1411</v>
      </c>
      <c r="E36">
        <f>VLOOKUP(C36,Archivos!E$9:F$16, 2, FALSE)</f>
        <v>1</v>
      </c>
      <c r="F36" t="str">
        <f t="shared" si="0"/>
        <v>MATUTINO</v>
      </c>
    </row>
    <row r="37" spans="1:6" x14ac:dyDescent="0.25">
      <c r="A37">
        <f>ROW()-ROW(TablaHorarioAlumno[[#Headers],[ID]])</f>
        <v>36</v>
      </c>
      <c r="B37" t="s">
        <v>196</v>
      </c>
      <c r="C37" t="s">
        <v>1404</v>
      </c>
      <c r="D37" t="s">
        <v>1420</v>
      </c>
      <c r="E37">
        <f>VLOOKUP(C37,Archivos!E$9:F$16, 2, FALSE)</f>
        <v>1</v>
      </c>
      <c r="F37" t="str">
        <f t="shared" si="0"/>
        <v>MATUTINO</v>
      </c>
    </row>
    <row r="38" spans="1:6" x14ac:dyDescent="0.25">
      <c r="A38">
        <f>ROW()-ROW(TablaHorarioAlumno[[#Headers],[ID]])</f>
        <v>37</v>
      </c>
      <c r="B38" t="s">
        <v>652</v>
      </c>
      <c r="C38" t="s">
        <v>1404</v>
      </c>
      <c r="D38" t="s">
        <v>1418</v>
      </c>
      <c r="E38">
        <f>VLOOKUP(C38,Archivos!E$9:F$16, 2, FALSE)</f>
        <v>1</v>
      </c>
      <c r="F38" t="str">
        <f t="shared" si="0"/>
        <v>VESPERTINO</v>
      </c>
    </row>
    <row r="39" spans="1:6" x14ac:dyDescent="0.25">
      <c r="A39">
        <f>ROW()-ROW(TablaHorarioAlumno[[#Headers],[ID]])</f>
        <v>38</v>
      </c>
      <c r="B39" t="s">
        <v>310</v>
      </c>
      <c r="C39" t="s">
        <v>1404</v>
      </c>
      <c r="D39" t="s">
        <v>1418</v>
      </c>
      <c r="E39">
        <f>VLOOKUP(C39,Archivos!E$9:F$16, 2, FALSE)</f>
        <v>1</v>
      </c>
      <c r="F39" t="str">
        <f t="shared" si="0"/>
        <v>VESPERTINO</v>
      </c>
    </row>
    <row r="40" spans="1:6" x14ac:dyDescent="0.25">
      <c r="A40">
        <f>ROW()-ROW(TablaHorarioAlumno[[#Headers],[ID]])</f>
        <v>39</v>
      </c>
      <c r="B40" t="s">
        <v>634</v>
      </c>
      <c r="C40" t="s">
        <v>1404</v>
      </c>
      <c r="D40" t="s">
        <v>1420</v>
      </c>
      <c r="E40">
        <f>VLOOKUP(C40,Archivos!E$9:F$16, 2, FALSE)</f>
        <v>1</v>
      </c>
      <c r="F40" t="str">
        <f t="shared" si="0"/>
        <v>MATUTINO</v>
      </c>
    </row>
    <row r="41" spans="1:6" x14ac:dyDescent="0.25">
      <c r="A41">
        <f>ROW()-ROW(TablaHorarioAlumno[[#Headers],[ID]])</f>
        <v>40</v>
      </c>
      <c r="B41" t="s">
        <v>670</v>
      </c>
      <c r="C41" t="s">
        <v>1404</v>
      </c>
      <c r="D41" t="s">
        <v>1411</v>
      </c>
      <c r="E41">
        <f>VLOOKUP(C41,Archivos!E$9:F$16, 2, FALSE)</f>
        <v>1</v>
      </c>
      <c r="F41" t="str">
        <f t="shared" si="0"/>
        <v>MATUTINO</v>
      </c>
    </row>
    <row r="42" spans="1:6" x14ac:dyDescent="0.25">
      <c r="A42">
        <f>ROW()-ROW(TablaHorarioAlumno[[#Headers],[ID]])</f>
        <v>41</v>
      </c>
      <c r="B42" t="s">
        <v>276</v>
      </c>
      <c r="C42" t="s">
        <v>1404</v>
      </c>
      <c r="D42" t="s">
        <v>1418</v>
      </c>
      <c r="E42">
        <f>VLOOKUP(C42,Archivos!E$9:F$16, 2, FALSE)</f>
        <v>1</v>
      </c>
      <c r="F42" t="str">
        <f t="shared" si="0"/>
        <v>VESPERTINO</v>
      </c>
    </row>
    <row r="43" spans="1:6" x14ac:dyDescent="0.25">
      <c r="A43">
        <f>ROW()-ROW(TablaHorarioAlumno[[#Headers],[ID]])</f>
        <v>42</v>
      </c>
      <c r="B43" t="s">
        <v>1153</v>
      </c>
      <c r="C43" t="s">
        <v>1404</v>
      </c>
      <c r="D43" t="s">
        <v>1411</v>
      </c>
      <c r="E43">
        <f>VLOOKUP(C43,Archivos!E$9:F$16, 2, FALSE)</f>
        <v>1</v>
      </c>
      <c r="F43" t="str">
        <f t="shared" si="0"/>
        <v>MATUTINO</v>
      </c>
    </row>
    <row r="44" spans="1:6" x14ac:dyDescent="0.25">
      <c r="A44">
        <f>ROW()-ROW(TablaHorarioAlumno[[#Headers],[ID]])</f>
        <v>43</v>
      </c>
      <c r="B44" t="s">
        <v>568</v>
      </c>
      <c r="C44" t="s">
        <v>1404</v>
      </c>
      <c r="D44" t="s">
        <v>1408</v>
      </c>
      <c r="E44">
        <f>VLOOKUP(C44,Archivos!E$9:F$16, 2, FALSE)</f>
        <v>1</v>
      </c>
      <c r="F44" t="str">
        <f t="shared" si="0"/>
        <v>MATUTINO</v>
      </c>
    </row>
    <row r="45" spans="1:6" x14ac:dyDescent="0.25">
      <c r="A45">
        <f>ROW()-ROW(TablaHorarioAlumno[[#Headers],[ID]])</f>
        <v>44</v>
      </c>
      <c r="B45" t="s">
        <v>789</v>
      </c>
      <c r="C45" t="s">
        <v>1404</v>
      </c>
      <c r="D45" t="s">
        <v>1417</v>
      </c>
      <c r="E45">
        <f>VLOOKUP(C45,Archivos!E$9:F$16, 2, FALSE)</f>
        <v>1</v>
      </c>
      <c r="F45" t="str">
        <f t="shared" si="0"/>
        <v>MATUTINO</v>
      </c>
    </row>
    <row r="46" spans="1:6" x14ac:dyDescent="0.25">
      <c r="A46">
        <f>ROW()-ROW(TablaHorarioAlumno[[#Headers],[ID]])</f>
        <v>45</v>
      </c>
      <c r="B46" t="s">
        <v>1192</v>
      </c>
      <c r="C46" t="s">
        <v>1404</v>
      </c>
      <c r="D46" t="s">
        <v>1408</v>
      </c>
      <c r="E46">
        <f>VLOOKUP(C46,Archivos!E$9:F$16, 2, FALSE)</f>
        <v>1</v>
      </c>
      <c r="F46" t="str">
        <f t="shared" si="0"/>
        <v>MATUTINO</v>
      </c>
    </row>
    <row r="47" spans="1:6" x14ac:dyDescent="0.25">
      <c r="A47">
        <f>ROW()-ROW(TablaHorarioAlumno[[#Headers],[ID]])</f>
        <v>46</v>
      </c>
      <c r="B47" t="s">
        <v>986</v>
      </c>
      <c r="C47" t="s">
        <v>1404</v>
      </c>
      <c r="D47" t="s">
        <v>1417</v>
      </c>
      <c r="E47">
        <f>VLOOKUP(C47,Archivos!E$9:F$16, 2, FALSE)</f>
        <v>1</v>
      </c>
      <c r="F47" t="str">
        <f t="shared" si="0"/>
        <v>MATUTINO</v>
      </c>
    </row>
    <row r="48" spans="1:6" x14ac:dyDescent="0.25">
      <c r="A48">
        <f>ROW()-ROW(TablaHorarioAlumno[[#Headers],[ID]])</f>
        <v>47</v>
      </c>
      <c r="B48" t="s">
        <v>1019</v>
      </c>
      <c r="C48" t="s">
        <v>1404</v>
      </c>
      <c r="D48" t="s">
        <v>1417</v>
      </c>
      <c r="E48">
        <f>VLOOKUP(C48,Archivos!E$9:F$16, 2, FALSE)</f>
        <v>1</v>
      </c>
      <c r="F48" t="str">
        <f t="shared" si="0"/>
        <v>MATUTINO</v>
      </c>
    </row>
    <row r="49" spans="1:6" x14ac:dyDescent="0.25">
      <c r="A49">
        <f>ROW()-ROW(TablaHorarioAlumno[[#Headers],[ID]])</f>
        <v>48</v>
      </c>
      <c r="B49" t="s">
        <v>575</v>
      </c>
      <c r="C49" t="s">
        <v>1404</v>
      </c>
      <c r="D49" t="s">
        <v>1419</v>
      </c>
      <c r="E49">
        <f>VLOOKUP(C49,Archivos!E$9:F$16, 2, FALSE)</f>
        <v>1</v>
      </c>
      <c r="F49" t="str">
        <f t="shared" si="0"/>
        <v>VESPERTINO</v>
      </c>
    </row>
    <row r="50" spans="1:6" x14ac:dyDescent="0.25">
      <c r="A50">
        <f>ROW()-ROW(TablaHorarioAlumno[[#Headers],[ID]])</f>
        <v>49</v>
      </c>
      <c r="B50" t="s">
        <v>1003</v>
      </c>
      <c r="C50" t="s">
        <v>1404</v>
      </c>
      <c r="D50" t="s">
        <v>1413</v>
      </c>
      <c r="E50">
        <f>VLOOKUP(C50,Archivos!E$9:F$16, 2, FALSE)</f>
        <v>1</v>
      </c>
      <c r="F50" t="str">
        <f t="shared" si="0"/>
        <v>VESPERTINO</v>
      </c>
    </row>
    <row r="51" spans="1:6" x14ac:dyDescent="0.25">
      <c r="A51">
        <f>ROW()-ROW(TablaHorarioAlumno[[#Headers],[ID]])</f>
        <v>50</v>
      </c>
      <c r="B51" t="s">
        <v>867</v>
      </c>
      <c r="C51" t="s">
        <v>1404</v>
      </c>
      <c r="D51" t="s">
        <v>1413</v>
      </c>
      <c r="E51">
        <f>VLOOKUP(C51,Archivos!E$9:F$16, 2, FALSE)</f>
        <v>1</v>
      </c>
      <c r="F51" t="str">
        <f t="shared" si="0"/>
        <v>VESPERTINO</v>
      </c>
    </row>
    <row r="52" spans="1:6" x14ac:dyDescent="0.25">
      <c r="A52">
        <f>ROW()-ROW(TablaHorarioAlumno[[#Headers],[ID]])</f>
        <v>51</v>
      </c>
      <c r="B52" t="s">
        <v>861</v>
      </c>
      <c r="C52" t="s">
        <v>1404</v>
      </c>
      <c r="D52" t="s">
        <v>1417</v>
      </c>
      <c r="E52">
        <f>VLOOKUP(C52,Archivos!E$9:F$16, 2, FALSE)</f>
        <v>1</v>
      </c>
      <c r="F52" t="str">
        <f t="shared" si="0"/>
        <v>MATUTINO</v>
      </c>
    </row>
    <row r="53" spans="1:6" x14ac:dyDescent="0.25">
      <c r="A53">
        <f>ROW()-ROW(TablaHorarioAlumno[[#Headers],[ID]])</f>
        <v>52</v>
      </c>
      <c r="B53" t="s">
        <v>420</v>
      </c>
      <c r="C53" t="s">
        <v>1404</v>
      </c>
      <c r="D53" t="s">
        <v>1411</v>
      </c>
      <c r="E53">
        <f>VLOOKUP(C53,Archivos!E$9:F$16, 2, FALSE)</f>
        <v>1</v>
      </c>
      <c r="F53" t="str">
        <f t="shared" si="0"/>
        <v>MATUTINO</v>
      </c>
    </row>
    <row r="54" spans="1:6" x14ac:dyDescent="0.25">
      <c r="A54">
        <f>ROW()-ROW(TablaHorarioAlumno[[#Headers],[ID]])</f>
        <v>53</v>
      </c>
      <c r="B54" t="s">
        <v>1293</v>
      </c>
      <c r="C54" t="s">
        <v>1404</v>
      </c>
      <c r="D54" t="s">
        <v>1418</v>
      </c>
      <c r="E54">
        <f>VLOOKUP(C54,Archivos!E$9:F$16, 2, FALSE)</f>
        <v>1</v>
      </c>
      <c r="F54" t="str">
        <f t="shared" si="0"/>
        <v>VESPERTINO</v>
      </c>
    </row>
    <row r="55" spans="1:6" x14ac:dyDescent="0.25">
      <c r="A55">
        <f>ROW()-ROW(TablaHorarioAlumno[[#Headers],[ID]])</f>
        <v>54</v>
      </c>
      <c r="B55" t="s">
        <v>754</v>
      </c>
      <c r="C55" t="s">
        <v>1404</v>
      </c>
      <c r="D55" t="s">
        <v>1413</v>
      </c>
      <c r="E55">
        <f>VLOOKUP(C55,Archivos!E$9:F$16, 2, FALSE)</f>
        <v>1</v>
      </c>
      <c r="F55" t="str">
        <f t="shared" si="0"/>
        <v>VESPERTINO</v>
      </c>
    </row>
    <row r="56" spans="1:6" x14ac:dyDescent="0.25">
      <c r="A56">
        <f>ROW()-ROW(TablaHorarioAlumno[[#Headers],[ID]])</f>
        <v>55</v>
      </c>
      <c r="B56" t="s">
        <v>848</v>
      </c>
      <c r="C56" t="s">
        <v>1404</v>
      </c>
      <c r="D56" t="s">
        <v>1413</v>
      </c>
      <c r="E56">
        <f>VLOOKUP(C56,Archivos!E$9:F$16, 2, FALSE)</f>
        <v>1</v>
      </c>
      <c r="F56" t="str">
        <f t="shared" si="0"/>
        <v>VESPERTINO</v>
      </c>
    </row>
    <row r="57" spans="1:6" x14ac:dyDescent="0.25">
      <c r="A57">
        <f>ROW()-ROW(TablaHorarioAlumno[[#Headers],[ID]])</f>
        <v>56</v>
      </c>
      <c r="B57" t="s">
        <v>347</v>
      </c>
      <c r="C57" t="s">
        <v>1404</v>
      </c>
      <c r="D57" t="s">
        <v>1420</v>
      </c>
      <c r="E57">
        <f>VLOOKUP(C57,Archivos!E$9:F$16, 2, FALSE)</f>
        <v>1</v>
      </c>
      <c r="F57" t="str">
        <f t="shared" si="0"/>
        <v>MATUTINO</v>
      </c>
    </row>
    <row r="58" spans="1:6" x14ac:dyDescent="0.25">
      <c r="A58">
        <f>ROW()-ROW(TablaHorarioAlumno[[#Headers],[ID]])</f>
        <v>57</v>
      </c>
      <c r="B58" t="s">
        <v>938</v>
      </c>
      <c r="C58" t="s">
        <v>1404</v>
      </c>
      <c r="D58" t="s">
        <v>1413</v>
      </c>
      <c r="E58">
        <f>VLOOKUP(C58,Archivos!E$9:F$16, 2, FALSE)</f>
        <v>1</v>
      </c>
      <c r="F58" t="str">
        <f t="shared" si="0"/>
        <v>VESPERTINO</v>
      </c>
    </row>
    <row r="59" spans="1:6" x14ac:dyDescent="0.25">
      <c r="A59">
        <f>ROW()-ROW(TablaHorarioAlumno[[#Headers],[ID]])</f>
        <v>58</v>
      </c>
      <c r="B59" t="s">
        <v>742</v>
      </c>
      <c r="C59" t="s">
        <v>1404</v>
      </c>
      <c r="D59" t="s">
        <v>1420</v>
      </c>
      <c r="E59">
        <f>VLOOKUP(C59,Archivos!E$9:F$16, 2, FALSE)</f>
        <v>1</v>
      </c>
      <c r="F59" t="str">
        <f t="shared" si="0"/>
        <v>MATUTINO</v>
      </c>
    </row>
    <row r="60" spans="1:6" x14ac:dyDescent="0.25">
      <c r="A60">
        <f>ROW()-ROW(TablaHorarioAlumno[[#Headers],[ID]])</f>
        <v>59</v>
      </c>
      <c r="B60" t="s">
        <v>217</v>
      </c>
      <c r="C60" t="s">
        <v>1404</v>
      </c>
      <c r="D60" t="s">
        <v>1413</v>
      </c>
      <c r="E60">
        <f>VLOOKUP(C60,Archivos!E$9:F$16, 2, FALSE)</f>
        <v>1</v>
      </c>
      <c r="F60" t="str">
        <f t="shared" si="0"/>
        <v>VESPERTINO</v>
      </c>
    </row>
    <row r="61" spans="1:6" x14ac:dyDescent="0.25">
      <c r="A61">
        <f>ROW()-ROW(TablaHorarioAlumno[[#Headers],[ID]])</f>
        <v>60</v>
      </c>
      <c r="B61" t="s">
        <v>1203</v>
      </c>
      <c r="C61" t="s">
        <v>1404</v>
      </c>
      <c r="D61" t="s">
        <v>1418</v>
      </c>
      <c r="E61">
        <f>VLOOKUP(C61,Archivos!E$9:F$16, 2, FALSE)</f>
        <v>1</v>
      </c>
      <c r="F61" t="str">
        <f t="shared" si="0"/>
        <v>VESPERTINO</v>
      </c>
    </row>
    <row r="62" spans="1:6" x14ac:dyDescent="0.25">
      <c r="A62">
        <f>ROW()-ROW(TablaHorarioAlumno[[#Headers],[ID]])</f>
        <v>61</v>
      </c>
      <c r="B62" t="s">
        <v>1012</v>
      </c>
      <c r="C62" t="s">
        <v>1404</v>
      </c>
      <c r="D62" t="s">
        <v>1406</v>
      </c>
      <c r="E62">
        <f>VLOOKUP(C62,Archivos!E$9:F$16, 2, FALSE)</f>
        <v>1</v>
      </c>
      <c r="F62" t="str">
        <f t="shared" si="0"/>
        <v>VESPERTINO</v>
      </c>
    </row>
    <row r="63" spans="1:6" x14ac:dyDescent="0.25">
      <c r="A63">
        <f>ROW()-ROW(TablaHorarioAlumno[[#Headers],[ID]])</f>
        <v>62</v>
      </c>
      <c r="B63" t="s">
        <v>692</v>
      </c>
      <c r="C63" t="s">
        <v>1404</v>
      </c>
      <c r="D63" t="s">
        <v>1415</v>
      </c>
      <c r="E63">
        <f>VLOOKUP(C63,Archivos!E$9:F$16, 2, FALSE)</f>
        <v>1</v>
      </c>
      <c r="F63" t="str">
        <f t="shared" si="0"/>
        <v>MATUTINO</v>
      </c>
    </row>
    <row r="64" spans="1:6" x14ac:dyDescent="0.25">
      <c r="A64">
        <f>ROW()-ROW(TablaHorarioAlumno[[#Headers],[ID]])</f>
        <v>63</v>
      </c>
      <c r="B64" t="s">
        <v>515</v>
      </c>
      <c r="C64" t="s">
        <v>1404</v>
      </c>
      <c r="D64" t="s">
        <v>1406</v>
      </c>
      <c r="E64">
        <f>VLOOKUP(C64,Archivos!E$9:F$16, 2, FALSE)</f>
        <v>1</v>
      </c>
      <c r="F64" t="str">
        <f t="shared" si="0"/>
        <v>VESPERTINO</v>
      </c>
    </row>
    <row r="65" spans="1:6" x14ac:dyDescent="0.25">
      <c r="A65">
        <f>ROW()-ROW(TablaHorarioAlumno[[#Headers],[ID]])</f>
        <v>64</v>
      </c>
      <c r="B65" t="s">
        <v>426</v>
      </c>
      <c r="C65" t="s">
        <v>1404</v>
      </c>
      <c r="D65" t="s">
        <v>1418</v>
      </c>
      <c r="E65">
        <f>VLOOKUP(C65,Archivos!E$9:F$16, 2, FALSE)</f>
        <v>1</v>
      </c>
      <c r="F65" t="str">
        <f t="shared" si="0"/>
        <v>VESPERTINO</v>
      </c>
    </row>
    <row r="66" spans="1:6" x14ac:dyDescent="0.25">
      <c r="A66">
        <f>ROW()-ROW(TablaHorarioAlumno[[#Headers],[ID]])</f>
        <v>65</v>
      </c>
      <c r="B66" t="s">
        <v>27</v>
      </c>
      <c r="C66" t="s">
        <v>1404</v>
      </c>
      <c r="D66" t="s">
        <v>1408</v>
      </c>
      <c r="E66">
        <f>VLOOKUP(C66,Archivos!E$9:F$16, 2, FALSE)</f>
        <v>1</v>
      </c>
      <c r="F66" t="str">
        <f t="shared" ref="F66:F129" si="1">IF(AND(OR(C66="LUNES",C66="MARTES",C66="MIERCOLES",C66="JUEVES",C66="VIERNES"), OR(D66="7:00 A 8:00 AM",D66="8:00 A 9:00 AM",D66="9:00 A 10:00 AM",D66="10:00 A 11:00 AM",D66="11:00 A 12:00 AM")), "MATUTINO",
IF(AND(OR(C66="LUNES",C66="MARTES",C66="MIERCOLES",C66="JUEVES",C66="VIERNES"), OR(D66="3:00 A 3:30 PM",D66="3:30 A 4:00 PM",D66="3:00 A 4:00 PM",D66="4:00 A 4:30 PM",D66="4:30 A 5:00 PM",D66="4:00 A 5:00 PM",D66="5:00 A 5:30 PM",D66="5:30 A 6:00 PM",D66="5:00 A 6:00 PM",D66="6:00 A 6:30 PM",D66="6:30 A 7:00 PM",D66="6:00 A 7:00 PM",D66="7:00 A 7:30 PM",D66="7:30 A 8:00 PM",D66="7:00 A 8:00 PM")), "VESPERTINO",
IF(AND(OR(C66="SABADO",C66="DOMINGO"), OR(D66="7:00 A 8:00 AM",D66="8:00 A 9:00 AM",D66="9:00 A 10:00 AM",D66="10:00 A 11:00 AM",D66="10:00 A 10:30 AM",D66="10:30 A 11:00 AM",D66="11:00 A 11:30 AM",D66="11:30 A 12:00 AM")), "FIN SEMANA", "")))</f>
        <v>MATUTINO</v>
      </c>
    </row>
    <row r="67" spans="1:6" x14ac:dyDescent="0.25">
      <c r="A67">
        <f>ROW()-ROW(TablaHorarioAlumno[[#Headers],[ID]])</f>
        <v>66</v>
      </c>
      <c r="B67" t="s">
        <v>590</v>
      </c>
      <c r="C67" t="s">
        <v>1404</v>
      </c>
      <c r="D67" t="s">
        <v>1418</v>
      </c>
      <c r="E67">
        <f>VLOOKUP(C67,Archivos!E$9:F$16, 2, FALSE)</f>
        <v>1</v>
      </c>
      <c r="F67" t="str">
        <f t="shared" si="1"/>
        <v>VESPERTINO</v>
      </c>
    </row>
    <row r="68" spans="1:6" x14ac:dyDescent="0.25">
      <c r="A68">
        <f>ROW()-ROW(TablaHorarioAlumno[[#Headers],[ID]])</f>
        <v>67</v>
      </c>
      <c r="B68" t="s">
        <v>523</v>
      </c>
      <c r="C68" t="s">
        <v>1404</v>
      </c>
      <c r="D68" t="s">
        <v>1417</v>
      </c>
      <c r="E68">
        <f>VLOOKUP(C68,Archivos!E$9:F$16, 2, FALSE)</f>
        <v>1</v>
      </c>
      <c r="F68" t="str">
        <f t="shared" si="1"/>
        <v>MATUTINO</v>
      </c>
    </row>
    <row r="69" spans="1:6" x14ac:dyDescent="0.25">
      <c r="A69">
        <f>ROW()-ROW(TablaHorarioAlumno[[#Headers],[ID]])</f>
        <v>68</v>
      </c>
      <c r="B69" t="s">
        <v>1218</v>
      </c>
      <c r="C69" t="s">
        <v>1404</v>
      </c>
      <c r="D69" t="s">
        <v>1420</v>
      </c>
      <c r="E69">
        <f>VLOOKUP(C69,Archivos!E$9:F$16, 2, FALSE)</f>
        <v>1</v>
      </c>
      <c r="F69" t="str">
        <f t="shared" si="1"/>
        <v>MATUTINO</v>
      </c>
    </row>
    <row r="70" spans="1:6" x14ac:dyDescent="0.25">
      <c r="A70">
        <f>ROW()-ROW(TablaHorarioAlumno[[#Headers],[ID]])</f>
        <v>69</v>
      </c>
      <c r="B70" t="s">
        <v>1182</v>
      </c>
      <c r="C70" t="s">
        <v>1404</v>
      </c>
      <c r="D70" t="s">
        <v>1411</v>
      </c>
      <c r="E70">
        <f>VLOOKUP(C70,Archivos!E$9:F$16, 2, FALSE)</f>
        <v>1</v>
      </c>
      <c r="F70" t="str">
        <f t="shared" si="1"/>
        <v>MATUTINO</v>
      </c>
    </row>
    <row r="71" spans="1:6" x14ac:dyDescent="0.25">
      <c r="A71">
        <f>ROW()-ROW(TablaHorarioAlumno[[#Headers],[ID]])</f>
        <v>70</v>
      </c>
      <c r="B71" t="s">
        <v>245</v>
      </c>
      <c r="C71" t="s">
        <v>1404</v>
      </c>
      <c r="D71" t="s">
        <v>1408</v>
      </c>
      <c r="E71">
        <f>VLOOKUP(C71,Archivos!E$9:F$16, 2, FALSE)</f>
        <v>1</v>
      </c>
      <c r="F71" t="str">
        <f t="shared" si="1"/>
        <v>MATUTINO</v>
      </c>
    </row>
    <row r="72" spans="1:6" x14ac:dyDescent="0.25">
      <c r="A72">
        <f>ROW()-ROW(TablaHorarioAlumno[[#Headers],[ID]])</f>
        <v>71</v>
      </c>
      <c r="B72" t="s">
        <v>613</v>
      </c>
      <c r="C72" t="s">
        <v>1404</v>
      </c>
      <c r="D72" t="s">
        <v>1415</v>
      </c>
      <c r="E72">
        <f>VLOOKUP(C72,Archivos!E$9:F$16, 2, FALSE)</f>
        <v>1</v>
      </c>
      <c r="F72" t="str">
        <f t="shared" si="1"/>
        <v>MATUTINO</v>
      </c>
    </row>
    <row r="73" spans="1:6" x14ac:dyDescent="0.25">
      <c r="A73">
        <f>ROW()-ROW(TablaHorarioAlumno[[#Headers],[ID]])</f>
        <v>72</v>
      </c>
      <c r="B73" t="s">
        <v>412</v>
      </c>
      <c r="C73" t="s">
        <v>1404</v>
      </c>
      <c r="D73" t="s">
        <v>1406</v>
      </c>
      <c r="E73">
        <f>VLOOKUP(C73,Archivos!E$9:F$16, 2, FALSE)</f>
        <v>1</v>
      </c>
      <c r="F73" t="str">
        <f t="shared" si="1"/>
        <v>VESPERTINO</v>
      </c>
    </row>
    <row r="74" spans="1:6" x14ac:dyDescent="0.25">
      <c r="A74">
        <f>ROW()-ROW(TablaHorarioAlumno[[#Headers],[ID]])</f>
        <v>73</v>
      </c>
      <c r="B74" t="s">
        <v>403</v>
      </c>
      <c r="C74" t="s">
        <v>1404</v>
      </c>
      <c r="D74" t="s">
        <v>1415</v>
      </c>
      <c r="E74">
        <f>VLOOKUP(C74,Archivos!E$9:F$16, 2, FALSE)</f>
        <v>1</v>
      </c>
      <c r="F74" t="str">
        <f t="shared" si="1"/>
        <v>MATUTINO</v>
      </c>
    </row>
    <row r="75" spans="1:6" x14ac:dyDescent="0.25">
      <c r="A75">
        <f>ROW()-ROW(TablaHorarioAlumno[[#Headers],[ID]])</f>
        <v>74</v>
      </c>
      <c r="B75" t="s">
        <v>783</v>
      </c>
      <c r="C75" t="s">
        <v>1404</v>
      </c>
      <c r="D75" t="s">
        <v>1406</v>
      </c>
      <c r="E75">
        <f>VLOOKUP(C75,Archivos!E$9:F$16, 2, FALSE)</f>
        <v>1</v>
      </c>
      <c r="F75" t="str">
        <f t="shared" si="1"/>
        <v>VESPERTINO</v>
      </c>
    </row>
    <row r="76" spans="1:6" x14ac:dyDescent="0.25">
      <c r="A76">
        <f>ROW()-ROW(TablaHorarioAlumno[[#Headers],[ID]])</f>
        <v>75</v>
      </c>
      <c r="B76" t="s">
        <v>1094</v>
      </c>
      <c r="C76" t="s">
        <v>1404</v>
      </c>
      <c r="D76" t="s">
        <v>1406</v>
      </c>
      <c r="E76">
        <f>VLOOKUP(C76,Archivos!E$9:F$16, 2, FALSE)</f>
        <v>1</v>
      </c>
      <c r="F76" t="str">
        <f t="shared" si="1"/>
        <v>VESPERTINO</v>
      </c>
    </row>
    <row r="77" spans="1:6" x14ac:dyDescent="0.25">
      <c r="A77">
        <f>ROW()-ROW(TablaHorarioAlumno[[#Headers],[ID]])</f>
        <v>76</v>
      </c>
      <c r="B77" t="s">
        <v>994</v>
      </c>
      <c r="C77" t="s">
        <v>1404</v>
      </c>
      <c r="D77" t="s">
        <v>1417</v>
      </c>
      <c r="E77">
        <f>VLOOKUP(C77,Archivos!E$9:F$16, 2, FALSE)</f>
        <v>1</v>
      </c>
      <c r="F77" t="str">
        <f t="shared" si="1"/>
        <v>MATUTINO</v>
      </c>
    </row>
    <row r="78" spans="1:6" x14ac:dyDescent="0.25">
      <c r="A78">
        <f>ROW()-ROW(TablaHorarioAlumno[[#Headers],[ID]])</f>
        <v>77</v>
      </c>
      <c r="B78" t="s">
        <v>639</v>
      </c>
      <c r="C78" t="s">
        <v>1404</v>
      </c>
      <c r="D78" t="s">
        <v>1417</v>
      </c>
      <c r="E78">
        <f>VLOOKUP(C78,Archivos!E$9:F$16, 2, FALSE)</f>
        <v>1</v>
      </c>
      <c r="F78" t="str">
        <f t="shared" si="1"/>
        <v>MATUTINO</v>
      </c>
    </row>
    <row r="79" spans="1:6" x14ac:dyDescent="0.25">
      <c r="A79">
        <f>ROW()-ROW(TablaHorarioAlumno[[#Headers],[ID]])</f>
        <v>78</v>
      </c>
      <c r="B79" t="s">
        <v>1052</v>
      </c>
      <c r="C79" t="s">
        <v>1404</v>
      </c>
      <c r="D79" t="s">
        <v>1413</v>
      </c>
      <c r="E79">
        <f>VLOOKUP(C79,Archivos!E$9:F$16, 2, FALSE)</f>
        <v>1</v>
      </c>
      <c r="F79" t="str">
        <f t="shared" si="1"/>
        <v>VESPERTINO</v>
      </c>
    </row>
    <row r="80" spans="1:6" x14ac:dyDescent="0.25">
      <c r="A80">
        <f>ROW()-ROW(TablaHorarioAlumno[[#Headers],[ID]])</f>
        <v>79</v>
      </c>
      <c r="B80" t="s">
        <v>318</v>
      </c>
      <c r="C80" t="s">
        <v>1404</v>
      </c>
      <c r="D80" t="s">
        <v>1406</v>
      </c>
      <c r="E80">
        <f>VLOOKUP(C80,Archivos!E$9:F$16, 2, FALSE)</f>
        <v>1</v>
      </c>
      <c r="F80" t="str">
        <f t="shared" si="1"/>
        <v>VESPERTINO</v>
      </c>
    </row>
    <row r="81" spans="1:6" x14ac:dyDescent="0.25">
      <c r="A81">
        <f>ROW()-ROW(TablaHorarioAlumno[[#Headers],[ID]])</f>
        <v>80</v>
      </c>
      <c r="B81" t="s">
        <v>1014</v>
      </c>
      <c r="C81" t="s">
        <v>1404</v>
      </c>
      <c r="D81" t="s">
        <v>1413</v>
      </c>
      <c r="E81">
        <f>VLOOKUP(C81,Archivos!E$9:F$16, 2, FALSE)</f>
        <v>1</v>
      </c>
      <c r="F81" t="str">
        <f t="shared" si="1"/>
        <v>VESPERTINO</v>
      </c>
    </row>
    <row r="82" spans="1:6" x14ac:dyDescent="0.25">
      <c r="A82">
        <f>ROW()-ROW(TablaHorarioAlumno[[#Headers],[ID]])</f>
        <v>81</v>
      </c>
      <c r="B82" t="s">
        <v>342</v>
      </c>
      <c r="C82" t="s">
        <v>1404</v>
      </c>
      <c r="D82" t="s">
        <v>1418</v>
      </c>
      <c r="E82">
        <f>VLOOKUP(C82,Archivos!E$9:F$16, 2, FALSE)</f>
        <v>1</v>
      </c>
      <c r="F82" t="str">
        <f t="shared" si="1"/>
        <v>VESPERTINO</v>
      </c>
    </row>
    <row r="83" spans="1:6" x14ac:dyDescent="0.25">
      <c r="A83">
        <f>ROW()-ROW(TablaHorarioAlumno[[#Headers],[ID]])</f>
        <v>82</v>
      </c>
      <c r="B83" t="s">
        <v>532</v>
      </c>
      <c r="C83" t="s">
        <v>1404</v>
      </c>
      <c r="D83" t="s">
        <v>1417</v>
      </c>
      <c r="E83">
        <f>VLOOKUP(C83,Archivos!E$9:F$16, 2, FALSE)</f>
        <v>1</v>
      </c>
      <c r="F83" t="str">
        <f t="shared" si="1"/>
        <v>MATUTINO</v>
      </c>
    </row>
    <row r="84" spans="1:6" x14ac:dyDescent="0.25">
      <c r="A84">
        <f>ROW()-ROW(TablaHorarioAlumno[[#Headers],[ID]])</f>
        <v>83</v>
      </c>
      <c r="B84" t="s">
        <v>95</v>
      </c>
      <c r="C84" t="s">
        <v>1404</v>
      </c>
      <c r="D84" t="s">
        <v>1413</v>
      </c>
      <c r="E84">
        <f>VLOOKUP(C84,Archivos!E$9:F$16, 2, FALSE)</f>
        <v>1</v>
      </c>
      <c r="F84" t="str">
        <f t="shared" si="1"/>
        <v>VESPERTINO</v>
      </c>
    </row>
    <row r="85" spans="1:6" x14ac:dyDescent="0.25">
      <c r="A85">
        <f>ROW()-ROW(TablaHorarioAlumno[[#Headers],[ID]])</f>
        <v>84</v>
      </c>
      <c r="B85" t="s">
        <v>410</v>
      </c>
      <c r="C85" t="s">
        <v>1404</v>
      </c>
      <c r="D85" t="s">
        <v>1415</v>
      </c>
      <c r="E85">
        <f>VLOOKUP(C85,Archivos!E$9:F$16, 2, FALSE)</f>
        <v>1</v>
      </c>
      <c r="F85" t="str">
        <f t="shared" si="1"/>
        <v>MATUTINO</v>
      </c>
    </row>
    <row r="86" spans="1:6" x14ac:dyDescent="0.25">
      <c r="A86">
        <f>ROW()-ROW(TablaHorarioAlumno[[#Headers],[ID]])</f>
        <v>85</v>
      </c>
      <c r="B86" t="s">
        <v>699</v>
      </c>
      <c r="C86" t="s">
        <v>1404</v>
      </c>
      <c r="D86" t="s">
        <v>1413</v>
      </c>
      <c r="E86">
        <f>VLOOKUP(C86,Archivos!E$9:F$16, 2, FALSE)</f>
        <v>1</v>
      </c>
      <c r="F86" t="str">
        <f t="shared" si="1"/>
        <v>VESPERTINO</v>
      </c>
    </row>
    <row r="87" spans="1:6" x14ac:dyDescent="0.25">
      <c r="A87">
        <f>ROW()-ROW(TablaHorarioAlumno[[#Headers],[ID]])</f>
        <v>86</v>
      </c>
      <c r="B87" t="s">
        <v>184</v>
      </c>
      <c r="C87" t="s">
        <v>1404</v>
      </c>
      <c r="D87" t="s">
        <v>1413</v>
      </c>
      <c r="E87">
        <f>VLOOKUP(C87,Archivos!E$9:F$16, 2, FALSE)</f>
        <v>1</v>
      </c>
      <c r="F87" t="str">
        <f t="shared" si="1"/>
        <v>VESPERTINO</v>
      </c>
    </row>
    <row r="88" spans="1:6" x14ac:dyDescent="0.25">
      <c r="A88">
        <f>ROW()-ROW(TablaHorarioAlumno[[#Headers],[ID]])</f>
        <v>87</v>
      </c>
      <c r="B88" t="s">
        <v>380</v>
      </c>
      <c r="C88" t="s">
        <v>1404</v>
      </c>
      <c r="D88" t="s">
        <v>1411</v>
      </c>
      <c r="E88">
        <f>VLOOKUP(C88,Archivos!E$9:F$16, 2, FALSE)</f>
        <v>1</v>
      </c>
      <c r="F88" t="str">
        <f t="shared" si="1"/>
        <v>MATUTINO</v>
      </c>
    </row>
    <row r="89" spans="1:6" x14ac:dyDescent="0.25">
      <c r="A89">
        <f>ROW()-ROW(TablaHorarioAlumno[[#Headers],[ID]])</f>
        <v>88</v>
      </c>
      <c r="B89" t="s">
        <v>1144</v>
      </c>
      <c r="C89" t="s">
        <v>1404</v>
      </c>
      <c r="D89" t="s">
        <v>1419</v>
      </c>
      <c r="E89">
        <f>VLOOKUP(C89,Archivos!E$9:F$16, 2, FALSE)</f>
        <v>1</v>
      </c>
      <c r="F89" t="str">
        <f t="shared" si="1"/>
        <v>VESPERTINO</v>
      </c>
    </row>
    <row r="90" spans="1:6" x14ac:dyDescent="0.25">
      <c r="A90">
        <f>ROW()-ROW(TablaHorarioAlumno[[#Headers],[ID]])</f>
        <v>89</v>
      </c>
      <c r="B90" t="s">
        <v>1158</v>
      </c>
      <c r="C90" t="s">
        <v>1404</v>
      </c>
      <c r="D90" t="s">
        <v>1420</v>
      </c>
      <c r="E90">
        <f>VLOOKUP(C90,Archivos!E$9:F$16, 2, FALSE)</f>
        <v>1</v>
      </c>
      <c r="F90" t="str">
        <f t="shared" si="1"/>
        <v>MATUTINO</v>
      </c>
    </row>
    <row r="91" spans="1:6" x14ac:dyDescent="0.25">
      <c r="A91">
        <f>ROW()-ROW(TablaHorarioAlumno[[#Headers],[ID]])</f>
        <v>90</v>
      </c>
      <c r="B91" t="s">
        <v>1141</v>
      </c>
      <c r="C91" t="s">
        <v>1404</v>
      </c>
      <c r="D91" t="s">
        <v>1417</v>
      </c>
      <c r="E91">
        <f>VLOOKUP(C91,Archivos!E$9:F$16, 2, FALSE)</f>
        <v>1</v>
      </c>
      <c r="F91" t="str">
        <f t="shared" si="1"/>
        <v>MATUTINO</v>
      </c>
    </row>
    <row r="92" spans="1:6" x14ac:dyDescent="0.25">
      <c r="A92">
        <f>ROW()-ROW(TablaHorarioAlumno[[#Headers],[ID]])</f>
        <v>91</v>
      </c>
      <c r="B92" t="s">
        <v>1020</v>
      </c>
      <c r="C92" t="s">
        <v>1404</v>
      </c>
      <c r="D92" t="s">
        <v>1413</v>
      </c>
      <c r="E92">
        <f>VLOOKUP(C92,Archivos!E$9:F$16, 2, FALSE)</f>
        <v>1</v>
      </c>
      <c r="F92" t="str">
        <f t="shared" si="1"/>
        <v>VESPERTINO</v>
      </c>
    </row>
    <row r="93" spans="1:6" x14ac:dyDescent="0.25">
      <c r="A93">
        <f>ROW()-ROW(TablaHorarioAlumno[[#Headers],[ID]])</f>
        <v>92</v>
      </c>
      <c r="B93" t="s">
        <v>1087</v>
      </c>
      <c r="C93" t="s">
        <v>1404</v>
      </c>
      <c r="D93" t="s">
        <v>1418</v>
      </c>
      <c r="E93">
        <f>VLOOKUP(C93,Archivos!E$9:F$16, 2, FALSE)</f>
        <v>1</v>
      </c>
      <c r="F93" t="str">
        <f t="shared" si="1"/>
        <v>VESPERTINO</v>
      </c>
    </row>
    <row r="94" spans="1:6" x14ac:dyDescent="0.25">
      <c r="A94">
        <f>ROW()-ROW(TablaHorarioAlumno[[#Headers],[ID]])</f>
        <v>93</v>
      </c>
      <c r="B94" t="s">
        <v>808</v>
      </c>
      <c r="C94" t="s">
        <v>1404</v>
      </c>
      <c r="D94" t="s">
        <v>1418</v>
      </c>
      <c r="E94">
        <f>VLOOKUP(C94,Archivos!E$9:F$16, 2, FALSE)</f>
        <v>1</v>
      </c>
      <c r="F94" t="str">
        <f t="shared" si="1"/>
        <v>VESPERTINO</v>
      </c>
    </row>
    <row r="95" spans="1:6" x14ac:dyDescent="0.25">
      <c r="A95">
        <f>ROW()-ROW(TablaHorarioAlumno[[#Headers],[ID]])</f>
        <v>94</v>
      </c>
      <c r="B95" t="s">
        <v>732</v>
      </c>
      <c r="C95" t="s">
        <v>1404</v>
      </c>
      <c r="D95" t="s">
        <v>1411</v>
      </c>
      <c r="E95">
        <f>VLOOKUP(C95,Archivos!E$9:F$16, 2, FALSE)</f>
        <v>1</v>
      </c>
      <c r="F95" t="str">
        <f t="shared" si="1"/>
        <v>MATUTINO</v>
      </c>
    </row>
    <row r="96" spans="1:6" x14ac:dyDescent="0.25">
      <c r="A96">
        <f>ROW()-ROW(TablaHorarioAlumno[[#Headers],[ID]])</f>
        <v>95</v>
      </c>
      <c r="B96" t="s">
        <v>214</v>
      </c>
      <c r="C96" t="s">
        <v>1404</v>
      </c>
      <c r="D96" t="s">
        <v>1418</v>
      </c>
      <c r="E96">
        <f>VLOOKUP(C96,Archivos!E$9:F$16, 2, FALSE)</f>
        <v>1</v>
      </c>
      <c r="F96" t="str">
        <f t="shared" si="1"/>
        <v>VESPERTINO</v>
      </c>
    </row>
    <row r="97" spans="1:6" x14ac:dyDescent="0.25">
      <c r="A97">
        <f>ROW()-ROW(TablaHorarioAlumno[[#Headers],[ID]])</f>
        <v>96</v>
      </c>
      <c r="B97" t="s">
        <v>140</v>
      </c>
      <c r="C97" t="s">
        <v>1404</v>
      </c>
      <c r="D97" t="s">
        <v>1417</v>
      </c>
      <c r="E97">
        <f>VLOOKUP(C97,Archivos!E$9:F$16, 2, FALSE)</f>
        <v>1</v>
      </c>
      <c r="F97" t="str">
        <f t="shared" si="1"/>
        <v>MATUTINO</v>
      </c>
    </row>
    <row r="98" spans="1:6" x14ac:dyDescent="0.25">
      <c r="A98">
        <f>ROW()-ROW(TablaHorarioAlumno[[#Headers],[ID]])</f>
        <v>97</v>
      </c>
      <c r="B98" t="s">
        <v>608</v>
      </c>
      <c r="C98" t="s">
        <v>1404</v>
      </c>
      <c r="D98" t="s">
        <v>1408</v>
      </c>
      <c r="E98">
        <f>VLOOKUP(C98,Archivos!E$9:F$16, 2, FALSE)</f>
        <v>1</v>
      </c>
      <c r="F98" t="str">
        <f t="shared" si="1"/>
        <v>MATUTINO</v>
      </c>
    </row>
    <row r="99" spans="1:6" x14ac:dyDescent="0.25">
      <c r="A99">
        <f>ROW()-ROW(TablaHorarioAlumno[[#Headers],[ID]])</f>
        <v>98</v>
      </c>
      <c r="B99" t="s">
        <v>330</v>
      </c>
      <c r="C99" t="s">
        <v>1404</v>
      </c>
      <c r="D99" t="s">
        <v>1415</v>
      </c>
      <c r="E99">
        <f>VLOOKUP(C99,Archivos!E$9:F$16, 2, FALSE)</f>
        <v>1</v>
      </c>
      <c r="F99" t="str">
        <f t="shared" si="1"/>
        <v>MATUTINO</v>
      </c>
    </row>
    <row r="100" spans="1:6" x14ac:dyDescent="0.25">
      <c r="A100">
        <f>ROW()-ROW(TablaHorarioAlumno[[#Headers],[ID]])</f>
        <v>99</v>
      </c>
      <c r="B100" t="s">
        <v>17</v>
      </c>
      <c r="C100" t="s">
        <v>1404</v>
      </c>
      <c r="D100" t="s">
        <v>1408</v>
      </c>
      <c r="E100">
        <f>VLOOKUP(C100,Archivos!E$9:F$16, 2, FALSE)</f>
        <v>1</v>
      </c>
      <c r="F100" t="str">
        <f t="shared" si="1"/>
        <v>MATUTINO</v>
      </c>
    </row>
    <row r="101" spans="1:6" x14ac:dyDescent="0.25">
      <c r="A101">
        <f>ROW()-ROW(TablaHorarioAlumno[[#Headers],[ID]])</f>
        <v>100</v>
      </c>
      <c r="B101" t="s">
        <v>87</v>
      </c>
      <c r="C101" t="s">
        <v>1404</v>
      </c>
      <c r="D101" t="s">
        <v>1411</v>
      </c>
      <c r="E101">
        <f>VLOOKUP(C101,Archivos!E$9:F$16, 2, FALSE)</f>
        <v>1</v>
      </c>
      <c r="F101" t="str">
        <f t="shared" si="1"/>
        <v>MATUTINO</v>
      </c>
    </row>
    <row r="102" spans="1:6" x14ac:dyDescent="0.25">
      <c r="A102">
        <f>ROW()-ROW(TablaHorarioAlumno[[#Headers],[ID]])</f>
        <v>101</v>
      </c>
      <c r="B102" t="s">
        <v>1190</v>
      </c>
      <c r="C102" t="s">
        <v>1404</v>
      </c>
      <c r="D102" t="s">
        <v>1419</v>
      </c>
      <c r="E102">
        <f>VLOOKUP(C102,Archivos!E$9:F$16, 2, FALSE)</f>
        <v>1</v>
      </c>
      <c r="F102" t="str">
        <f t="shared" si="1"/>
        <v>VESPERTINO</v>
      </c>
    </row>
    <row r="103" spans="1:6" x14ac:dyDescent="0.25">
      <c r="A103">
        <f>ROW()-ROW(TablaHorarioAlumno[[#Headers],[ID]])</f>
        <v>102</v>
      </c>
      <c r="B103" t="s">
        <v>997</v>
      </c>
      <c r="C103" t="s">
        <v>1404</v>
      </c>
      <c r="D103" t="s">
        <v>1417</v>
      </c>
      <c r="E103">
        <f>VLOOKUP(C103,Archivos!E$9:F$16, 2, FALSE)</f>
        <v>1</v>
      </c>
      <c r="F103" t="str">
        <f t="shared" si="1"/>
        <v>MATUTINO</v>
      </c>
    </row>
    <row r="104" spans="1:6" x14ac:dyDescent="0.25">
      <c r="A104">
        <f>ROW()-ROW(TablaHorarioAlumno[[#Headers],[ID]])</f>
        <v>103</v>
      </c>
      <c r="B104" t="s">
        <v>366</v>
      </c>
      <c r="C104" t="s">
        <v>1404</v>
      </c>
      <c r="D104" t="s">
        <v>1420</v>
      </c>
      <c r="E104">
        <f>VLOOKUP(C104,Archivos!E$9:F$16, 2, FALSE)</f>
        <v>1</v>
      </c>
      <c r="F104" t="str">
        <f t="shared" si="1"/>
        <v>MATUTINO</v>
      </c>
    </row>
    <row r="105" spans="1:6" x14ac:dyDescent="0.25">
      <c r="A105">
        <f>ROW()-ROW(TablaHorarioAlumno[[#Headers],[ID]])</f>
        <v>104</v>
      </c>
      <c r="B105" t="s">
        <v>119</v>
      </c>
      <c r="C105" t="s">
        <v>1404</v>
      </c>
      <c r="D105" t="s">
        <v>1411</v>
      </c>
      <c r="E105">
        <f>VLOOKUP(C105,Archivos!E$9:F$16, 2, FALSE)</f>
        <v>1</v>
      </c>
      <c r="F105" t="str">
        <f t="shared" si="1"/>
        <v>MATUTINO</v>
      </c>
    </row>
    <row r="106" spans="1:6" x14ac:dyDescent="0.25">
      <c r="A106">
        <f>ROW()-ROW(TablaHorarioAlumno[[#Headers],[ID]])</f>
        <v>105</v>
      </c>
      <c r="B106" t="s">
        <v>876</v>
      </c>
      <c r="C106" t="s">
        <v>1404</v>
      </c>
      <c r="D106" t="s">
        <v>1408</v>
      </c>
      <c r="E106">
        <f>VLOOKUP(C106,Archivos!E$9:F$16, 2, FALSE)</f>
        <v>1</v>
      </c>
      <c r="F106" t="str">
        <f t="shared" si="1"/>
        <v>MATUTINO</v>
      </c>
    </row>
    <row r="107" spans="1:6" x14ac:dyDescent="0.25">
      <c r="A107">
        <f>ROW()-ROW(TablaHorarioAlumno[[#Headers],[ID]])</f>
        <v>106</v>
      </c>
      <c r="B107" t="s">
        <v>75</v>
      </c>
      <c r="C107" s="14" t="s">
        <v>1404</v>
      </c>
      <c r="D107" t="s">
        <v>1415</v>
      </c>
      <c r="E107">
        <f>VLOOKUP(C107,Archivos!E$9:F$16, 2, FALSE)</f>
        <v>1</v>
      </c>
      <c r="F107" t="str">
        <f t="shared" si="1"/>
        <v>MATUTINO</v>
      </c>
    </row>
    <row r="108" spans="1:6" x14ac:dyDescent="0.25">
      <c r="A108">
        <f>ROW()-ROW(TablaHorarioAlumno[[#Headers],[ID]])</f>
        <v>107</v>
      </c>
      <c r="B108" t="s">
        <v>202</v>
      </c>
      <c r="C108" t="s">
        <v>1404</v>
      </c>
      <c r="D108" t="s">
        <v>1419</v>
      </c>
      <c r="E108">
        <f>VLOOKUP(C108,Archivos!E$9:F$16, 2, FALSE)</f>
        <v>1</v>
      </c>
      <c r="F108" t="str">
        <f t="shared" si="1"/>
        <v>VESPERTINO</v>
      </c>
    </row>
    <row r="109" spans="1:6" x14ac:dyDescent="0.25">
      <c r="A109">
        <f>ROW()-ROW(TablaHorarioAlumno[[#Headers],[ID]])</f>
        <v>108</v>
      </c>
      <c r="B109" t="s">
        <v>489</v>
      </c>
      <c r="C109" t="s">
        <v>1404</v>
      </c>
      <c r="D109" t="s">
        <v>1418</v>
      </c>
      <c r="E109">
        <f>VLOOKUP(C109,Archivos!E$9:F$16, 2, FALSE)</f>
        <v>1</v>
      </c>
      <c r="F109" t="str">
        <f t="shared" si="1"/>
        <v>VESPERTINO</v>
      </c>
    </row>
    <row r="110" spans="1:6" x14ac:dyDescent="0.25">
      <c r="A110">
        <f>ROW()-ROW(TablaHorarioAlumno[[#Headers],[ID]])</f>
        <v>109</v>
      </c>
      <c r="B110" t="s">
        <v>838</v>
      </c>
      <c r="C110" t="s">
        <v>1404</v>
      </c>
      <c r="D110" t="s">
        <v>1413</v>
      </c>
      <c r="E110">
        <f>VLOOKUP(C110,Archivos!E$9:F$16, 2, FALSE)</f>
        <v>1</v>
      </c>
      <c r="F110" t="str">
        <f t="shared" si="1"/>
        <v>VESPERTINO</v>
      </c>
    </row>
    <row r="111" spans="1:6" x14ac:dyDescent="0.25">
      <c r="A111">
        <f>ROW()-ROW(TablaHorarioAlumno[[#Headers],[ID]])</f>
        <v>110</v>
      </c>
      <c r="B111" t="s">
        <v>566</v>
      </c>
      <c r="C111" t="s">
        <v>1404</v>
      </c>
      <c r="D111" t="s">
        <v>1411</v>
      </c>
      <c r="E111">
        <f>VLOOKUP(C111,Archivos!E$9:F$16, 2, FALSE)</f>
        <v>1</v>
      </c>
      <c r="F111" t="str">
        <f t="shared" si="1"/>
        <v>MATUTINO</v>
      </c>
    </row>
    <row r="112" spans="1:6" x14ac:dyDescent="0.25">
      <c r="A112">
        <f>ROW()-ROW(TablaHorarioAlumno[[#Headers],[ID]])</f>
        <v>111</v>
      </c>
      <c r="B112" t="s">
        <v>857</v>
      </c>
      <c r="C112" t="s">
        <v>1404</v>
      </c>
      <c r="D112" t="s">
        <v>1413</v>
      </c>
      <c r="E112">
        <f>VLOOKUP(C112,Archivos!E$9:F$16, 2, FALSE)</f>
        <v>1</v>
      </c>
      <c r="F112" t="str">
        <f t="shared" si="1"/>
        <v>VESPERTINO</v>
      </c>
    </row>
    <row r="113" spans="1:6" x14ac:dyDescent="0.25">
      <c r="A113">
        <f>ROW()-ROW(TablaHorarioAlumno[[#Headers],[ID]])</f>
        <v>112</v>
      </c>
      <c r="B113" t="s">
        <v>1080</v>
      </c>
      <c r="C113" t="s">
        <v>1404</v>
      </c>
      <c r="D113" t="s">
        <v>1420</v>
      </c>
      <c r="E113">
        <f>VLOOKUP(C113,Archivos!E$9:F$16, 2, FALSE)</f>
        <v>1</v>
      </c>
      <c r="F113" t="str">
        <f t="shared" si="1"/>
        <v>MATUTINO</v>
      </c>
    </row>
    <row r="114" spans="1:6" x14ac:dyDescent="0.25">
      <c r="A114">
        <f>ROW()-ROW(TablaHorarioAlumno[[#Headers],[ID]])</f>
        <v>113</v>
      </c>
      <c r="B114" t="s">
        <v>768</v>
      </c>
      <c r="C114" t="s">
        <v>1404</v>
      </c>
      <c r="D114" t="s">
        <v>1411</v>
      </c>
      <c r="E114">
        <f>VLOOKUP(C114,Archivos!E$9:F$16, 2, FALSE)</f>
        <v>1</v>
      </c>
      <c r="F114" t="str">
        <f t="shared" si="1"/>
        <v>MATUTINO</v>
      </c>
    </row>
    <row r="115" spans="1:6" x14ac:dyDescent="0.25">
      <c r="A115">
        <f>ROW()-ROW(TablaHorarioAlumno[[#Headers],[ID]])</f>
        <v>114</v>
      </c>
      <c r="B115" t="s">
        <v>588</v>
      </c>
      <c r="C115" t="s">
        <v>1404</v>
      </c>
      <c r="D115" t="s">
        <v>1406</v>
      </c>
      <c r="E115">
        <f>VLOOKUP(C115,Archivos!E$9:F$16, 2, FALSE)</f>
        <v>1</v>
      </c>
      <c r="F115" t="str">
        <f t="shared" si="1"/>
        <v>VESPERTINO</v>
      </c>
    </row>
    <row r="116" spans="1:6" x14ac:dyDescent="0.25">
      <c r="A116">
        <f>ROW()-ROW(TablaHorarioAlumno[[#Headers],[ID]])</f>
        <v>115</v>
      </c>
      <c r="B116" t="s">
        <v>1257</v>
      </c>
      <c r="C116" s="15" t="s">
        <v>1404</v>
      </c>
      <c r="D116" t="s">
        <v>1411</v>
      </c>
      <c r="E116">
        <f>VLOOKUP(C116,Archivos!E$9:F$16, 2, FALSE)</f>
        <v>1</v>
      </c>
      <c r="F116" t="str">
        <f t="shared" si="1"/>
        <v>MATUTINO</v>
      </c>
    </row>
    <row r="117" spans="1:6" x14ac:dyDescent="0.25">
      <c r="A117">
        <f>ROW()-ROW(TablaHorarioAlumno[[#Headers],[ID]])</f>
        <v>116</v>
      </c>
      <c r="B117" t="s">
        <v>1243</v>
      </c>
      <c r="C117" t="s">
        <v>1404</v>
      </c>
      <c r="D117" t="s">
        <v>1420</v>
      </c>
      <c r="E117">
        <f>VLOOKUP(C117,Archivos!E$9:F$16, 2, FALSE)</f>
        <v>1</v>
      </c>
      <c r="F117" t="str">
        <f t="shared" si="1"/>
        <v>MATUTINO</v>
      </c>
    </row>
    <row r="118" spans="1:6" x14ac:dyDescent="0.25">
      <c r="A118">
        <f>ROW()-ROW(TablaHorarioAlumno[[#Headers],[ID]])</f>
        <v>117</v>
      </c>
      <c r="B118" t="s">
        <v>852</v>
      </c>
      <c r="C118" t="s">
        <v>1404</v>
      </c>
      <c r="D118" t="s">
        <v>1413</v>
      </c>
      <c r="E118">
        <f>VLOOKUP(C118,Archivos!E$9:F$16, 2, FALSE)</f>
        <v>1</v>
      </c>
      <c r="F118" t="str">
        <f t="shared" si="1"/>
        <v>VESPERTINO</v>
      </c>
    </row>
    <row r="119" spans="1:6" x14ac:dyDescent="0.25">
      <c r="A119">
        <f>ROW()-ROW(TablaHorarioAlumno[[#Headers],[ID]])</f>
        <v>118</v>
      </c>
      <c r="B119" t="s">
        <v>977</v>
      </c>
      <c r="C119" s="14" t="s">
        <v>1404</v>
      </c>
      <c r="D119" s="14" t="s">
        <v>1408</v>
      </c>
      <c r="E119">
        <f>VLOOKUP(C119,Archivos!E$9:F$16, 2, FALSE)</f>
        <v>1</v>
      </c>
      <c r="F119" t="str">
        <f t="shared" si="1"/>
        <v>MATUTINO</v>
      </c>
    </row>
    <row r="120" spans="1:6" x14ac:dyDescent="0.25">
      <c r="A120">
        <f>ROW()-ROW(TablaHorarioAlumno[[#Headers],[ID]])</f>
        <v>119</v>
      </c>
      <c r="B120" t="s">
        <v>1324</v>
      </c>
      <c r="C120" t="s">
        <v>1404</v>
      </c>
      <c r="D120" t="s">
        <v>1415</v>
      </c>
      <c r="E120">
        <f>VLOOKUP(C120,Archivos!E$9:F$16, 2, FALSE)</f>
        <v>1</v>
      </c>
      <c r="F120" t="str">
        <f t="shared" si="1"/>
        <v>MATUTINO</v>
      </c>
    </row>
    <row r="121" spans="1:6" x14ac:dyDescent="0.25">
      <c r="A121">
        <f>ROW()-ROW(TablaHorarioAlumno[[#Headers],[ID]])</f>
        <v>120</v>
      </c>
      <c r="B121" t="s">
        <v>1032</v>
      </c>
      <c r="C121" t="s">
        <v>1404</v>
      </c>
      <c r="D121" t="s">
        <v>1418</v>
      </c>
      <c r="E121">
        <f>VLOOKUP(C121,Archivos!E$9:F$16, 2, FALSE)</f>
        <v>1</v>
      </c>
      <c r="F121" t="str">
        <f t="shared" si="1"/>
        <v>VESPERTINO</v>
      </c>
    </row>
    <row r="122" spans="1:6" x14ac:dyDescent="0.25">
      <c r="A122">
        <f>ROW()-ROW(TablaHorarioAlumno[[#Headers],[ID]])</f>
        <v>121</v>
      </c>
      <c r="B122" t="s">
        <v>443</v>
      </c>
      <c r="C122" t="s">
        <v>1404</v>
      </c>
      <c r="D122" t="s">
        <v>1408</v>
      </c>
      <c r="E122">
        <f>VLOOKUP(C122,Archivos!E$9:F$16, 2, FALSE)</f>
        <v>1</v>
      </c>
      <c r="F122" t="str">
        <f t="shared" si="1"/>
        <v>MATUTINO</v>
      </c>
    </row>
    <row r="123" spans="1:6" x14ac:dyDescent="0.25">
      <c r="A123">
        <f>ROW()-ROW(TablaHorarioAlumno[[#Headers],[ID]])</f>
        <v>122</v>
      </c>
      <c r="B123" t="s">
        <v>496</v>
      </c>
      <c r="C123" t="s">
        <v>1404</v>
      </c>
      <c r="D123" s="19" t="s">
        <v>1408</v>
      </c>
      <c r="E123">
        <f>VLOOKUP(C123,Archivos!E$9:F$16, 2, FALSE)</f>
        <v>1</v>
      </c>
      <c r="F123" t="str">
        <f t="shared" si="1"/>
        <v>MATUTINO</v>
      </c>
    </row>
    <row r="124" spans="1:6" x14ac:dyDescent="0.25">
      <c r="A124">
        <f>ROW()-ROW(TablaHorarioAlumno[[#Headers],[ID]])</f>
        <v>123</v>
      </c>
      <c r="B124" t="s">
        <v>432</v>
      </c>
      <c r="C124" t="s">
        <v>1404</v>
      </c>
      <c r="D124" t="s">
        <v>1411</v>
      </c>
      <c r="E124">
        <f>VLOOKUP(C124,Archivos!E$9:F$16, 2, FALSE)</f>
        <v>1</v>
      </c>
      <c r="F124" t="str">
        <f t="shared" si="1"/>
        <v>MATUTINO</v>
      </c>
    </row>
    <row r="125" spans="1:6" x14ac:dyDescent="0.25">
      <c r="A125">
        <f>ROW()-ROW(TablaHorarioAlumno[[#Headers],[ID]])</f>
        <v>124</v>
      </c>
      <c r="B125" t="s">
        <v>72</v>
      </c>
      <c r="C125" t="s">
        <v>1404</v>
      </c>
      <c r="D125" t="s">
        <v>1418</v>
      </c>
      <c r="E125">
        <f>VLOOKUP(C125,Archivos!E$9:F$16, 2, FALSE)</f>
        <v>1</v>
      </c>
      <c r="F125" t="str">
        <f t="shared" si="1"/>
        <v>VESPERTINO</v>
      </c>
    </row>
    <row r="126" spans="1:6" x14ac:dyDescent="0.25">
      <c r="A126">
        <f>ROW()-ROW(TablaHorarioAlumno[[#Headers],[ID]])</f>
        <v>125</v>
      </c>
      <c r="B126" t="s">
        <v>129</v>
      </c>
      <c r="C126" s="15" t="s">
        <v>1404</v>
      </c>
      <c r="D126" t="s">
        <v>1411</v>
      </c>
      <c r="E126">
        <f>VLOOKUP(C126,Archivos!E$9:F$16, 2, FALSE)</f>
        <v>1</v>
      </c>
      <c r="F126" t="str">
        <f t="shared" si="1"/>
        <v>MATUTINO</v>
      </c>
    </row>
    <row r="127" spans="1:6" x14ac:dyDescent="0.25">
      <c r="A127">
        <f>ROW()-ROW(TablaHorarioAlumno[[#Headers],[ID]])</f>
        <v>126</v>
      </c>
      <c r="B127" t="s">
        <v>1320</v>
      </c>
      <c r="C127" t="s">
        <v>1404</v>
      </c>
      <c r="D127" t="s">
        <v>1419</v>
      </c>
      <c r="E127">
        <f>VLOOKUP(C127,Archivos!E$9:F$16, 2, FALSE)</f>
        <v>1</v>
      </c>
      <c r="F127" t="str">
        <f t="shared" si="1"/>
        <v>VESPERTINO</v>
      </c>
    </row>
    <row r="128" spans="1:6" x14ac:dyDescent="0.25">
      <c r="A128">
        <f>ROW()-ROW(TablaHorarioAlumno[[#Headers],[ID]])</f>
        <v>127</v>
      </c>
      <c r="B128" t="s">
        <v>1044</v>
      </c>
      <c r="C128" t="s">
        <v>1404</v>
      </c>
      <c r="D128" t="s">
        <v>1406</v>
      </c>
      <c r="E128">
        <f>VLOOKUP(C128,Archivos!E$9:F$16, 2, FALSE)</f>
        <v>1</v>
      </c>
      <c r="F128" t="str">
        <f t="shared" si="1"/>
        <v>VESPERTINO</v>
      </c>
    </row>
    <row r="129" spans="1:6" x14ac:dyDescent="0.25">
      <c r="A129">
        <f>ROW()-ROW(TablaHorarioAlumno[[#Headers],[ID]])</f>
        <v>128</v>
      </c>
      <c r="B129" t="s">
        <v>734</v>
      </c>
      <c r="C129" t="s">
        <v>1404</v>
      </c>
      <c r="D129" t="s">
        <v>1413</v>
      </c>
      <c r="E129">
        <f>VLOOKUP(C129,Archivos!E$9:F$16, 2, FALSE)</f>
        <v>1</v>
      </c>
      <c r="F129" t="str">
        <f t="shared" si="1"/>
        <v>VESPERTINO</v>
      </c>
    </row>
    <row r="130" spans="1:6" x14ac:dyDescent="0.25">
      <c r="A130">
        <f>ROW()-ROW(TablaHorarioAlumno[[#Headers],[ID]])</f>
        <v>129</v>
      </c>
      <c r="B130" t="s">
        <v>470</v>
      </c>
      <c r="C130" t="s">
        <v>1404</v>
      </c>
      <c r="D130" t="s">
        <v>1418</v>
      </c>
      <c r="E130">
        <f>VLOOKUP(C130,Archivos!E$9:F$16, 2, FALSE)</f>
        <v>1</v>
      </c>
      <c r="F130" t="str">
        <f t="shared" ref="F130:F192" si="2">IF(AND(OR(C130="LUNES",C130="MARTES",C130="MIERCOLES",C130="JUEVES",C130="VIERNES"), OR(D130="7:00 A 8:00 AM",D130="8:00 A 9:00 AM",D130="9:00 A 10:00 AM",D130="10:00 A 11:00 AM",D130="11:00 A 12:00 AM")), "MATUTINO",
IF(AND(OR(C130="LUNES",C130="MARTES",C130="MIERCOLES",C130="JUEVES",C130="VIERNES"), OR(D130="3:00 A 3:30 PM",D130="3:30 A 4:00 PM",D130="3:00 A 4:00 PM",D130="4:00 A 4:30 PM",D130="4:30 A 5:00 PM",D130="4:00 A 5:00 PM",D130="5:00 A 5:30 PM",D130="5:30 A 6:00 PM",D130="5:00 A 6:00 PM",D130="6:00 A 6:30 PM",D130="6:30 A 7:00 PM",D130="6:00 A 7:00 PM",D130="7:00 A 7:30 PM",D130="7:30 A 8:00 PM",D130="7:00 A 8:00 PM")), "VESPERTINO",
IF(AND(OR(C130="SABADO",C130="DOMINGO"), OR(D130="7:00 A 8:00 AM",D130="8:00 A 9:00 AM",D130="9:00 A 10:00 AM",D130="10:00 A 11:00 AM",D130="10:00 A 10:30 AM",D130="10:30 A 11:00 AM",D130="11:00 A 11:30 AM",D130="11:30 A 12:00 AM")), "FIN SEMANA", "")))</f>
        <v>VESPERTINO</v>
      </c>
    </row>
    <row r="131" spans="1:6" x14ac:dyDescent="0.25">
      <c r="A131">
        <f>ROW()-ROW(TablaHorarioAlumno[[#Headers],[ID]])</f>
        <v>130</v>
      </c>
      <c r="B131" t="s">
        <v>1316</v>
      </c>
      <c r="C131" s="14" t="s">
        <v>1404</v>
      </c>
      <c r="D131" t="s">
        <v>1417</v>
      </c>
      <c r="E131">
        <f>VLOOKUP(C131,Archivos!E$9:F$16, 2, FALSE)</f>
        <v>1</v>
      </c>
      <c r="F131" t="str">
        <f t="shared" si="2"/>
        <v>MATUTINO</v>
      </c>
    </row>
    <row r="132" spans="1:6" x14ac:dyDescent="0.25">
      <c r="A132">
        <f>ROW()-ROW(TablaHorarioAlumno[[#Headers],[ID]])</f>
        <v>131</v>
      </c>
      <c r="B132" t="s">
        <v>472</v>
      </c>
      <c r="C132" t="s">
        <v>1404</v>
      </c>
      <c r="D132" t="s">
        <v>1413</v>
      </c>
      <c r="E132">
        <f>VLOOKUP(C132,Archivos!E$9:F$16, 2, FALSE)</f>
        <v>1</v>
      </c>
      <c r="F132" t="str">
        <f t="shared" si="2"/>
        <v>VESPERTINO</v>
      </c>
    </row>
    <row r="133" spans="1:6" x14ac:dyDescent="0.25">
      <c r="A133">
        <f>ROW()-ROW(TablaHorarioAlumno[[#Headers],[ID]])</f>
        <v>132</v>
      </c>
      <c r="B133" t="s">
        <v>1291</v>
      </c>
      <c r="C133" t="s">
        <v>1404</v>
      </c>
      <c r="D133" t="s">
        <v>1413</v>
      </c>
      <c r="E133">
        <f>VLOOKUP(C133,Archivos!E$9:F$16, 2, FALSE)</f>
        <v>1</v>
      </c>
      <c r="F133" t="str">
        <f t="shared" si="2"/>
        <v>VESPERTINO</v>
      </c>
    </row>
    <row r="134" spans="1:6" x14ac:dyDescent="0.25">
      <c r="A134">
        <f>ROW()-ROW(TablaHorarioAlumno[[#Headers],[ID]])</f>
        <v>133</v>
      </c>
      <c r="B134" t="s">
        <v>774</v>
      </c>
      <c r="C134" t="s">
        <v>1404</v>
      </c>
      <c r="D134" t="s">
        <v>1413</v>
      </c>
      <c r="E134">
        <f>VLOOKUP(C134,Archivos!E$9:F$16, 2, FALSE)</f>
        <v>1</v>
      </c>
      <c r="F134" t="str">
        <f t="shared" si="2"/>
        <v>VESPERTINO</v>
      </c>
    </row>
    <row r="135" spans="1:6" x14ac:dyDescent="0.25">
      <c r="A135">
        <f>ROW()-ROW(TablaHorarioAlumno[[#Headers],[ID]])</f>
        <v>134</v>
      </c>
      <c r="B135" t="s">
        <v>393</v>
      </c>
      <c r="C135" t="s">
        <v>1404</v>
      </c>
      <c r="D135" t="s">
        <v>1413</v>
      </c>
      <c r="E135">
        <f>VLOOKUP(C135,Archivos!E$9:F$16, 2, FALSE)</f>
        <v>1</v>
      </c>
      <c r="F135" t="str">
        <f t="shared" si="2"/>
        <v>VESPERTINO</v>
      </c>
    </row>
    <row r="136" spans="1:6" x14ac:dyDescent="0.25">
      <c r="A136">
        <f>ROW()-ROW(TablaHorarioAlumno[[#Headers],[ID]])</f>
        <v>135</v>
      </c>
      <c r="B136" t="s">
        <v>963</v>
      </c>
      <c r="C136" t="s">
        <v>1404</v>
      </c>
      <c r="D136" t="s">
        <v>1417</v>
      </c>
      <c r="E136">
        <f>VLOOKUP(C136,Archivos!E$9:F$16, 2, FALSE)</f>
        <v>1</v>
      </c>
      <c r="F136" t="str">
        <f t="shared" si="2"/>
        <v>MATUTINO</v>
      </c>
    </row>
    <row r="137" spans="1:6" x14ac:dyDescent="0.25">
      <c r="A137">
        <f>ROW()-ROW(TablaHorarioAlumno[[#Headers],[ID]])</f>
        <v>136</v>
      </c>
      <c r="B137" t="s">
        <v>1067</v>
      </c>
      <c r="C137" t="s">
        <v>1404</v>
      </c>
      <c r="D137" t="s">
        <v>1406</v>
      </c>
      <c r="E137">
        <f>VLOOKUP(C137,Archivos!E$9:F$16, 2, FALSE)</f>
        <v>1</v>
      </c>
      <c r="F137" t="str">
        <f t="shared" si="2"/>
        <v>VESPERTINO</v>
      </c>
    </row>
    <row r="138" spans="1:6" x14ac:dyDescent="0.25">
      <c r="A138">
        <f>ROW()-ROW(TablaHorarioAlumno[[#Headers],[ID]])</f>
        <v>137</v>
      </c>
      <c r="B138" t="s">
        <v>1229</v>
      </c>
      <c r="C138" t="s">
        <v>1404</v>
      </c>
      <c r="D138" t="s">
        <v>1419</v>
      </c>
      <c r="E138">
        <f>VLOOKUP(C138,Archivos!E$9:F$16, 2, FALSE)</f>
        <v>1</v>
      </c>
      <c r="F138" t="str">
        <f t="shared" si="2"/>
        <v>VESPERTINO</v>
      </c>
    </row>
    <row r="139" spans="1:6" x14ac:dyDescent="0.25">
      <c r="A139">
        <f>ROW()-ROW(TablaHorarioAlumno[[#Headers],[ID]])</f>
        <v>138</v>
      </c>
      <c r="B139" t="s">
        <v>1097</v>
      </c>
      <c r="C139" s="14" t="s">
        <v>1404</v>
      </c>
      <c r="D139" t="s">
        <v>1417</v>
      </c>
      <c r="E139">
        <f>VLOOKUP(C139,Archivos!E$9:F$16, 2, FALSE)</f>
        <v>1</v>
      </c>
      <c r="F139" t="str">
        <f t="shared" si="2"/>
        <v>MATUTINO</v>
      </c>
    </row>
    <row r="140" spans="1:6" x14ac:dyDescent="0.25">
      <c r="A140">
        <f>ROW()-ROW(TablaHorarioAlumno[[#Headers],[ID]])</f>
        <v>139</v>
      </c>
      <c r="B140" t="s">
        <v>449</v>
      </c>
      <c r="C140" t="s">
        <v>1404</v>
      </c>
      <c r="D140" t="s">
        <v>1406</v>
      </c>
      <c r="E140">
        <f>VLOOKUP(C140,Archivos!E$9:F$16, 2, FALSE)</f>
        <v>1</v>
      </c>
      <c r="F140" t="str">
        <f t="shared" si="2"/>
        <v>VESPERTINO</v>
      </c>
    </row>
    <row r="141" spans="1:6" x14ac:dyDescent="0.25">
      <c r="A141">
        <f>ROW()-ROW(TablaHorarioAlumno[[#Headers],[ID]])</f>
        <v>140</v>
      </c>
      <c r="B141" t="s">
        <v>745</v>
      </c>
      <c r="C141" s="14" t="s">
        <v>1404</v>
      </c>
      <c r="D141" s="14" t="s">
        <v>1411</v>
      </c>
      <c r="E141">
        <f>VLOOKUP(C141,Archivos!E$9:F$16, 2, FALSE)</f>
        <v>1</v>
      </c>
      <c r="F141" t="str">
        <f t="shared" si="2"/>
        <v>MATUTINO</v>
      </c>
    </row>
    <row r="142" spans="1:6" x14ac:dyDescent="0.25">
      <c r="A142">
        <f>ROW()-ROW(TablaHorarioAlumno[[#Headers],[ID]])</f>
        <v>141</v>
      </c>
      <c r="B142" t="s">
        <v>940</v>
      </c>
      <c r="C142" t="s">
        <v>1404</v>
      </c>
      <c r="D142" t="s">
        <v>1419</v>
      </c>
      <c r="E142">
        <f>VLOOKUP(C142,Archivos!E$9:F$16, 2, FALSE)</f>
        <v>1</v>
      </c>
      <c r="F142" t="str">
        <f t="shared" si="2"/>
        <v>VESPERTINO</v>
      </c>
    </row>
    <row r="143" spans="1:6" x14ac:dyDescent="0.25">
      <c r="A143">
        <f>ROW()-ROW(TablaHorarioAlumno[[#Headers],[ID]])</f>
        <v>142</v>
      </c>
      <c r="B143" t="s">
        <v>183</v>
      </c>
      <c r="C143" t="s">
        <v>1404</v>
      </c>
      <c r="D143" t="s">
        <v>1413</v>
      </c>
      <c r="E143">
        <f>VLOOKUP(C143,Archivos!E$9:F$16, 2, FALSE)</f>
        <v>1</v>
      </c>
      <c r="F143" t="str">
        <f t="shared" si="2"/>
        <v>VESPERTINO</v>
      </c>
    </row>
    <row r="144" spans="1:6" x14ac:dyDescent="0.25">
      <c r="A144">
        <f>ROW()-ROW(TablaHorarioAlumno[[#Headers],[ID]])</f>
        <v>143</v>
      </c>
      <c r="B144" t="s">
        <v>263</v>
      </c>
      <c r="C144" s="14" t="s">
        <v>1404</v>
      </c>
      <c r="D144" t="s">
        <v>1428</v>
      </c>
      <c r="E144">
        <f>VLOOKUP(C144,Archivos!E$9:F$16, 2, FALSE)</f>
        <v>1</v>
      </c>
      <c r="F144" t="str">
        <f t="shared" si="2"/>
        <v>VESPERTINO</v>
      </c>
    </row>
    <row r="145" spans="1:6" x14ac:dyDescent="0.25">
      <c r="A145">
        <f>ROW()-ROW(TablaHorarioAlumno[[#Headers],[ID]])</f>
        <v>144</v>
      </c>
      <c r="B145" t="s">
        <v>757</v>
      </c>
      <c r="C145" s="14" t="s">
        <v>1404</v>
      </c>
      <c r="D145" t="s">
        <v>1408</v>
      </c>
      <c r="E145">
        <f>VLOOKUP(C145,Archivos!E$9:F$16, 2, FALSE)</f>
        <v>1</v>
      </c>
      <c r="F145" t="str">
        <f t="shared" si="2"/>
        <v>MATUTINO</v>
      </c>
    </row>
    <row r="146" spans="1:6" x14ac:dyDescent="0.25">
      <c r="A146">
        <f>ROW()-ROW(TablaHorarioAlumno[[#Headers],[ID]])</f>
        <v>145</v>
      </c>
      <c r="B146" t="s">
        <v>414</v>
      </c>
      <c r="C146" s="14" t="s">
        <v>1404</v>
      </c>
      <c r="D146" t="s">
        <v>1406</v>
      </c>
      <c r="E146">
        <f>VLOOKUP(C146,Archivos!E$9:F$16, 2, FALSE)</f>
        <v>1</v>
      </c>
      <c r="F146" t="str">
        <f t="shared" si="2"/>
        <v>VESPERTINO</v>
      </c>
    </row>
    <row r="147" spans="1:6" x14ac:dyDescent="0.25">
      <c r="A147">
        <f>ROW()-ROW(TablaHorarioAlumno[[#Headers],[ID]])</f>
        <v>146</v>
      </c>
      <c r="B147" t="s">
        <v>686</v>
      </c>
      <c r="C147" s="14" t="s">
        <v>1404</v>
      </c>
      <c r="D147" t="s">
        <v>1417</v>
      </c>
      <c r="E147">
        <f>VLOOKUP(C147,Archivos!E$9:F$16, 2, FALSE)</f>
        <v>1</v>
      </c>
      <c r="F147" t="str">
        <f t="shared" si="2"/>
        <v>MATUTINO</v>
      </c>
    </row>
    <row r="148" spans="1:6" x14ac:dyDescent="0.25">
      <c r="A148">
        <f>ROW()-ROW(TablaHorarioAlumno[[#Headers],[ID]])</f>
        <v>147</v>
      </c>
      <c r="B148" t="s">
        <v>956</v>
      </c>
      <c r="C148" s="14" t="s">
        <v>1404</v>
      </c>
      <c r="D148" s="14" t="s">
        <v>1417</v>
      </c>
      <c r="E148">
        <f>VLOOKUP(C148,Archivos!E$9:F$16, 2, FALSE)</f>
        <v>1</v>
      </c>
      <c r="F148" t="str">
        <f t="shared" si="2"/>
        <v>MATUTINO</v>
      </c>
    </row>
    <row r="149" spans="1:6" x14ac:dyDescent="0.25">
      <c r="A149">
        <f>ROW()-ROW(TablaHorarioAlumno[[#Headers],[ID]])</f>
        <v>148</v>
      </c>
      <c r="B149" t="s">
        <v>990</v>
      </c>
      <c r="C149" s="14" t="s">
        <v>1404</v>
      </c>
      <c r="D149" s="14" t="s">
        <v>1408</v>
      </c>
      <c r="E149">
        <f>VLOOKUP(C149,Archivos!E$9:F$16, 2, FALSE)</f>
        <v>1</v>
      </c>
      <c r="F149" t="str">
        <f t="shared" si="2"/>
        <v>MATUTINO</v>
      </c>
    </row>
    <row r="150" spans="1:6" x14ac:dyDescent="0.25">
      <c r="A150">
        <f>ROW()-ROW(TablaHorarioAlumno[[#Headers],[ID]])</f>
        <v>149</v>
      </c>
      <c r="B150" t="s">
        <v>241</v>
      </c>
      <c r="C150" s="14" t="s">
        <v>1404</v>
      </c>
      <c r="D150" t="s">
        <v>1415</v>
      </c>
      <c r="E150">
        <f>VLOOKUP(C150,Archivos!E$9:F$16, 2, FALSE)</f>
        <v>1</v>
      </c>
      <c r="F150" t="str">
        <f t="shared" si="2"/>
        <v>MATUTINO</v>
      </c>
    </row>
    <row r="151" spans="1:6" x14ac:dyDescent="0.25">
      <c r="A151">
        <f>ROW()-ROW(TablaHorarioAlumno[[#Headers],[ID]])</f>
        <v>150</v>
      </c>
      <c r="B151" t="s">
        <v>89</v>
      </c>
      <c r="C151" s="14" t="s">
        <v>1404</v>
      </c>
      <c r="D151" t="s">
        <v>1406</v>
      </c>
      <c r="E151">
        <f>VLOOKUP(C151,Archivos!E$9:F$16, 2, FALSE)</f>
        <v>1</v>
      </c>
      <c r="F151" t="str">
        <f t="shared" si="2"/>
        <v>VESPERTINO</v>
      </c>
    </row>
    <row r="152" spans="1:6" x14ac:dyDescent="0.25">
      <c r="A152">
        <f>ROW()-ROW(TablaHorarioAlumno[[#Headers],[ID]])</f>
        <v>151</v>
      </c>
      <c r="B152" t="s">
        <v>969</v>
      </c>
      <c r="C152" s="14" t="s">
        <v>1404</v>
      </c>
      <c r="D152" t="s">
        <v>1406</v>
      </c>
      <c r="E152">
        <f>VLOOKUP(C152,Archivos!E$9:F$16, 2, FALSE)</f>
        <v>1</v>
      </c>
      <c r="F152" t="str">
        <f t="shared" si="2"/>
        <v>VESPERTINO</v>
      </c>
    </row>
    <row r="153" spans="1:6" x14ac:dyDescent="0.25">
      <c r="A153">
        <f>ROW()-ROW(TablaHorarioAlumno[[#Headers],[ID]])</f>
        <v>152</v>
      </c>
      <c r="B153" t="s">
        <v>358</v>
      </c>
      <c r="C153" t="s">
        <v>1404</v>
      </c>
      <c r="D153" t="s">
        <v>1425</v>
      </c>
      <c r="E153">
        <f>VLOOKUP(C153,Archivos!E$9:F$16, 2, FALSE)</f>
        <v>1</v>
      </c>
      <c r="F153" t="str">
        <f t="shared" si="2"/>
        <v>VESPERTINO</v>
      </c>
    </row>
    <row r="154" spans="1:6" x14ac:dyDescent="0.25">
      <c r="A154">
        <f>ROW()-ROW(TablaHorarioAlumno[[#Headers],[ID]])</f>
        <v>153</v>
      </c>
      <c r="B154" t="s">
        <v>752</v>
      </c>
      <c r="C154" s="14" t="s">
        <v>1404</v>
      </c>
      <c r="D154" t="s">
        <v>1420</v>
      </c>
      <c r="E154">
        <f>VLOOKUP(C154,Archivos!E$9:F$16, 2, FALSE)</f>
        <v>1</v>
      </c>
      <c r="F154" t="str">
        <f t="shared" si="2"/>
        <v>MATUTINO</v>
      </c>
    </row>
    <row r="155" spans="1:6" x14ac:dyDescent="0.25">
      <c r="A155">
        <f>ROW()-ROW(TablaHorarioAlumno[[#Headers],[ID]])</f>
        <v>154</v>
      </c>
      <c r="B155" t="s">
        <v>749</v>
      </c>
      <c r="C155" t="s">
        <v>1404</v>
      </c>
      <c r="D155" t="s">
        <v>1420</v>
      </c>
      <c r="E155">
        <f>VLOOKUP(C155,Archivos!E$9:F$16, 2, FALSE)</f>
        <v>1</v>
      </c>
      <c r="F155" t="str">
        <f t="shared" si="2"/>
        <v>MATUTINO</v>
      </c>
    </row>
    <row r="156" spans="1:6" x14ac:dyDescent="0.25">
      <c r="A156">
        <f>ROW()-ROW(TablaHorarioAlumno[[#Headers],[ID]])</f>
        <v>155</v>
      </c>
      <c r="B156" t="s">
        <v>461</v>
      </c>
      <c r="C156" s="14" t="s">
        <v>1404</v>
      </c>
      <c r="D156" t="s">
        <v>1415</v>
      </c>
      <c r="E156">
        <f>VLOOKUP(C156,Archivos!E$9:F$16, 2, FALSE)</f>
        <v>1</v>
      </c>
      <c r="F156" t="str">
        <f t="shared" si="2"/>
        <v>MATUTINO</v>
      </c>
    </row>
    <row r="157" spans="1:6" x14ac:dyDescent="0.25">
      <c r="A157">
        <f>ROW()-ROW(TablaHorarioAlumno[[#Headers],[ID]])</f>
        <v>156</v>
      </c>
      <c r="B157" t="s">
        <v>121</v>
      </c>
      <c r="C157" s="14" t="s">
        <v>1404</v>
      </c>
      <c r="D157" t="s">
        <v>1418</v>
      </c>
      <c r="E157">
        <f>VLOOKUP(C157,Archivos!E$9:F$16, 2, FALSE)</f>
        <v>1</v>
      </c>
      <c r="F157" t="str">
        <f t="shared" si="2"/>
        <v>VESPERTINO</v>
      </c>
    </row>
    <row r="158" spans="1:6" x14ac:dyDescent="0.25">
      <c r="A158">
        <f>ROW()-ROW(TablaHorarioAlumno[[#Headers],[ID]])</f>
        <v>157</v>
      </c>
      <c r="B158" t="s">
        <v>1214</v>
      </c>
      <c r="C158" t="s">
        <v>1404</v>
      </c>
      <c r="D158" t="s">
        <v>1406</v>
      </c>
      <c r="E158">
        <f>VLOOKUP(C158,Archivos!E$9:F$16, 2, FALSE)</f>
        <v>1</v>
      </c>
      <c r="F158" t="str">
        <f t="shared" si="2"/>
        <v>VESPERTINO</v>
      </c>
    </row>
    <row r="159" spans="1:6" x14ac:dyDescent="0.25">
      <c r="A159">
        <f>ROW()-ROW(TablaHorarioAlumno[[#Headers],[ID]])</f>
        <v>158</v>
      </c>
      <c r="B159" t="s">
        <v>493</v>
      </c>
      <c r="C159" s="14" t="s">
        <v>1404</v>
      </c>
      <c r="D159" t="s">
        <v>1411</v>
      </c>
      <c r="E159">
        <f>VLOOKUP(C159,Archivos!E$9:F$16, 2, FALSE)</f>
        <v>1</v>
      </c>
      <c r="F159" t="str">
        <f t="shared" si="2"/>
        <v>MATUTINO</v>
      </c>
    </row>
    <row r="160" spans="1:6" x14ac:dyDescent="0.25">
      <c r="A160">
        <f>ROW()-ROW(TablaHorarioAlumno[[#Headers],[ID]])</f>
        <v>159</v>
      </c>
      <c r="B160" t="s">
        <v>610</v>
      </c>
      <c r="C160" t="s">
        <v>1404</v>
      </c>
      <c r="D160" t="s">
        <v>1411</v>
      </c>
      <c r="E160">
        <f>VLOOKUP(C160,Archivos!E$9:F$16, 2, FALSE)</f>
        <v>1</v>
      </c>
      <c r="F160" t="str">
        <f t="shared" si="2"/>
        <v>MATUTINO</v>
      </c>
    </row>
    <row r="161" spans="1:6" x14ac:dyDescent="0.25">
      <c r="A161">
        <f>ROW()-ROW(TablaHorarioAlumno[[#Headers],[ID]])</f>
        <v>160</v>
      </c>
      <c r="B161" t="s">
        <v>1354</v>
      </c>
      <c r="C161" t="s">
        <v>1404</v>
      </c>
      <c r="D161" t="s">
        <v>1417</v>
      </c>
      <c r="E161">
        <f>VLOOKUP(C161,Archivos!E$9:F$16, 2, FALSE)</f>
        <v>1</v>
      </c>
      <c r="F161" t="str">
        <f t="shared" si="2"/>
        <v>MATUTINO</v>
      </c>
    </row>
    <row r="162" spans="1:6" x14ac:dyDescent="0.25">
      <c r="A162">
        <f>ROW()-ROW(TablaHorarioAlumno[[#Headers],[ID]])</f>
        <v>161</v>
      </c>
      <c r="B162" t="s">
        <v>12712</v>
      </c>
      <c r="C162" t="s">
        <v>1404</v>
      </c>
      <c r="D162" t="s">
        <v>1406</v>
      </c>
      <c r="E162">
        <f>VLOOKUP(C162,Archivos!E$9:F$16, 2, FALSE)</f>
        <v>1</v>
      </c>
      <c r="F162" t="str">
        <f t="shared" si="2"/>
        <v>VESPERTINO</v>
      </c>
    </row>
    <row r="163" spans="1:6" x14ac:dyDescent="0.25">
      <c r="A163">
        <f>ROW()-ROW(TablaHorarioAlumno[[#Headers],[ID]])</f>
        <v>162</v>
      </c>
      <c r="B163" t="s">
        <v>12713</v>
      </c>
      <c r="C163" t="s">
        <v>1404</v>
      </c>
      <c r="D163" t="s">
        <v>1419</v>
      </c>
      <c r="E163">
        <f>VLOOKUP(C163,Archivos!E$9:F$16, 2, FALSE)</f>
        <v>1</v>
      </c>
      <c r="F163" t="str">
        <f t="shared" si="2"/>
        <v>VESPERTINO</v>
      </c>
    </row>
    <row r="164" spans="1:6" x14ac:dyDescent="0.25">
      <c r="A164">
        <f>ROW()-ROW(TablaHorarioAlumno[[#Headers],[ID]])</f>
        <v>163</v>
      </c>
      <c r="B164" t="s">
        <v>12717</v>
      </c>
      <c r="C164" t="s">
        <v>1404</v>
      </c>
      <c r="D164" t="s">
        <v>1413</v>
      </c>
      <c r="E164">
        <f>VLOOKUP(C164,Archivos!E$9:F$16, 2, FALSE)</f>
        <v>1</v>
      </c>
      <c r="F164" t="str">
        <f t="shared" si="2"/>
        <v>VESPERTINO</v>
      </c>
    </row>
    <row r="165" spans="1:6" x14ac:dyDescent="0.25">
      <c r="A165">
        <f>ROW()-ROW(TablaHorarioAlumno[[#Headers],[ID]])</f>
        <v>164</v>
      </c>
      <c r="B165" t="s">
        <v>12733</v>
      </c>
      <c r="C165" t="s">
        <v>1404</v>
      </c>
      <c r="D165" t="s">
        <v>1408</v>
      </c>
      <c r="E165">
        <f>VLOOKUP(C165,Archivos!E$9:F$16, 2, FALSE)</f>
        <v>1</v>
      </c>
      <c r="F165" t="str">
        <f t="shared" si="2"/>
        <v>MATUTINO</v>
      </c>
    </row>
    <row r="166" spans="1:6" x14ac:dyDescent="0.25">
      <c r="A166">
        <f>ROW()-ROW(TablaHorarioAlumno[[#Headers],[ID]])</f>
        <v>165</v>
      </c>
      <c r="B166" t="s">
        <v>12739</v>
      </c>
      <c r="C166" t="s">
        <v>1404</v>
      </c>
      <c r="D166" t="s">
        <v>1406</v>
      </c>
      <c r="E166">
        <f>VLOOKUP(C166,Archivos!E$9:F$16, 2, FALSE)</f>
        <v>1</v>
      </c>
      <c r="F166" t="str">
        <f t="shared" si="2"/>
        <v>VESPERTINO</v>
      </c>
    </row>
    <row r="167" spans="1:6" x14ac:dyDescent="0.25">
      <c r="A167">
        <f>ROW()-ROW(TablaHorarioAlumno[[#Headers],[ID]])</f>
        <v>166</v>
      </c>
      <c r="B167" t="s">
        <v>12743</v>
      </c>
      <c r="C167" t="s">
        <v>1404</v>
      </c>
      <c r="D167" t="s">
        <v>1418</v>
      </c>
      <c r="E167">
        <f>VLOOKUP(C167,Archivos!E$9:F$16, 2, FALSE)</f>
        <v>1</v>
      </c>
      <c r="F167" t="str">
        <f t="shared" si="2"/>
        <v>VESPERTINO</v>
      </c>
    </row>
    <row r="168" spans="1:6" x14ac:dyDescent="0.25">
      <c r="A168">
        <f>ROW()-ROW(TablaHorarioAlumno[[#Headers],[ID]])</f>
        <v>167</v>
      </c>
      <c r="B168" t="s">
        <v>47</v>
      </c>
      <c r="C168" t="s">
        <v>1404</v>
      </c>
      <c r="D168" t="s">
        <v>1411</v>
      </c>
      <c r="E168">
        <f>VLOOKUP(C168,Archivos!E$9:F$16, 2, FALSE)</f>
        <v>1</v>
      </c>
      <c r="F168" t="str">
        <f t="shared" si="2"/>
        <v>MATUTINO</v>
      </c>
    </row>
    <row r="169" spans="1:6" x14ac:dyDescent="0.25">
      <c r="A169">
        <f>ROW()-ROW(TablaHorarioAlumno[[#Headers],[ID]])</f>
        <v>168</v>
      </c>
      <c r="B169" t="s">
        <v>12749</v>
      </c>
      <c r="C169" t="s">
        <v>1404</v>
      </c>
      <c r="D169" t="s">
        <v>1411</v>
      </c>
      <c r="E169">
        <f>VLOOKUP(C169,Archivos!E$9:F$16, 2, FALSE)</f>
        <v>1</v>
      </c>
      <c r="F169" t="str">
        <f t="shared" si="2"/>
        <v>MATUTINO</v>
      </c>
    </row>
    <row r="170" spans="1:6" x14ac:dyDescent="0.25">
      <c r="A170">
        <f>ROW()-ROW(TablaHorarioAlumno[[#Headers],[ID]])</f>
        <v>169</v>
      </c>
      <c r="B170" t="s">
        <v>12755</v>
      </c>
      <c r="C170" t="s">
        <v>1404</v>
      </c>
      <c r="D170" t="s">
        <v>1415</v>
      </c>
      <c r="E170">
        <f>VLOOKUP(C170,Archivos!E$9:F$16, 2, FALSE)</f>
        <v>1</v>
      </c>
      <c r="F170" t="str">
        <f t="shared" si="2"/>
        <v>MATUTINO</v>
      </c>
    </row>
    <row r="171" spans="1:6" x14ac:dyDescent="0.25">
      <c r="A171">
        <f>ROW()-ROW(TablaHorarioAlumno[[#Headers],[ID]])</f>
        <v>170</v>
      </c>
      <c r="B171" t="s">
        <v>12757</v>
      </c>
      <c r="C171" t="s">
        <v>1404</v>
      </c>
      <c r="D171" t="s">
        <v>1415</v>
      </c>
      <c r="E171">
        <f>VLOOKUP(C171,Archivos!E$9:F$16, 2, FALSE)</f>
        <v>1</v>
      </c>
      <c r="F171" t="str">
        <f t="shared" si="2"/>
        <v>MATUTINO</v>
      </c>
    </row>
    <row r="172" spans="1:6" x14ac:dyDescent="0.25">
      <c r="A172">
        <f>ROW()-ROW(TablaHorarioAlumno[[#Headers],[ID]])</f>
        <v>171</v>
      </c>
      <c r="B172" t="s">
        <v>12762</v>
      </c>
      <c r="C172" t="s">
        <v>1404</v>
      </c>
      <c r="D172" t="s">
        <v>1417</v>
      </c>
      <c r="E172">
        <f>VLOOKUP(C172,Archivos!E$9:F$16, 2, FALSE)</f>
        <v>1</v>
      </c>
      <c r="F172" t="str">
        <f t="shared" si="2"/>
        <v>MATUTINO</v>
      </c>
    </row>
    <row r="173" spans="1:6" x14ac:dyDescent="0.25">
      <c r="A173">
        <f>ROW()-ROW(TablaHorarioAlumno[[#Headers],[ID]])</f>
        <v>172</v>
      </c>
      <c r="B173" t="s">
        <v>12767</v>
      </c>
      <c r="C173" t="s">
        <v>1404</v>
      </c>
      <c r="D173" t="s">
        <v>1417</v>
      </c>
      <c r="E173">
        <f>VLOOKUP(C173,Archivos!E$9:F$16, 2, FALSE)</f>
        <v>1</v>
      </c>
      <c r="F173" t="str">
        <f t="shared" si="2"/>
        <v>MATUTINO</v>
      </c>
    </row>
    <row r="174" spans="1:6" x14ac:dyDescent="0.25">
      <c r="A174">
        <f>ROW()-ROW(TablaHorarioAlumno[[#Headers],[ID]])</f>
        <v>173</v>
      </c>
      <c r="B174" t="s">
        <v>12702</v>
      </c>
      <c r="C174" t="s">
        <v>1404</v>
      </c>
      <c r="D174" t="s">
        <v>1411</v>
      </c>
      <c r="E174">
        <f>VLOOKUP(C174,Archivos!E$9:F$16, 2, FALSE)</f>
        <v>1</v>
      </c>
      <c r="F174" t="str">
        <f t="shared" si="2"/>
        <v>MATUTINO</v>
      </c>
    </row>
    <row r="175" spans="1:6" x14ac:dyDescent="0.25">
      <c r="A175">
        <f>ROW()-ROW(TablaHorarioAlumno[[#Headers],[ID]])</f>
        <v>174</v>
      </c>
      <c r="B175" t="s">
        <v>111</v>
      </c>
      <c r="C175" t="s">
        <v>1404</v>
      </c>
      <c r="D175" t="s">
        <v>1413</v>
      </c>
      <c r="E175">
        <f>VLOOKUP(C175,Archivos!E$9:F$16, 2, FALSE)</f>
        <v>1</v>
      </c>
      <c r="F175" t="str">
        <f t="shared" si="2"/>
        <v>VESPERTINO</v>
      </c>
    </row>
    <row r="176" spans="1:6" x14ac:dyDescent="0.25">
      <c r="A176">
        <f>ROW()-ROW(TablaHorarioAlumno[[#Headers],[ID]])</f>
        <v>175</v>
      </c>
      <c r="B176" t="s">
        <v>888</v>
      </c>
      <c r="C176" t="s">
        <v>1404</v>
      </c>
      <c r="D176" t="s">
        <v>1408</v>
      </c>
      <c r="E176">
        <f>VLOOKUP(C176,Archivos!E$9:F$16, 2, FALSE)</f>
        <v>1</v>
      </c>
      <c r="F176" t="str">
        <f t="shared" si="2"/>
        <v>MATUTINO</v>
      </c>
    </row>
    <row r="177" spans="1:7" x14ac:dyDescent="0.25">
      <c r="A177">
        <f>ROW()-ROW(TablaHorarioAlumno[[#Headers],[ID]])</f>
        <v>176</v>
      </c>
      <c r="B177" t="s">
        <v>12776</v>
      </c>
      <c r="C177" t="s">
        <v>1404</v>
      </c>
      <c r="D177" t="s">
        <v>1411</v>
      </c>
      <c r="E177">
        <f>VLOOKUP(C177,Archivos!E$9:F$16, 2, FALSE)</f>
        <v>1</v>
      </c>
      <c r="F177" t="str">
        <f t="shared" si="2"/>
        <v>MATUTINO</v>
      </c>
    </row>
    <row r="178" spans="1:7" x14ac:dyDescent="0.25">
      <c r="A178">
        <f>ROW()-ROW(TablaHorarioAlumno[[#Headers],[ID]])</f>
        <v>177</v>
      </c>
      <c r="B178" t="s">
        <v>12797</v>
      </c>
      <c r="C178" t="s">
        <v>1404</v>
      </c>
      <c r="D178" t="s">
        <v>1417</v>
      </c>
      <c r="E178">
        <f>VLOOKUP(C178,Archivos!E$9:F$16, 2, FALSE)</f>
        <v>1</v>
      </c>
      <c r="F178" t="str">
        <f t="shared" si="2"/>
        <v>MATUTINO</v>
      </c>
    </row>
    <row r="179" spans="1:7" x14ac:dyDescent="0.25">
      <c r="A179">
        <f>ROW()-ROW(TablaHorarioAlumno[[#Headers],[ID]])</f>
        <v>178</v>
      </c>
      <c r="B179" t="s">
        <v>12801</v>
      </c>
      <c r="C179" t="s">
        <v>1404</v>
      </c>
      <c r="D179" t="s">
        <v>1412</v>
      </c>
      <c r="E179">
        <f>VLOOKUP(C179,Archivos!E$9:F$16, 2, FALSE)</f>
        <v>1</v>
      </c>
      <c r="F179" t="str">
        <f t="shared" si="2"/>
        <v>VESPERTINO</v>
      </c>
    </row>
    <row r="180" spans="1:7" x14ac:dyDescent="0.25">
      <c r="A180">
        <f>ROW()-ROW(TablaHorarioAlumno[[#Headers],[ID]])</f>
        <v>179</v>
      </c>
      <c r="B180" t="s">
        <v>12801</v>
      </c>
      <c r="C180" t="s">
        <v>1404</v>
      </c>
      <c r="D180" t="s">
        <v>1419</v>
      </c>
      <c r="E180">
        <f>VLOOKUP(C180,Archivos!E$9:F$16, 2, FALSE)</f>
        <v>1</v>
      </c>
      <c r="F180" t="str">
        <f t="shared" si="2"/>
        <v>VESPERTINO</v>
      </c>
    </row>
    <row r="181" spans="1:7" x14ac:dyDescent="0.25">
      <c r="A181">
        <f>ROW()-ROW(TablaHorarioAlumno[[#Headers],[ID]])</f>
        <v>180</v>
      </c>
      <c r="B181" t="s">
        <v>12808</v>
      </c>
      <c r="C181" t="s">
        <v>1404</v>
      </c>
      <c r="D181" t="s">
        <v>1418</v>
      </c>
      <c r="E181">
        <f>VLOOKUP(C181,Archivos!E$9:F$16, 2, FALSE)</f>
        <v>1</v>
      </c>
      <c r="F181" t="str">
        <f t="shared" si="2"/>
        <v>VESPERTINO</v>
      </c>
      <c r="G181" t="s">
        <v>1421</v>
      </c>
    </row>
    <row r="182" spans="1:7" x14ac:dyDescent="0.25">
      <c r="A182">
        <f>ROW()-ROW(TablaHorarioAlumno[[#Headers],[ID]])</f>
        <v>181</v>
      </c>
      <c r="B182" t="s">
        <v>12809</v>
      </c>
      <c r="C182" t="s">
        <v>1404</v>
      </c>
      <c r="D182" t="s">
        <v>1427</v>
      </c>
      <c r="E182">
        <f>VLOOKUP(C182,Archivos!E$9:F$16, 2, FALSE)</f>
        <v>1</v>
      </c>
      <c r="F182" t="str">
        <f t="shared" si="2"/>
        <v>VESPERTINO</v>
      </c>
    </row>
    <row r="183" spans="1:7" x14ac:dyDescent="0.25">
      <c r="A183">
        <f>ROW()-ROW(TablaHorarioAlumno[[#Headers],[ID]])</f>
        <v>182</v>
      </c>
      <c r="B183" t="s">
        <v>12811</v>
      </c>
      <c r="C183" t="s">
        <v>1404</v>
      </c>
      <c r="D183" t="s">
        <v>1418</v>
      </c>
      <c r="E183">
        <f>VLOOKUP(C183,Archivos!E$9:F$16, 2, FALSE)</f>
        <v>1</v>
      </c>
      <c r="F183" t="str">
        <f t="shared" si="2"/>
        <v>VESPERTINO</v>
      </c>
    </row>
    <row r="184" spans="1:7" x14ac:dyDescent="0.25">
      <c r="A184">
        <f>ROW()-ROW(TablaHorarioAlumno[[#Headers],[ID]])</f>
        <v>183</v>
      </c>
      <c r="B184" t="s">
        <v>12812</v>
      </c>
      <c r="C184" t="s">
        <v>1404</v>
      </c>
      <c r="D184" t="s">
        <v>1406</v>
      </c>
      <c r="E184">
        <f>VLOOKUP(C184,Archivos!E$9:F$16, 2, FALSE)</f>
        <v>1</v>
      </c>
      <c r="F184" t="str">
        <f t="shared" si="2"/>
        <v>VESPERTINO</v>
      </c>
    </row>
    <row r="185" spans="1:7" x14ac:dyDescent="0.25">
      <c r="A185">
        <f>ROW()-ROW(TablaHorarioAlumno[[#Headers],[ID]])</f>
        <v>184</v>
      </c>
      <c r="B185" t="s">
        <v>12813</v>
      </c>
      <c r="C185" t="s">
        <v>1404</v>
      </c>
      <c r="D185" t="s">
        <v>1411</v>
      </c>
      <c r="E185">
        <f>VLOOKUP(C185,Archivos!E$9:F$16, 2, FALSE)</f>
        <v>1</v>
      </c>
      <c r="F185" t="str">
        <f t="shared" si="2"/>
        <v>MATUTINO</v>
      </c>
    </row>
    <row r="186" spans="1:7" x14ac:dyDescent="0.25">
      <c r="A186">
        <f>ROW()-ROW(TablaHorarioAlumno[[#Headers],[ID]])</f>
        <v>185</v>
      </c>
      <c r="B186" t="s">
        <v>12819</v>
      </c>
      <c r="C186" t="s">
        <v>1404</v>
      </c>
      <c r="D186" t="s">
        <v>1418</v>
      </c>
      <c r="E186">
        <f>VLOOKUP(C186,Archivos!E$9:F$16, 2, FALSE)</f>
        <v>1</v>
      </c>
      <c r="F186" t="str">
        <f t="shared" si="2"/>
        <v>VESPERTINO</v>
      </c>
    </row>
    <row r="187" spans="1:7" x14ac:dyDescent="0.25">
      <c r="A187">
        <f>ROW()-ROW(TablaHorarioAlumno[[#Headers],[ID]])</f>
        <v>186</v>
      </c>
      <c r="B187" t="s">
        <v>12825</v>
      </c>
      <c r="C187" t="s">
        <v>1404</v>
      </c>
      <c r="D187" t="s">
        <v>1415</v>
      </c>
      <c r="E187">
        <f>VLOOKUP(C187,Archivos!E$9:F$16, 2, FALSE)</f>
        <v>1</v>
      </c>
      <c r="F187" t="str">
        <f t="shared" si="2"/>
        <v>MATUTINO</v>
      </c>
    </row>
    <row r="188" spans="1:7" x14ac:dyDescent="0.25">
      <c r="A188">
        <f>ROW()-ROW(TablaHorarioAlumno[[#Headers],[ID]])</f>
        <v>187</v>
      </c>
      <c r="B188" t="s">
        <v>12827</v>
      </c>
      <c r="C188" t="s">
        <v>1404</v>
      </c>
      <c r="D188" t="s">
        <v>1408</v>
      </c>
      <c r="E188">
        <f>VLOOKUP(C188,Archivos!E$9:F$16, 2, FALSE)</f>
        <v>1</v>
      </c>
      <c r="F188" t="str">
        <f t="shared" si="2"/>
        <v>MATUTINO</v>
      </c>
    </row>
    <row r="189" spans="1:7" x14ac:dyDescent="0.25">
      <c r="A189">
        <f>ROW()-ROW(TablaHorarioAlumno[[#Headers],[ID]])</f>
        <v>188</v>
      </c>
      <c r="B189" t="s">
        <v>12832</v>
      </c>
      <c r="C189" t="s">
        <v>1404</v>
      </c>
      <c r="D189" t="s">
        <v>1411</v>
      </c>
      <c r="E189">
        <f>VLOOKUP(C189,Archivos!E$9:F$16, 2, FALSE)</f>
        <v>1</v>
      </c>
      <c r="F189" t="str">
        <f t="shared" si="2"/>
        <v>MATUTINO</v>
      </c>
    </row>
    <row r="190" spans="1:7" x14ac:dyDescent="0.25">
      <c r="A190">
        <f>ROW()-ROW(TablaHorarioAlumno[[#Headers],[ID]])</f>
        <v>189</v>
      </c>
      <c r="B190" t="s">
        <v>12833</v>
      </c>
      <c r="C190" t="s">
        <v>1404</v>
      </c>
      <c r="D190" t="s">
        <v>1417</v>
      </c>
      <c r="E190">
        <f>VLOOKUP(C190,Archivos!E$9:F$16, 2, FALSE)</f>
        <v>1</v>
      </c>
      <c r="F190" t="str">
        <f t="shared" si="2"/>
        <v>MATUTINO</v>
      </c>
    </row>
    <row r="191" spans="1:7" x14ac:dyDescent="0.25">
      <c r="A191">
        <f>ROW()-ROW(TablaHorarioAlumno[[#Headers],[ID]])</f>
        <v>190</v>
      </c>
      <c r="B191" t="s">
        <v>1030</v>
      </c>
      <c r="C191" t="s">
        <v>1405</v>
      </c>
      <c r="D191" t="s">
        <v>1411</v>
      </c>
      <c r="E191">
        <f>VLOOKUP(C191,Archivos!E$9:F$16, 2, FALSE)</f>
        <v>2</v>
      </c>
      <c r="F191" t="str">
        <f t="shared" si="2"/>
        <v>MATUTINO</v>
      </c>
    </row>
    <row r="192" spans="1:7" x14ac:dyDescent="0.25">
      <c r="A192">
        <f>ROW()-ROW(TablaHorarioAlumno[[#Headers],[ID]])</f>
        <v>191</v>
      </c>
      <c r="B192" t="s">
        <v>878</v>
      </c>
      <c r="C192" t="s">
        <v>1405</v>
      </c>
      <c r="D192" t="s">
        <v>1411</v>
      </c>
      <c r="E192">
        <f>VLOOKUP(C192,Archivos!E$9:F$16, 2, FALSE)</f>
        <v>2</v>
      </c>
      <c r="F192" t="str">
        <f t="shared" si="2"/>
        <v>MATUTINO</v>
      </c>
    </row>
    <row r="193" spans="1:6" x14ac:dyDescent="0.25">
      <c r="A193">
        <f>ROW()-ROW(TablaHorarioAlumno[[#Headers],[ID]])</f>
        <v>192</v>
      </c>
      <c r="B193" t="s">
        <v>440</v>
      </c>
      <c r="C193" t="s">
        <v>1405</v>
      </c>
      <c r="D193" t="s">
        <v>1412</v>
      </c>
      <c r="E193">
        <f>VLOOKUP(C193,Archivos!E$9:F$16, 2, FALSE)</f>
        <v>2</v>
      </c>
      <c r="F193" t="str">
        <f t="shared" ref="F193:F256" si="3">IF(AND(OR(C193="LUNES",C193="MARTES",C193="MIERCOLES",C193="JUEVES",C193="VIERNES"), OR(D193="7:00 A 8:00 AM",D193="8:00 A 9:00 AM",D193="9:00 A 10:00 AM",D193="10:00 A 11:00 AM",D193="11:00 A 12:00 AM")), "MATUTINO",
IF(AND(OR(C193="LUNES",C193="MARTES",C193="MIERCOLES",C193="JUEVES",C193="VIERNES"), OR(D193="3:00 A 3:30 PM",D193="3:30 A 4:00 PM",D193="3:00 A 4:00 PM",D193="4:00 A 4:30 PM",D193="4:30 A 5:00 PM",D193="4:00 A 5:00 PM",D193="5:00 A 5:30 PM",D193="5:30 A 6:00 PM",D193="5:00 A 6:00 PM",D193="6:00 A 6:30 PM",D193="6:30 A 7:00 PM",D193="6:00 A 7:00 PM",D193="7:00 A 7:30 PM",D193="7:30 A 8:00 PM",D193="7:00 A 8:00 PM")), "VESPERTINO",
IF(AND(OR(C193="SABADO",C193="DOMINGO"), OR(D193="7:00 A 8:00 AM",D193="8:00 A 9:00 AM",D193="9:00 A 10:00 AM",D193="10:00 A 11:00 AM",D193="10:00 A 10:30 AM",D193="10:30 A 11:00 AM",D193="11:00 A 11:30 AM",D193="11:30 A 12:00 AM")), "FIN SEMANA", "")))</f>
        <v>VESPERTINO</v>
      </c>
    </row>
    <row r="194" spans="1:6" x14ac:dyDescent="0.25">
      <c r="A194">
        <f>ROW()-ROW(TablaHorarioAlumno[[#Headers],[ID]])</f>
        <v>193</v>
      </c>
      <c r="B194" t="s">
        <v>543</v>
      </c>
      <c r="C194" t="s">
        <v>1405</v>
      </c>
      <c r="D194" t="s">
        <v>1412</v>
      </c>
      <c r="E194">
        <f>VLOOKUP(C194,Archivos!E$9:F$16, 2, FALSE)</f>
        <v>2</v>
      </c>
      <c r="F194" t="str">
        <f t="shared" si="3"/>
        <v>VESPERTINO</v>
      </c>
    </row>
    <row r="195" spans="1:6" x14ac:dyDescent="0.25">
      <c r="A195">
        <f>ROW()-ROW(TablaHorarioAlumno[[#Headers],[ID]])</f>
        <v>194</v>
      </c>
      <c r="B195" t="s">
        <v>1016</v>
      </c>
      <c r="C195" t="s">
        <v>1405</v>
      </c>
      <c r="D195" t="s">
        <v>1412</v>
      </c>
      <c r="E195">
        <f>VLOOKUP(C195,Archivos!E$9:F$16, 2, FALSE)</f>
        <v>2</v>
      </c>
      <c r="F195" t="str">
        <f t="shared" si="3"/>
        <v>VESPERTINO</v>
      </c>
    </row>
    <row r="196" spans="1:6" x14ac:dyDescent="0.25">
      <c r="A196">
        <f>ROW()-ROW(TablaHorarioAlumno[[#Headers],[ID]])</f>
        <v>195</v>
      </c>
      <c r="B196" t="s">
        <v>169</v>
      </c>
      <c r="C196" s="14" t="s">
        <v>1405</v>
      </c>
      <c r="D196" t="s">
        <v>1413</v>
      </c>
      <c r="E196">
        <f>VLOOKUP(C196,Archivos!E$9:F$16, 2, FALSE)</f>
        <v>2</v>
      </c>
      <c r="F196" t="str">
        <f t="shared" si="3"/>
        <v>VESPERTINO</v>
      </c>
    </row>
    <row r="197" spans="1:6" x14ac:dyDescent="0.25">
      <c r="A197">
        <f>ROW()-ROW(TablaHorarioAlumno[[#Headers],[ID]])</f>
        <v>196</v>
      </c>
      <c r="B197" t="s">
        <v>1138</v>
      </c>
      <c r="C197" t="s">
        <v>1405</v>
      </c>
      <c r="D197" t="s">
        <v>1413</v>
      </c>
      <c r="E197">
        <f>VLOOKUP(C197,Archivos!E$9:F$16, 2, FALSE)</f>
        <v>2</v>
      </c>
      <c r="F197" t="str">
        <f t="shared" si="3"/>
        <v>VESPERTINO</v>
      </c>
    </row>
    <row r="198" spans="1:6" x14ac:dyDescent="0.25">
      <c r="A198">
        <f>ROW()-ROW(TablaHorarioAlumno[[#Headers],[ID]])</f>
        <v>197</v>
      </c>
      <c r="B198" t="s">
        <v>1077</v>
      </c>
      <c r="C198" s="14" t="s">
        <v>1405</v>
      </c>
      <c r="D198" t="s">
        <v>1420</v>
      </c>
      <c r="E198">
        <f>VLOOKUP(C198,Archivos!E$9:F$16, 2, FALSE)</f>
        <v>2</v>
      </c>
      <c r="F198" t="str">
        <f t="shared" si="3"/>
        <v>MATUTINO</v>
      </c>
    </row>
    <row r="199" spans="1:6" x14ac:dyDescent="0.25">
      <c r="A199">
        <f>ROW()-ROW(TablaHorarioAlumno[[#Headers],[ID]])</f>
        <v>198</v>
      </c>
      <c r="B199" t="s">
        <v>697</v>
      </c>
      <c r="C199" t="s">
        <v>1405</v>
      </c>
      <c r="D199" t="s">
        <v>1420</v>
      </c>
      <c r="E199">
        <f>VLOOKUP(C199,Archivos!E$9:F$16, 2, FALSE)</f>
        <v>2</v>
      </c>
      <c r="F199" t="str">
        <f t="shared" si="3"/>
        <v>MATUTINO</v>
      </c>
    </row>
    <row r="200" spans="1:6" x14ac:dyDescent="0.25">
      <c r="A200">
        <f>ROW()-ROW(TablaHorarioAlumno[[#Headers],[ID]])</f>
        <v>199</v>
      </c>
      <c r="B200" t="s">
        <v>676</v>
      </c>
      <c r="C200" t="s">
        <v>1405</v>
      </c>
      <c r="D200" t="s">
        <v>1411</v>
      </c>
      <c r="E200">
        <f>VLOOKUP(C200,Archivos!E$9:F$16, 2, FALSE)</f>
        <v>2</v>
      </c>
      <c r="F200" t="str">
        <f t="shared" si="3"/>
        <v>MATUTINO</v>
      </c>
    </row>
    <row r="201" spans="1:6" x14ac:dyDescent="0.25">
      <c r="A201">
        <f>ROW()-ROW(TablaHorarioAlumno[[#Headers],[ID]])</f>
        <v>200</v>
      </c>
      <c r="B201" t="s">
        <v>199</v>
      </c>
      <c r="C201" t="s">
        <v>1405</v>
      </c>
      <c r="D201" t="s">
        <v>1406</v>
      </c>
      <c r="E201">
        <f>VLOOKUP(C201,Archivos!E$9:F$16, 2, FALSE)</f>
        <v>2</v>
      </c>
      <c r="F201" t="str">
        <f t="shared" si="3"/>
        <v>VESPERTINO</v>
      </c>
    </row>
    <row r="202" spans="1:6" x14ac:dyDescent="0.25">
      <c r="A202">
        <f>ROW()-ROW(TablaHorarioAlumno[[#Headers],[ID]])</f>
        <v>201</v>
      </c>
      <c r="B202" t="s">
        <v>743</v>
      </c>
      <c r="C202" t="s">
        <v>1405</v>
      </c>
      <c r="D202" t="s">
        <v>1413</v>
      </c>
      <c r="E202">
        <f>VLOOKUP(C202,Archivos!E$9:F$16, 2, FALSE)</f>
        <v>2</v>
      </c>
      <c r="F202" t="str">
        <f t="shared" si="3"/>
        <v>VESPERTINO</v>
      </c>
    </row>
    <row r="203" spans="1:6" x14ac:dyDescent="0.25">
      <c r="A203">
        <f>ROW()-ROW(TablaHorarioAlumno[[#Headers],[ID]])</f>
        <v>202</v>
      </c>
      <c r="B203" t="s">
        <v>491</v>
      </c>
      <c r="C203" t="s">
        <v>1405</v>
      </c>
      <c r="D203" t="s">
        <v>1413</v>
      </c>
      <c r="E203">
        <f>VLOOKUP(C203,Archivos!E$9:F$16, 2, FALSE)</f>
        <v>2</v>
      </c>
      <c r="F203" t="str">
        <f t="shared" si="3"/>
        <v>VESPERTINO</v>
      </c>
    </row>
    <row r="204" spans="1:6" x14ac:dyDescent="0.25">
      <c r="A204">
        <f>ROW()-ROW(TablaHorarioAlumno[[#Headers],[ID]])</f>
        <v>203</v>
      </c>
      <c r="B204" t="s">
        <v>434</v>
      </c>
      <c r="C204" t="s">
        <v>1405</v>
      </c>
      <c r="D204" t="s">
        <v>1413</v>
      </c>
      <c r="E204">
        <f>VLOOKUP(C204,Archivos!E$9:F$16, 2, FALSE)</f>
        <v>2</v>
      </c>
      <c r="F204" t="str">
        <f t="shared" si="3"/>
        <v>VESPERTINO</v>
      </c>
    </row>
    <row r="205" spans="1:6" x14ac:dyDescent="0.25">
      <c r="A205">
        <f>ROW()-ROW(TablaHorarioAlumno[[#Headers],[ID]])</f>
        <v>204</v>
      </c>
      <c r="B205" t="s">
        <v>1083</v>
      </c>
      <c r="C205" t="s">
        <v>1405</v>
      </c>
      <c r="D205" t="s">
        <v>1412</v>
      </c>
      <c r="E205">
        <f>VLOOKUP(C205,Archivos!E$9:F$16, 2, FALSE)</f>
        <v>2</v>
      </c>
      <c r="F205" t="str">
        <f t="shared" si="3"/>
        <v>VESPERTINO</v>
      </c>
    </row>
    <row r="206" spans="1:6" x14ac:dyDescent="0.25">
      <c r="A206">
        <f>ROW()-ROW(TablaHorarioAlumno[[#Headers],[ID]])</f>
        <v>205</v>
      </c>
      <c r="B206" t="s">
        <v>1338</v>
      </c>
      <c r="C206" t="s">
        <v>1405</v>
      </c>
      <c r="D206" t="s">
        <v>1415</v>
      </c>
      <c r="E206">
        <f>VLOOKUP(C206,Archivos!E$9:F$16, 2, FALSE)</f>
        <v>2</v>
      </c>
      <c r="F206" t="str">
        <f t="shared" si="3"/>
        <v>MATUTINO</v>
      </c>
    </row>
    <row r="207" spans="1:6" x14ac:dyDescent="0.25">
      <c r="A207">
        <f>ROW()-ROW(TablaHorarioAlumno[[#Headers],[ID]])</f>
        <v>206</v>
      </c>
      <c r="B207" t="s">
        <v>1034</v>
      </c>
      <c r="C207" t="s">
        <v>1405</v>
      </c>
      <c r="D207" t="s">
        <v>1411</v>
      </c>
      <c r="E207">
        <f>VLOOKUP(C207,Archivos!E$9:F$16, 2, FALSE)</f>
        <v>2</v>
      </c>
      <c r="F207" t="str">
        <f t="shared" si="3"/>
        <v>MATUTINO</v>
      </c>
    </row>
    <row r="208" spans="1:6" x14ac:dyDescent="0.25">
      <c r="A208">
        <f>ROW()-ROW(TablaHorarioAlumno[[#Headers],[ID]])</f>
        <v>207</v>
      </c>
      <c r="B208" t="s">
        <v>659</v>
      </c>
      <c r="C208" t="s">
        <v>1405</v>
      </c>
      <c r="D208" t="s">
        <v>1411</v>
      </c>
      <c r="E208">
        <f>VLOOKUP(C208,Archivos!E$9:F$16, 2, FALSE)</f>
        <v>2</v>
      </c>
      <c r="F208" t="str">
        <f t="shared" si="3"/>
        <v>MATUTINO</v>
      </c>
    </row>
    <row r="209" spans="1:6" x14ac:dyDescent="0.25">
      <c r="A209">
        <f>ROW()-ROW(TablaHorarioAlumno[[#Headers],[ID]])</f>
        <v>208</v>
      </c>
      <c r="B209" t="s">
        <v>364</v>
      </c>
      <c r="C209" t="s">
        <v>1405</v>
      </c>
      <c r="D209" t="s">
        <v>1406</v>
      </c>
      <c r="E209">
        <f>VLOOKUP(C209,Archivos!E$9:F$16, 2, FALSE)</f>
        <v>2</v>
      </c>
      <c r="F209" t="str">
        <f t="shared" si="3"/>
        <v>VESPERTINO</v>
      </c>
    </row>
    <row r="210" spans="1:6" x14ac:dyDescent="0.25">
      <c r="A210">
        <f>ROW()-ROW(TablaHorarioAlumno[[#Headers],[ID]])</f>
        <v>209</v>
      </c>
      <c r="B210" t="s">
        <v>1122</v>
      </c>
      <c r="C210" t="s">
        <v>1405</v>
      </c>
      <c r="D210" t="s">
        <v>1413</v>
      </c>
      <c r="E210">
        <f>VLOOKUP(C210,Archivos!E$9:F$16, 2, FALSE)</f>
        <v>2</v>
      </c>
      <c r="F210" t="str">
        <f t="shared" si="3"/>
        <v>VESPERTINO</v>
      </c>
    </row>
    <row r="211" spans="1:6" x14ac:dyDescent="0.25">
      <c r="A211">
        <f>ROW()-ROW(TablaHorarioAlumno[[#Headers],[ID]])</f>
        <v>210</v>
      </c>
      <c r="B211" t="s">
        <v>801</v>
      </c>
      <c r="C211" t="s">
        <v>1405</v>
      </c>
      <c r="D211" t="s">
        <v>1420</v>
      </c>
      <c r="E211">
        <f>VLOOKUP(C211,Archivos!E$9:F$16, 2, FALSE)</f>
        <v>2</v>
      </c>
      <c r="F211" t="str">
        <f t="shared" si="3"/>
        <v>MATUTINO</v>
      </c>
    </row>
    <row r="212" spans="1:6" x14ac:dyDescent="0.25">
      <c r="A212">
        <f>ROW()-ROW(TablaHorarioAlumno[[#Headers],[ID]])</f>
        <v>211</v>
      </c>
      <c r="B212" t="s">
        <v>1059</v>
      </c>
      <c r="C212" t="s">
        <v>1405</v>
      </c>
      <c r="D212" t="s">
        <v>1419</v>
      </c>
      <c r="E212">
        <f>VLOOKUP(C212,Archivos!E$9:F$16, 2, FALSE)</f>
        <v>2</v>
      </c>
      <c r="F212" t="str">
        <f t="shared" si="3"/>
        <v>VESPERTINO</v>
      </c>
    </row>
    <row r="213" spans="1:6" x14ac:dyDescent="0.25">
      <c r="A213">
        <f>ROW()-ROW(TablaHorarioAlumno[[#Headers],[ID]])</f>
        <v>212</v>
      </c>
      <c r="B213" t="s">
        <v>83</v>
      </c>
      <c r="C213" t="s">
        <v>1405</v>
      </c>
      <c r="D213" t="s">
        <v>1415</v>
      </c>
      <c r="E213">
        <f>VLOOKUP(C213,Archivos!E$9:F$16, 2, FALSE)</f>
        <v>2</v>
      </c>
      <c r="F213" t="str">
        <f t="shared" si="3"/>
        <v>MATUTINO</v>
      </c>
    </row>
    <row r="214" spans="1:6" x14ac:dyDescent="0.25">
      <c r="A214">
        <f>ROW()-ROW(TablaHorarioAlumno[[#Headers],[ID]])</f>
        <v>213</v>
      </c>
      <c r="B214" t="s">
        <v>584</v>
      </c>
      <c r="C214" t="s">
        <v>1405</v>
      </c>
      <c r="D214" t="s">
        <v>1413</v>
      </c>
      <c r="E214">
        <f>VLOOKUP(C214,Archivos!E$9:F$16, 2, FALSE)</f>
        <v>2</v>
      </c>
      <c r="F214" t="str">
        <f t="shared" si="3"/>
        <v>VESPERTINO</v>
      </c>
    </row>
    <row r="215" spans="1:6" x14ac:dyDescent="0.25">
      <c r="A215">
        <f>ROW()-ROW(TablaHorarioAlumno[[#Headers],[ID]])</f>
        <v>214</v>
      </c>
      <c r="B215" t="s">
        <v>430</v>
      </c>
      <c r="C215" t="s">
        <v>1405</v>
      </c>
      <c r="D215" t="s">
        <v>1413</v>
      </c>
      <c r="E215">
        <f>VLOOKUP(C215,Archivos!E$9:F$16, 2, FALSE)</f>
        <v>2</v>
      </c>
      <c r="F215" t="str">
        <f t="shared" si="3"/>
        <v>VESPERTINO</v>
      </c>
    </row>
    <row r="216" spans="1:6" x14ac:dyDescent="0.25">
      <c r="A216">
        <f>ROW()-ROW(TablaHorarioAlumno[[#Headers],[ID]])</f>
        <v>215</v>
      </c>
      <c r="B216" t="s">
        <v>1271</v>
      </c>
      <c r="C216" t="s">
        <v>1405</v>
      </c>
      <c r="D216" t="s">
        <v>1412</v>
      </c>
      <c r="E216">
        <f>VLOOKUP(C216,Archivos!E$9:F$16, 2, FALSE)</f>
        <v>2</v>
      </c>
      <c r="F216" t="str">
        <f t="shared" si="3"/>
        <v>VESPERTINO</v>
      </c>
    </row>
    <row r="217" spans="1:6" x14ac:dyDescent="0.25">
      <c r="A217">
        <f>ROW()-ROW(TablaHorarioAlumno[[#Headers],[ID]])</f>
        <v>216</v>
      </c>
      <c r="B217" t="s">
        <v>1209</v>
      </c>
      <c r="C217" t="s">
        <v>1405</v>
      </c>
      <c r="D217" t="s">
        <v>1413</v>
      </c>
      <c r="E217">
        <f>VLOOKUP(C217,Archivos!E$9:F$16, 2, FALSE)</f>
        <v>2</v>
      </c>
      <c r="F217" t="str">
        <f t="shared" si="3"/>
        <v>VESPERTINO</v>
      </c>
    </row>
    <row r="218" spans="1:6" x14ac:dyDescent="0.25">
      <c r="A218">
        <f>ROW()-ROW(TablaHorarioAlumno[[#Headers],[ID]])</f>
        <v>217</v>
      </c>
      <c r="B218" t="s">
        <v>811</v>
      </c>
      <c r="C218" t="s">
        <v>1405</v>
      </c>
      <c r="D218" t="s">
        <v>1415</v>
      </c>
      <c r="E218">
        <f>VLOOKUP(C218,Archivos!E$9:F$16, 2, FALSE)</f>
        <v>2</v>
      </c>
      <c r="F218" t="str">
        <f t="shared" si="3"/>
        <v>MATUTINO</v>
      </c>
    </row>
    <row r="219" spans="1:6" x14ac:dyDescent="0.25">
      <c r="A219">
        <f>ROW()-ROW(TablaHorarioAlumno[[#Headers],[ID]])</f>
        <v>218</v>
      </c>
      <c r="B219" t="s">
        <v>770</v>
      </c>
      <c r="C219" t="s">
        <v>1405</v>
      </c>
      <c r="D219" s="18" t="s">
        <v>1406</v>
      </c>
      <c r="E219">
        <f>VLOOKUP(C219,Archivos!E$9:F$16, 2, FALSE)</f>
        <v>2</v>
      </c>
      <c r="F219" t="str">
        <f t="shared" si="3"/>
        <v>VESPERTINO</v>
      </c>
    </row>
    <row r="220" spans="1:6" x14ac:dyDescent="0.25">
      <c r="A220">
        <f>ROW()-ROW(TablaHorarioAlumno[[#Headers],[ID]])</f>
        <v>219</v>
      </c>
      <c r="B220" t="s">
        <v>725</v>
      </c>
      <c r="C220" t="s">
        <v>1405</v>
      </c>
      <c r="D220" t="s">
        <v>1411</v>
      </c>
      <c r="E220">
        <f>VLOOKUP(C220,Archivos!E$9:F$16, 2, FALSE)</f>
        <v>2</v>
      </c>
      <c r="F220" t="str">
        <f t="shared" si="3"/>
        <v>MATUTINO</v>
      </c>
    </row>
    <row r="221" spans="1:6" x14ac:dyDescent="0.25">
      <c r="A221">
        <f>ROW()-ROW(TablaHorarioAlumno[[#Headers],[ID]])</f>
        <v>220</v>
      </c>
      <c r="B221" t="s">
        <v>709</v>
      </c>
      <c r="C221" t="s">
        <v>1405</v>
      </c>
      <c r="D221" s="18" t="s">
        <v>1415</v>
      </c>
      <c r="E221">
        <f>VLOOKUP(C221,Archivos!E$9:F$16, 2, FALSE)</f>
        <v>2</v>
      </c>
      <c r="F221" t="str">
        <f t="shared" si="3"/>
        <v>MATUTINO</v>
      </c>
    </row>
    <row r="222" spans="1:6" x14ac:dyDescent="0.25">
      <c r="A222">
        <f>ROW()-ROW(TablaHorarioAlumno[[#Headers],[ID]])</f>
        <v>221</v>
      </c>
      <c r="B222" t="s">
        <v>586</v>
      </c>
      <c r="C222" t="s">
        <v>1405</v>
      </c>
      <c r="D222" t="s">
        <v>1411</v>
      </c>
      <c r="E222">
        <f>VLOOKUP(C222,Archivos!E$9:F$16, 2, FALSE)</f>
        <v>2</v>
      </c>
      <c r="F222" t="str">
        <f t="shared" si="3"/>
        <v>MATUTINO</v>
      </c>
    </row>
    <row r="223" spans="1:6" x14ac:dyDescent="0.25">
      <c r="A223">
        <f>ROW()-ROW(TablaHorarioAlumno[[#Headers],[ID]])</f>
        <v>222</v>
      </c>
      <c r="B223" t="s">
        <v>386</v>
      </c>
      <c r="C223" t="s">
        <v>1405</v>
      </c>
      <c r="D223" t="s">
        <v>1412</v>
      </c>
      <c r="E223">
        <f>VLOOKUP(C223,Archivos!E$9:F$16, 2, FALSE)</f>
        <v>2</v>
      </c>
      <c r="F223" t="str">
        <f t="shared" si="3"/>
        <v>VESPERTINO</v>
      </c>
    </row>
    <row r="224" spans="1:6" x14ac:dyDescent="0.25">
      <c r="A224">
        <f>ROW()-ROW(TablaHorarioAlumno[[#Headers],[ID]])</f>
        <v>223</v>
      </c>
      <c r="B224" t="s">
        <v>103</v>
      </c>
      <c r="C224" t="s">
        <v>1405</v>
      </c>
      <c r="D224" t="s">
        <v>1406</v>
      </c>
      <c r="E224">
        <f>VLOOKUP(C224,Archivos!E$9:F$16, 2, FALSE)</f>
        <v>2</v>
      </c>
      <c r="F224" t="str">
        <f t="shared" si="3"/>
        <v>VESPERTINO</v>
      </c>
    </row>
    <row r="225" spans="1:6" x14ac:dyDescent="0.25">
      <c r="A225">
        <f>ROW()-ROW(TablaHorarioAlumno[[#Headers],[ID]])</f>
        <v>224</v>
      </c>
      <c r="B225" t="s">
        <v>266</v>
      </c>
      <c r="C225" t="s">
        <v>1405</v>
      </c>
      <c r="D225" t="s">
        <v>1411</v>
      </c>
      <c r="E225">
        <f>VLOOKUP(C225,Archivos!E$9:F$16, 2, FALSE)</f>
        <v>2</v>
      </c>
      <c r="F225" t="str">
        <f t="shared" si="3"/>
        <v>MATUTINO</v>
      </c>
    </row>
    <row r="226" spans="1:6" x14ac:dyDescent="0.25">
      <c r="A226">
        <f>ROW()-ROW(TablaHorarioAlumno[[#Headers],[ID]])</f>
        <v>225</v>
      </c>
      <c r="B226" t="s">
        <v>1255</v>
      </c>
      <c r="C226" t="s">
        <v>1405</v>
      </c>
      <c r="D226" t="s">
        <v>1412</v>
      </c>
      <c r="E226">
        <f>VLOOKUP(C226,Archivos!E$9:F$16, 2, FALSE)</f>
        <v>2</v>
      </c>
      <c r="F226" t="str">
        <f t="shared" si="3"/>
        <v>VESPERTINO</v>
      </c>
    </row>
    <row r="227" spans="1:6" x14ac:dyDescent="0.25">
      <c r="A227">
        <f>ROW()-ROW(TablaHorarioAlumno[[#Headers],[ID]])</f>
        <v>226</v>
      </c>
      <c r="B227" t="s">
        <v>111</v>
      </c>
      <c r="C227" t="s">
        <v>1405</v>
      </c>
      <c r="D227" t="s">
        <v>1415</v>
      </c>
      <c r="E227">
        <f>VLOOKUP(C227,Archivos!E$9:F$16, 2, FALSE)</f>
        <v>2</v>
      </c>
      <c r="F227" t="str">
        <f t="shared" si="3"/>
        <v>MATUTINO</v>
      </c>
    </row>
    <row r="228" spans="1:6" x14ac:dyDescent="0.25">
      <c r="A228">
        <f>ROW()-ROW(TablaHorarioAlumno[[#Headers],[ID]])</f>
        <v>227</v>
      </c>
      <c r="B228" t="s">
        <v>652</v>
      </c>
      <c r="C228" t="s">
        <v>1405</v>
      </c>
      <c r="D228" t="s">
        <v>1418</v>
      </c>
      <c r="E228">
        <f>VLOOKUP(C228,Archivos!E$9:F$16, 2, FALSE)</f>
        <v>2</v>
      </c>
      <c r="F228" t="str">
        <f t="shared" si="3"/>
        <v>VESPERTINO</v>
      </c>
    </row>
    <row r="229" spans="1:6" x14ac:dyDescent="0.25">
      <c r="A229">
        <f>ROW()-ROW(TablaHorarioAlumno[[#Headers],[ID]])</f>
        <v>228</v>
      </c>
      <c r="B229" t="s">
        <v>310</v>
      </c>
      <c r="C229" t="s">
        <v>1405</v>
      </c>
      <c r="D229" t="s">
        <v>1418</v>
      </c>
      <c r="E229">
        <f>VLOOKUP(C229,Archivos!E$9:F$16, 2, FALSE)</f>
        <v>2</v>
      </c>
      <c r="F229" t="str">
        <f t="shared" si="3"/>
        <v>VESPERTINO</v>
      </c>
    </row>
    <row r="230" spans="1:6" x14ac:dyDescent="0.25">
      <c r="A230">
        <f>ROW()-ROW(TablaHorarioAlumno[[#Headers],[ID]])</f>
        <v>229</v>
      </c>
      <c r="B230" t="s">
        <v>637</v>
      </c>
      <c r="C230" t="s">
        <v>1405</v>
      </c>
      <c r="D230" t="s">
        <v>1412</v>
      </c>
      <c r="E230">
        <f>VLOOKUP(C230,Archivos!E$9:F$16, 2, FALSE)</f>
        <v>2</v>
      </c>
      <c r="F230" t="str">
        <f t="shared" si="3"/>
        <v>VESPERTINO</v>
      </c>
    </row>
    <row r="231" spans="1:6" x14ac:dyDescent="0.25">
      <c r="A231">
        <f>ROW()-ROW(TablaHorarioAlumno[[#Headers],[ID]])</f>
        <v>230</v>
      </c>
      <c r="B231" t="s">
        <v>227</v>
      </c>
      <c r="C231" t="s">
        <v>1405</v>
      </c>
      <c r="D231" t="s">
        <v>1447</v>
      </c>
      <c r="E231">
        <f>VLOOKUP(C231,Archivos!E$9:F$16, 2, FALSE)</f>
        <v>2</v>
      </c>
      <c r="F231" t="str">
        <f t="shared" si="3"/>
        <v>VESPERTINO</v>
      </c>
    </row>
    <row r="232" spans="1:6" x14ac:dyDescent="0.25">
      <c r="A232">
        <f>ROW()-ROW(TablaHorarioAlumno[[#Headers],[ID]])</f>
        <v>231</v>
      </c>
      <c r="B232" t="s">
        <v>231</v>
      </c>
      <c r="C232" t="s">
        <v>1405</v>
      </c>
      <c r="D232" t="s">
        <v>1413</v>
      </c>
      <c r="E232">
        <f>VLOOKUP(C232,Archivos!E$9:F$16, 2, FALSE)</f>
        <v>2</v>
      </c>
      <c r="F232" t="str">
        <f t="shared" si="3"/>
        <v>VESPERTINO</v>
      </c>
    </row>
    <row r="233" spans="1:6" x14ac:dyDescent="0.25">
      <c r="A233">
        <f>ROW()-ROW(TablaHorarioAlumno[[#Headers],[ID]])</f>
        <v>232</v>
      </c>
      <c r="B233" t="s">
        <v>177</v>
      </c>
      <c r="C233" t="s">
        <v>1405</v>
      </c>
      <c r="D233" t="s">
        <v>1412</v>
      </c>
      <c r="E233">
        <f>VLOOKUP(C233,Archivos!E$9:F$16, 2, FALSE)</f>
        <v>2</v>
      </c>
      <c r="F233" t="str">
        <f t="shared" si="3"/>
        <v>VESPERTINO</v>
      </c>
    </row>
    <row r="234" spans="1:6" x14ac:dyDescent="0.25">
      <c r="A234">
        <f>ROW()-ROW(TablaHorarioAlumno[[#Headers],[ID]])</f>
        <v>233</v>
      </c>
      <c r="B234" t="s">
        <v>347</v>
      </c>
      <c r="C234" t="s">
        <v>1405</v>
      </c>
      <c r="D234" t="s">
        <v>1420</v>
      </c>
      <c r="E234">
        <f>VLOOKUP(C234,Archivos!E$9:F$16, 2, FALSE)</f>
        <v>2</v>
      </c>
      <c r="F234" t="str">
        <f t="shared" si="3"/>
        <v>MATUTINO</v>
      </c>
    </row>
    <row r="235" spans="1:6" x14ac:dyDescent="0.25">
      <c r="A235">
        <f>ROW()-ROW(TablaHorarioAlumno[[#Headers],[ID]])</f>
        <v>234</v>
      </c>
      <c r="B235" t="s">
        <v>765</v>
      </c>
      <c r="C235" t="s">
        <v>1405</v>
      </c>
      <c r="D235" t="s">
        <v>1419</v>
      </c>
      <c r="E235">
        <f>VLOOKUP(C235,Archivos!E$9:F$16, 2, FALSE)</f>
        <v>2</v>
      </c>
      <c r="F235" t="str">
        <f t="shared" si="3"/>
        <v>VESPERTINO</v>
      </c>
    </row>
    <row r="236" spans="1:6" x14ac:dyDescent="0.25">
      <c r="A236">
        <f>ROW()-ROW(TablaHorarioAlumno[[#Headers],[ID]])</f>
        <v>235</v>
      </c>
      <c r="B236" t="s">
        <v>742</v>
      </c>
      <c r="C236" t="s">
        <v>1405</v>
      </c>
      <c r="D236" t="s">
        <v>1420</v>
      </c>
      <c r="E236">
        <f>VLOOKUP(C236,Archivos!E$9:F$16, 2, FALSE)</f>
        <v>2</v>
      </c>
      <c r="F236" t="str">
        <f t="shared" si="3"/>
        <v>MATUTINO</v>
      </c>
    </row>
    <row r="237" spans="1:6" x14ac:dyDescent="0.25">
      <c r="A237">
        <f>ROW()-ROW(TablaHorarioAlumno[[#Headers],[ID]])</f>
        <v>236</v>
      </c>
      <c r="B237" t="s">
        <v>1012</v>
      </c>
      <c r="C237" t="s">
        <v>1405</v>
      </c>
      <c r="D237" t="s">
        <v>1406</v>
      </c>
      <c r="E237">
        <f>VLOOKUP(C237,Archivos!E$9:F$16, 2, FALSE)</f>
        <v>2</v>
      </c>
      <c r="F237" t="str">
        <f t="shared" si="3"/>
        <v>VESPERTINO</v>
      </c>
    </row>
    <row r="238" spans="1:6" x14ac:dyDescent="0.25">
      <c r="A238">
        <f>ROW()-ROW(TablaHorarioAlumno[[#Headers],[ID]])</f>
        <v>237</v>
      </c>
      <c r="B238" t="s">
        <v>692</v>
      </c>
      <c r="C238" t="s">
        <v>1405</v>
      </c>
      <c r="D238" t="s">
        <v>1415</v>
      </c>
      <c r="E238">
        <f>VLOOKUP(C238,Archivos!E$9:F$16, 2, FALSE)</f>
        <v>2</v>
      </c>
      <c r="F238" t="str">
        <f t="shared" si="3"/>
        <v>MATUTINO</v>
      </c>
    </row>
    <row r="239" spans="1:6" x14ac:dyDescent="0.25">
      <c r="A239">
        <f>ROW()-ROW(TablaHorarioAlumno[[#Headers],[ID]])</f>
        <v>238</v>
      </c>
      <c r="B239" t="s">
        <v>515</v>
      </c>
      <c r="C239" t="s">
        <v>1405</v>
      </c>
      <c r="D239" t="s">
        <v>1406</v>
      </c>
      <c r="E239">
        <f>VLOOKUP(C239,Archivos!E$9:F$16, 2, FALSE)</f>
        <v>2</v>
      </c>
      <c r="F239" t="str">
        <f t="shared" si="3"/>
        <v>VESPERTINO</v>
      </c>
    </row>
    <row r="240" spans="1:6" x14ac:dyDescent="0.25">
      <c r="A240">
        <f>ROW()-ROW(TablaHorarioAlumno[[#Headers],[ID]])</f>
        <v>239</v>
      </c>
      <c r="B240" t="s">
        <v>816</v>
      </c>
      <c r="C240" t="s">
        <v>1405</v>
      </c>
      <c r="D240" t="s">
        <v>1420</v>
      </c>
      <c r="E240">
        <f>VLOOKUP(C240,Archivos!E$9:F$16, 2, FALSE)</f>
        <v>2</v>
      </c>
      <c r="F240" t="str">
        <f t="shared" si="3"/>
        <v>MATUTINO</v>
      </c>
    </row>
    <row r="241" spans="1:6" x14ac:dyDescent="0.25">
      <c r="A241">
        <f>ROW()-ROW(TablaHorarioAlumno[[#Headers],[ID]])</f>
        <v>240</v>
      </c>
      <c r="B241" t="s">
        <v>590</v>
      </c>
      <c r="C241" t="s">
        <v>1405</v>
      </c>
      <c r="D241" t="s">
        <v>1418</v>
      </c>
      <c r="E241">
        <f>VLOOKUP(C241,Archivos!E$9:F$16, 2, FALSE)</f>
        <v>2</v>
      </c>
      <c r="F241" t="str">
        <f t="shared" si="3"/>
        <v>VESPERTINO</v>
      </c>
    </row>
    <row r="242" spans="1:6" x14ac:dyDescent="0.25">
      <c r="A242">
        <f>ROW()-ROW(TablaHorarioAlumno[[#Headers],[ID]])</f>
        <v>241</v>
      </c>
      <c r="B242" t="s">
        <v>1218</v>
      </c>
      <c r="C242" t="s">
        <v>1405</v>
      </c>
      <c r="D242" t="s">
        <v>1420</v>
      </c>
      <c r="E242">
        <f>VLOOKUP(C242,Archivos!E$9:F$16, 2, FALSE)</f>
        <v>2</v>
      </c>
      <c r="F242" t="str">
        <f t="shared" si="3"/>
        <v>MATUTINO</v>
      </c>
    </row>
    <row r="243" spans="1:6" x14ac:dyDescent="0.25">
      <c r="A243">
        <f>ROW()-ROW(TablaHorarioAlumno[[#Headers],[ID]])</f>
        <v>242</v>
      </c>
      <c r="B243" t="s">
        <v>481</v>
      </c>
      <c r="C243" t="s">
        <v>1405</v>
      </c>
      <c r="D243" t="s">
        <v>1418</v>
      </c>
      <c r="E243">
        <f>VLOOKUP(C243,Archivos!E$9:F$16, 2, FALSE)</f>
        <v>2</v>
      </c>
      <c r="F243" t="str">
        <f t="shared" si="3"/>
        <v>VESPERTINO</v>
      </c>
    </row>
    <row r="244" spans="1:6" x14ac:dyDescent="0.25">
      <c r="A244">
        <f>ROW()-ROW(TablaHorarioAlumno[[#Headers],[ID]])</f>
        <v>243</v>
      </c>
      <c r="B244" t="s">
        <v>252</v>
      </c>
      <c r="C244" t="s">
        <v>1405</v>
      </c>
      <c r="D244" t="s">
        <v>1411</v>
      </c>
      <c r="E244">
        <f>VLOOKUP(C244,Archivos!E$9:F$16, 2, FALSE)</f>
        <v>2</v>
      </c>
      <c r="F244" t="str">
        <f t="shared" si="3"/>
        <v>MATUTINO</v>
      </c>
    </row>
    <row r="245" spans="1:6" x14ac:dyDescent="0.25">
      <c r="A245">
        <f>ROW()-ROW(TablaHorarioAlumno[[#Headers],[ID]])</f>
        <v>244</v>
      </c>
      <c r="B245" t="s">
        <v>1091</v>
      </c>
      <c r="C245" t="s">
        <v>1405</v>
      </c>
      <c r="D245" t="s">
        <v>1411</v>
      </c>
      <c r="E245">
        <f>VLOOKUP(C245,Archivos!E$9:F$16, 2, FALSE)</f>
        <v>2</v>
      </c>
      <c r="F245" t="str">
        <f t="shared" si="3"/>
        <v>MATUTINO</v>
      </c>
    </row>
    <row r="246" spans="1:6" x14ac:dyDescent="0.25">
      <c r="A246">
        <f>ROW()-ROW(TablaHorarioAlumno[[#Headers],[ID]])</f>
        <v>245</v>
      </c>
      <c r="B246" t="s">
        <v>1253</v>
      </c>
      <c r="C246" t="s">
        <v>1405</v>
      </c>
      <c r="D246" t="s">
        <v>1425</v>
      </c>
      <c r="E246">
        <f>VLOOKUP(C246,Archivos!E$9:F$16, 2, FALSE)</f>
        <v>2</v>
      </c>
      <c r="F246" t="str">
        <f t="shared" si="3"/>
        <v>VESPERTINO</v>
      </c>
    </row>
    <row r="247" spans="1:6" x14ac:dyDescent="0.25">
      <c r="A247">
        <f>ROW()-ROW(TablaHorarioAlumno[[#Headers],[ID]])</f>
        <v>246</v>
      </c>
      <c r="B247" t="s">
        <v>351</v>
      </c>
      <c r="C247" t="s">
        <v>1405</v>
      </c>
      <c r="D247" t="s">
        <v>1413</v>
      </c>
      <c r="E247">
        <f>VLOOKUP(C247,Archivos!E$9:F$16, 2, FALSE)</f>
        <v>2</v>
      </c>
      <c r="F247" t="str">
        <f t="shared" si="3"/>
        <v>VESPERTINO</v>
      </c>
    </row>
    <row r="248" spans="1:6" x14ac:dyDescent="0.25">
      <c r="A248">
        <f>ROW()-ROW(TablaHorarioAlumno[[#Headers],[ID]])</f>
        <v>247</v>
      </c>
      <c r="B248" t="s">
        <v>1280</v>
      </c>
      <c r="C248" t="s">
        <v>1405</v>
      </c>
      <c r="D248" t="s">
        <v>1411</v>
      </c>
      <c r="E248">
        <f>VLOOKUP(C248,Archivos!E$9:F$16, 2, FALSE)</f>
        <v>2</v>
      </c>
      <c r="F248" t="str">
        <f t="shared" si="3"/>
        <v>MATUTINO</v>
      </c>
    </row>
    <row r="249" spans="1:6" x14ac:dyDescent="0.25">
      <c r="A249">
        <f>ROW()-ROW(TablaHorarioAlumno[[#Headers],[ID]])</f>
        <v>248</v>
      </c>
      <c r="B249" t="s">
        <v>1220</v>
      </c>
      <c r="C249" t="s">
        <v>1405</v>
      </c>
      <c r="D249" t="s">
        <v>1418</v>
      </c>
      <c r="E249">
        <f>VLOOKUP(C249,Archivos!E$9:F$16, 2, FALSE)</f>
        <v>2</v>
      </c>
      <c r="F249" t="str">
        <f t="shared" si="3"/>
        <v>VESPERTINO</v>
      </c>
    </row>
    <row r="250" spans="1:6" x14ac:dyDescent="0.25">
      <c r="A250">
        <f>ROW()-ROW(TablaHorarioAlumno[[#Headers],[ID]])</f>
        <v>249</v>
      </c>
      <c r="B250" t="s">
        <v>662</v>
      </c>
      <c r="C250" t="s">
        <v>1405</v>
      </c>
      <c r="D250" t="s">
        <v>1418</v>
      </c>
      <c r="E250">
        <f>VLOOKUP(C250,Archivos!E$9:F$16, 2, FALSE)</f>
        <v>2</v>
      </c>
      <c r="F250" t="str">
        <f t="shared" si="3"/>
        <v>VESPERTINO</v>
      </c>
    </row>
    <row r="251" spans="1:6" x14ac:dyDescent="0.25">
      <c r="A251">
        <f>ROW()-ROW(TablaHorarioAlumno[[#Headers],[ID]])</f>
        <v>250</v>
      </c>
      <c r="B251" t="s">
        <v>412</v>
      </c>
      <c r="C251" t="s">
        <v>1405</v>
      </c>
      <c r="D251" t="s">
        <v>1406</v>
      </c>
      <c r="E251">
        <f>VLOOKUP(C251,Archivos!E$9:F$16, 2, FALSE)</f>
        <v>2</v>
      </c>
      <c r="F251" t="str">
        <f t="shared" si="3"/>
        <v>VESPERTINO</v>
      </c>
    </row>
    <row r="252" spans="1:6" x14ac:dyDescent="0.25">
      <c r="A252">
        <f>ROW()-ROW(TablaHorarioAlumno[[#Headers],[ID]])</f>
        <v>251</v>
      </c>
      <c r="B252" t="s">
        <v>572</v>
      </c>
      <c r="C252" t="s">
        <v>1405</v>
      </c>
      <c r="D252" t="s">
        <v>1418</v>
      </c>
      <c r="E252">
        <f>VLOOKUP(C252,Archivos!E$9:F$16, 2, FALSE)</f>
        <v>2</v>
      </c>
      <c r="F252" t="str">
        <f t="shared" si="3"/>
        <v>VESPERTINO</v>
      </c>
    </row>
    <row r="253" spans="1:6" x14ac:dyDescent="0.25">
      <c r="A253">
        <f>ROW()-ROW(TablaHorarioAlumno[[#Headers],[ID]])</f>
        <v>252</v>
      </c>
      <c r="B253" t="s">
        <v>372</v>
      </c>
      <c r="C253" t="s">
        <v>1405</v>
      </c>
      <c r="D253" t="s">
        <v>1412</v>
      </c>
      <c r="E253">
        <f>VLOOKUP(C253,Archivos!E$9:F$16, 2, FALSE)</f>
        <v>2</v>
      </c>
      <c r="F253" t="str">
        <f t="shared" si="3"/>
        <v>VESPERTINO</v>
      </c>
    </row>
    <row r="254" spans="1:6" x14ac:dyDescent="0.25">
      <c r="A254">
        <f>ROW()-ROW(TablaHorarioAlumno[[#Headers],[ID]])</f>
        <v>253</v>
      </c>
      <c r="B254" t="s">
        <v>783</v>
      </c>
      <c r="C254" t="s">
        <v>1405</v>
      </c>
      <c r="D254" t="s">
        <v>1406</v>
      </c>
      <c r="E254">
        <f>VLOOKUP(C254,Archivos!E$9:F$16, 2, FALSE)</f>
        <v>2</v>
      </c>
      <c r="F254" t="str">
        <f t="shared" si="3"/>
        <v>VESPERTINO</v>
      </c>
    </row>
    <row r="255" spans="1:6" x14ac:dyDescent="0.25">
      <c r="A255">
        <f>ROW()-ROW(TablaHorarioAlumno[[#Headers],[ID]])</f>
        <v>254</v>
      </c>
      <c r="B255" t="s">
        <v>549</v>
      </c>
      <c r="C255" t="s">
        <v>1405</v>
      </c>
      <c r="D255" t="s">
        <v>1420</v>
      </c>
      <c r="E255">
        <f>VLOOKUP(C255,Archivos!E$9:F$16, 2, FALSE)</f>
        <v>2</v>
      </c>
      <c r="F255" t="str">
        <f t="shared" si="3"/>
        <v>MATUTINO</v>
      </c>
    </row>
    <row r="256" spans="1:6" x14ac:dyDescent="0.25">
      <c r="A256">
        <f>ROW()-ROW(TablaHorarioAlumno[[#Headers],[ID]])</f>
        <v>255</v>
      </c>
      <c r="B256" t="s">
        <v>1205</v>
      </c>
      <c r="C256" t="s">
        <v>1405</v>
      </c>
      <c r="D256" t="s">
        <v>1406</v>
      </c>
      <c r="E256">
        <f>VLOOKUP(C256,Archivos!E$9:F$16, 2, FALSE)</f>
        <v>2</v>
      </c>
      <c r="F256" t="str">
        <f t="shared" si="3"/>
        <v>VESPERTINO</v>
      </c>
    </row>
    <row r="257" spans="1:6" x14ac:dyDescent="0.25">
      <c r="A257">
        <f>ROW()-ROW(TablaHorarioAlumno[[#Headers],[ID]])</f>
        <v>256</v>
      </c>
      <c r="B257" t="s">
        <v>1207</v>
      </c>
      <c r="C257" t="s">
        <v>1405</v>
      </c>
      <c r="D257" t="s">
        <v>1406</v>
      </c>
      <c r="E257">
        <f>VLOOKUP(C257,Archivos!E$9:F$16, 2, FALSE)</f>
        <v>2</v>
      </c>
      <c r="F257" t="str">
        <f t="shared" ref="F257:F320" si="4">IF(AND(OR(C257="LUNES",C257="MARTES",C257="MIERCOLES",C257="JUEVES",C257="VIERNES"), OR(D257="7:00 A 8:00 AM",D257="8:00 A 9:00 AM",D257="9:00 A 10:00 AM",D257="10:00 A 11:00 AM",D257="11:00 A 12:00 AM")), "MATUTINO",
IF(AND(OR(C257="LUNES",C257="MARTES",C257="MIERCOLES",C257="JUEVES",C257="VIERNES"), OR(D257="3:00 A 3:30 PM",D257="3:30 A 4:00 PM",D257="3:00 A 4:00 PM",D257="4:00 A 4:30 PM",D257="4:30 A 5:00 PM",D257="4:00 A 5:00 PM",D257="5:00 A 5:30 PM",D257="5:30 A 6:00 PM",D257="5:00 A 6:00 PM",D257="6:00 A 6:30 PM",D257="6:30 A 7:00 PM",D257="6:00 A 7:00 PM",D257="7:00 A 7:30 PM",D257="7:30 A 8:00 PM",D257="7:00 A 8:00 PM")), "VESPERTINO",
IF(AND(OR(C257="SABADO",C257="DOMINGO"), OR(D257="7:00 A 8:00 AM",D257="8:00 A 9:00 AM",D257="9:00 A 10:00 AM",D257="10:00 A 11:00 AM",D257="10:00 A 10:30 AM",D257="10:30 A 11:00 AM",D257="11:00 A 11:30 AM",D257="11:30 A 12:00 AM")), "FIN SEMANA", "")))</f>
        <v>VESPERTINO</v>
      </c>
    </row>
    <row r="258" spans="1:6" x14ac:dyDescent="0.25">
      <c r="A258">
        <f>ROW()-ROW(TablaHorarioAlumno[[#Headers],[ID]])</f>
        <v>257</v>
      </c>
      <c r="B258" t="s">
        <v>1111</v>
      </c>
      <c r="C258" t="s">
        <v>1405</v>
      </c>
      <c r="D258" t="s">
        <v>1406</v>
      </c>
      <c r="E258">
        <f>VLOOKUP(C258,Archivos!E$9:F$16, 2, FALSE)</f>
        <v>2</v>
      </c>
      <c r="F258" t="str">
        <f t="shared" si="4"/>
        <v>VESPERTINO</v>
      </c>
    </row>
    <row r="259" spans="1:6" x14ac:dyDescent="0.25">
      <c r="A259">
        <f>ROW()-ROW(TablaHorarioAlumno[[#Headers],[ID]])</f>
        <v>258</v>
      </c>
      <c r="B259" t="s">
        <v>1239</v>
      </c>
      <c r="C259" t="s">
        <v>1405</v>
      </c>
      <c r="D259" t="s">
        <v>1415</v>
      </c>
      <c r="E259">
        <f>VLOOKUP(C259,Archivos!E$9:F$16, 2, FALSE)</f>
        <v>2</v>
      </c>
      <c r="F259" t="str">
        <f t="shared" si="4"/>
        <v>MATUTINO</v>
      </c>
    </row>
    <row r="260" spans="1:6" x14ac:dyDescent="0.25">
      <c r="A260">
        <f>ROW()-ROW(TablaHorarioAlumno[[#Headers],[ID]])</f>
        <v>259</v>
      </c>
      <c r="B260" t="s">
        <v>821</v>
      </c>
      <c r="C260" t="s">
        <v>1405</v>
      </c>
      <c r="D260" t="s">
        <v>1418</v>
      </c>
      <c r="E260">
        <f>VLOOKUP(C260,Archivos!E$9:F$16, 2, FALSE)</f>
        <v>2</v>
      </c>
      <c r="F260" t="str">
        <f t="shared" si="4"/>
        <v>VESPERTINO</v>
      </c>
    </row>
    <row r="261" spans="1:6" x14ac:dyDescent="0.25">
      <c r="A261">
        <f>ROW()-ROW(TablaHorarioAlumno[[#Headers],[ID]])</f>
        <v>260</v>
      </c>
      <c r="B261" t="s">
        <v>998</v>
      </c>
      <c r="C261" t="s">
        <v>1405</v>
      </c>
      <c r="D261" t="s">
        <v>1418</v>
      </c>
      <c r="E261">
        <f>VLOOKUP(C261,Archivos!E$9:F$16, 2, FALSE)</f>
        <v>2</v>
      </c>
      <c r="F261" t="str">
        <f t="shared" si="4"/>
        <v>VESPERTINO</v>
      </c>
    </row>
    <row r="262" spans="1:6" x14ac:dyDescent="0.25">
      <c r="A262">
        <f>ROW()-ROW(TablaHorarioAlumno[[#Headers],[ID]])</f>
        <v>261</v>
      </c>
      <c r="B262" t="s">
        <v>527</v>
      </c>
      <c r="C262" t="s">
        <v>1405</v>
      </c>
      <c r="D262" t="s">
        <v>1413</v>
      </c>
      <c r="E262">
        <f>VLOOKUP(C262,Archivos!E$9:F$16, 2, FALSE)</f>
        <v>2</v>
      </c>
      <c r="F262" t="str">
        <f t="shared" si="4"/>
        <v>VESPERTINO</v>
      </c>
    </row>
    <row r="263" spans="1:6" x14ac:dyDescent="0.25">
      <c r="A263">
        <f>ROW()-ROW(TablaHorarioAlumno[[#Headers],[ID]])</f>
        <v>262</v>
      </c>
      <c r="B263" t="s">
        <v>61</v>
      </c>
      <c r="C263" t="s">
        <v>1405</v>
      </c>
      <c r="D263" t="s">
        <v>1418</v>
      </c>
      <c r="E263">
        <f>VLOOKUP(C263,Archivos!E$9:F$16, 2, FALSE)</f>
        <v>2</v>
      </c>
      <c r="F263" t="str">
        <f t="shared" si="4"/>
        <v>VESPERTINO</v>
      </c>
    </row>
    <row r="264" spans="1:6" x14ac:dyDescent="0.25">
      <c r="A264">
        <f>ROW()-ROW(TablaHorarioAlumno[[#Headers],[ID]])</f>
        <v>263</v>
      </c>
      <c r="B264" t="s">
        <v>1009</v>
      </c>
      <c r="C264" t="s">
        <v>1405</v>
      </c>
      <c r="D264" t="s">
        <v>1413</v>
      </c>
      <c r="E264">
        <f>VLOOKUP(C264,Archivos!E$9:F$16, 2, FALSE)</f>
        <v>2</v>
      </c>
      <c r="F264" t="str">
        <f t="shared" si="4"/>
        <v>VESPERTINO</v>
      </c>
    </row>
    <row r="265" spans="1:6" x14ac:dyDescent="0.25">
      <c r="A265">
        <f>ROW()-ROW(TablaHorarioAlumno[[#Headers],[ID]])</f>
        <v>264</v>
      </c>
      <c r="B265" t="s">
        <v>596</v>
      </c>
      <c r="C265" t="s">
        <v>1405</v>
      </c>
      <c r="D265" t="s">
        <v>1406</v>
      </c>
      <c r="E265">
        <f>VLOOKUP(C265,Archivos!E$9:F$16, 2, FALSE)</f>
        <v>2</v>
      </c>
      <c r="F265" t="str">
        <f t="shared" si="4"/>
        <v>VESPERTINO</v>
      </c>
    </row>
    <row r="266" spans="1:6" x14ac:dyDescent="0.25">
      <c r="A266">
        <f>ROW()-ROW(TablaHorarioAlumno[[#Headers],[ID]])</f>
        <v>265</v>
      </c>
      <c r="B266" t="s">
        <v>318</v>
      </c>
      <c r="C266" t="s">
        <v>1405</v>
      </c>
      <c r="D266" t="s">
        <v>1406</v>
      </c>
      <c r="E266">
        <f>VLOOKUP(C266,Archivos!E$9:F$16, 2, FALSE)</f>
        <v>2</v>
      </c>
      <c r="F266" t="str">
        <f t="shared" si="4"/>
        <v>VESPERTINO</v>
      </c>
    </row>
    <row r="267" spans="1:6" x14ac:dyDescent="0.25">
      <c r="A267">
        <f>ROW()-ROW(TablaHorarioAlumno[[#Headers],[ID]])</f>
        <v>266</v>
      </c>
      <c r="B267" t="s">
        <v>870</v>
      </c>
      <c r="C267" t="s">
        <v>1405</v>
      </c>
      <c r="D267" t="s">
        <v>1412</v>
      </c>
      <c r="E267">
        <f>VLOOKUP(C267,Archivos!E$9:F$16, 2, FALSE)</f>
        <v>2</v>
      </c>
      <c r="F267" t="str">
        <f t="shared" si="4"/>
        <v>VESPERTINO</v>
      </c>
    </row>
    <row r="268" spans="1:6" x14ac:dyDescent="0.25">
      <c r="A268">
        <f>ROW()-ROW(TablaHorarioAlumno[[#Headers],[ID]])</f>
        <v>267</v>
      </c>
      <c r="B268" t="s">
        <v>1149</v>
      </c>
      <c r="C268" t="s">
        <v>1405</v>
      </c>
      <c r="D268" t="s">
        <v>1412</v>
      </c>
      <c r="E268">
        <f>VLOOKUP(C268,Archivos!E$9:F$16, 2, FALSE)</f>
        <v>2</v>
      </c>
      <c r="F268" t="str">
        <f t="shared" si="4"/>
        <v>VESPERTINO</v>
      </c>
    </row>
    <row r="269" spans="1:6" x14ac:dyDescent="0.25">
      <c r="A269">
        <f>ROW()-ROW(TablaHorarioAlumno[[#Headers],[ID]])</f>
        <v>268</v>
      </c>
      <c r="B269" t="s">
        <v>1124</v>
      </c>
      <c r="C269" t="s">
        <v>1405</v>
      </c>
      <c r="D269" t="s">
        <v>1412</v>
      </c>
      <c r="E269">
        <f>VLOOKUP(C269,Archivos!E$9:F$16, 2, FALSE)</f>
        <v>2</v>
      </c>
      <c r="F269" t="str">
        <f t="shared" si="4"/>
        <v>VESPERTINO</v>
      </c>
    </row>
    <row r="270" spans="1:6" x14ac:dyDescent="0.25">
      <c r="A270">
        <f>ROW()-ROW(TablaHorarioAlumno[[#Headers],[ID]])</f>
        <v>269</v>
      </c>
      <c r="B270" t="s">
        <v>269</v>
      </c>
      <c r="C270" t="s">
        <v>1405</v>
      </c>
      <c r="D270" t="s">
        <v>1411</v>
      </c>
      <c r="E270">
        <f>VLOOKUP(C270,Archivos!E$9:F$16, 2, FALSE)</f>
        <v>2</v>
      </c>
      <c r="F270" t="str">
        <f t="shared" si="4"/>
        <v>MATUTINO</v>
      </c>
    </row>
    <row r="271" spans="1:6" x14ac:dyDescent="0.25">
      <c r="A271">
        <f>ROW()-ROW(TablaHorarioAlumno[[#Headers],[ID]])</f>
        <v>270</v>
      </c>
      <c r="B271" t="s">
        <v>1333</v>
      </c>
      <c r="C271" t="s">
        <v>1405</v>
      </c>
      <c r="D271" t="s">
        <v>1406</v>
      </c>
      <c r="E271">
        <f>VLOOKUP(C271,Archivos!E$9:F$16, 2, FALSE)</f>
        <v>2</v>
      </c>
      <c r="F271" t="str">
        <f t="shared" si="4"/>
        <v>VESPERTINO</v>
      </c>
    </row>
    <row r="272" spans="1:6" x14ac:dyDescent="0.25">
      <c r="A272">
        <f>ROW()-ROW(TablaHorarioAlumno[[#Headers],[ID]])</f>
        <v>271</v>
      </c>
      <c r="B272" t="s">
        <v>830</v>
      </c>
      <c r="C272" t="s">
        <v>1405</v>
      </c>
      <c r="D272" t="s">
        <v>1406</v>
      </c>
      <c r="E272">
        <f>VLOOKUP(C272,Archivos!E$9:F$16, 2, FALSE)</f>
        <v>2</v>
      </c>
      <c r="F272" t="str">
        <f t="shared" si="4"/>
        <v>VESPERTINO</v>
      </c>
    </row>
    <row r="273" spans="1:6" x14ac:dyDescent="0.25">
      <c r="A273">
        <f>ROW()-ROW(TablaHorarioAlumno[[#Headers],[ID]])</f>
        <v>272</v>
      </c>
      <c r="B273" t="s">
        <v>518</v>
      </c>
      <c r="C273" t="s">
        <v>1405</v>
      </c>
      <c r="D273" t="s">
        <v>1413</v>
      </c>
      <c r="E273">
        <f>VLOOKUP(C273,Archivos!E$9:F$16, 2, FALSE)</f>
        <v>2</v>
      </c>
      <c r="F273" t="str">
        <f t="shared" si="4"/>
        <v>VESPERTINO</v>
      </c>
    </row>
    <row r="274" spans="1:6" x14ac:dyDescent="0.25">
      <c r="A274">
        <f>ROW()-ROW(TablaHorarioAlumno[[#Headers],[ID]])</f>
        <v>273</v>
      </c>
      <c r="B274" t="s">
        <v>1062</v>
      </c>
      <c r="C274" t="s">
        <v>1405</v>
      </c>
      <c r="D274" t="s">
        <v>1412</v>
      </c>
      <c r="E274">
        <f>VLOOKUP(C274,Archivos!E$9:F$16, 2, FALSE)</f>
        <v>2</v>
      </c>
      <c r="F274" t="str">
        <f t="shared" si="4"/>
        <v>VESPERTINO</v>
      </c>
    </row>
    <row r="275" spans="1:6" x14ac:dyDescent="0.25">
      <c r="A275">
        <f>ROW()-ROW(TablaHorarioAlumno[[#Headers],[ID]])</f>
        <v>274</v>
      </c>
      <c r="B275" t="s">
        <v>410</v>
      </c>
      <c r="C275" t="s">
        <v>1405</v>
      </c>
      <c r="D275" t="s">
        <v>1415</v>
      </c>
      <c r="E275">
        <f>VLOOKUP(C275,Archivos!E$9:F$16, 2, FALSE)</f>
        <v>2</v>
      </c>
      <c r="F275" t="str">
        <f t="shared" si="4"/>
        <v>MATUTINO</v>
      </c>
    </row>
    <row r="276" spans="1:6" x14ac:dyDescent="0.25">
      <c r="A276">
        <f>ROW()-ROW(TablaHorarioAlumno[[#Headers],[ID]])</f>
        <v>275</v>
      </c>
      <c r="B276" t="s">
        <v>699</v>
      </c>
      <c r="C276" t="s">
        <v>1405</v>
      </c>
      <c r="D276" t="s">
        <v>1413</v>
      </c>
      <c r="E276">
        <f>VLOOKUP(C276,Archivos!E$9:F$16, 2, FALSE)</f>
        <v>2</v>
      </c>
      <c r="F276" t="str">
        <f t="shared" si="4"/>
        <v>VESPERTINO</v>
      </c>
    </row>
    <row r="277" spans="1:6" x14ac:dyDescent="0.25">
      <c r="A277">
        <f>ROW()-ROW(TablaHorarioAlumno[[#Headers],[ID]])</f>
        <v>276</v>
      </c>
      <c r="B277" t="s">
        <v>689</v>
      </c>
      <c r="C277" t="s">
        <v>1405</v>
      </c>
      <c r="D277" t="s">
        <v>1415</v>
      </c>
      <c r="E277">
        <f>VLOOKUP(C277,Archivos!E$9:F$16, 2, FALSE)</f>
        <v>2</v>
      </c>
      <c r="F277" t="str">
        <f t="shared" si="4"/>
        <v>MATUTINO</v>
      </c>
    </row>
    <row r="278" spans="1:6" x14ac:dyDescent="0.25">
      <c r="A278">
        <f>ROW()-ROW(TablaHorarioAlumno[[#Headers],[ID]])</f>
        <v>277</v>
      </c>
      <c r="B278" t="s">
        <v>1158</v>
      </c>
      <c r="C278" t="s">
        <v>1405</v>
      </c>
      <c r="D278" t="s">
        <v>1420</v>
      </c>
      <c r="E278">
        <f>VLOOKUP(C278,Archivos!E$9:F$16, 2, FALSE)</f>
        <v>2</v>
      </c>
      <c r="F278" t="str">
        <f t="shared" si="4"/>
        <v>MATUTINO</v>
      </c>
    </row>
    <row r="279" spans="1:6" x14ac:dyDescent="0.25">
      <c r="A279">
        <f>ROW()-ROW(TablaHorarioAlumno[[#Headers],[ID]])</f>
        <v>278</v>
      </c>
      <c r="B279" t="s">
        <v>1303</v>
      </c>
      <c r="C279" t="s">
        <v>1405</v>
      </c>
      <c r="D279" t="s">
        <v>1411</v>
      </c>
      <c r="E279">
        <f>VLOOKUP(C279,Archivos!E$9:F$16, 2, FALSE)</f>
        <v>2</v>
      </c>
      <c r="F279" t="str">
        <f t="shared" si="4"/>
        <v>MATUTINO</v>
      </c>
    </row>
    <row r="280" spans="1:6" x14ac:dyDescent="0.25">
      <c r="A280">
        <f>ROW()-ROW(TablaHorarioAlumno[[#Headers],[ID]])</f>
        <v>279</v>
      </c>
      <c r="B280" t="s">
        <v>732</v>
      </c>
      <c r="C280" t="s">
        <v>1405</v>
      </c>
      <c r="D280" t="s">
        <v>1411</v>
      </c>
      <c r="E280">
        <f>VLOOKUP(C280,Archivos!E$9:F$16, 2, FALSE)</f>
        <v>2</v>
      </c>
      <c r="F280" t="str">
        <f t="shared" si="4"/>
        <v>MATUTINO</v>
      </c>
    </row>
    <row r="281" spans="1:6" x14ac:dyDescent="0.25">
      <c r="A281">
        <f>ROW()-ROW(TablaHorarioAlumno[[#Headers],[ID]])</f>
        <v>280</v>
      </c>
      <c r="B281" t="s">
        <v>1068</v>
      </c>
      <c r="C281" t="s">
        <v>1405</v>
      </c>
      <c r="D281" t="s">
        <v>1419</v>
      </c>
      <c r="E281">
        <f>VLOOKUP(C281,Archivos!E$9:F$16, 2, FALSE)</f>
        <v>2</v>
      </c>
      <c r="F281" t="str">
        <f t="shared" si="4"/>
        <v>VESPERTINO</v>
      </c>
    </row>
    <row r="282" spans="1:6" x14ac:dyDescent="0.25">
      <c r="A282">
        <f>ROW()-ROW(TablaHorarioAlumno[[#Headers],[ID]])</f>
        <v>281</v>
      </c>
      <c r="B282" t="s">
        <v>722</v>
      </c>
      <c r="C282" t="s">
        <v>1405</v>
      </c>
      <c r="D282" t="s">
        <v>1413</v>
      </c>
      <c r="E282">
        <f>VLOOKUP(C282,Archivos!E$9:F$16, 2, FALSE)</f>
        <v>2</v>
      </c>
      <c r="F282" t="str">
        <f t="shared" si="4"/>
        <v>VESPERTINO</v>
      </c>
    </row>
    <row r="283" spans="1:6" x14ac:dyDescent="0.25">
      <c r="A283">
        <f>ROW()-ROW(TablaHorarioAlumno[[#Headers],[ID]])</f>
        <v>282</v>
      </c>
      <c r="B283" t="s">
        <v>529</v>
      </c>
      <c r="C283" t="s">
        <v>1405</v>
      </c>
      <c r="D283" t="s">
        <v>1411</v>
      </c>
      <c r="E283">
        <f>VLOOKUP(C283,Archivos!E$9:F$16, 2, FALSE)</f>
        <v>2</v>
      </c>
      <c r="F283" t="str">
        <f t="shared" si="4"/>
        <v>MATUTINO</v>
      </c>
    </row>
    <row r="284" spans="1:6" x14ac:dyDescent="0.25">
      <c r="A284">
        <f>ROW()-ROW(TablaHorarioAlumno[[#Headers],[ID]])</f>
        <v>283</v>
      </c>
      <c r="B284" t="s">
        <v>1089</v>
      </c>
      <c r="C284" t="s">
        <v>1405</v>
      </c>
      <c r="D284" t="s">
        <v>1413</v>
      </c>
      <c r="E284">
        <f>VLOOKUP(C284,Archivos!E$9:F$16, 2, FALSE)</f>
        <v>2</v>
      </c>
      <c r="F284" t="str">
        <f t="shared" si="4"/>
        <v>VESPERTINO</v>
      </c>
    </row>
    <row r="285" spans="1:6" x14ac:dyDescent="0.25">
      <c r="A285">
        <f>ROW()-ROW(TablaHorarioAlumno[[#Headers],[ID]])</f>
        <v>284</v>
      </c>
      <c r="B285" t="s">
        <v>1002</v>
      </c>
      <c r="C285" t="s">
        <v>1405</v>
      </c>
      <c r="D285" t="s">
        <v>1406</v>
      </c>
      <c r="E285">
        <f>VLOOKUP(C285,Archivos!E$9:F$16, 2, FALSE)</f>
        <v>2</v>
      </c>
      <c r="F285" t="str">
        <f t="shared" si="4"/>
        <v>VESPERTINO</v>
      </c>
    </row>
    <row r="286" spans="1:6" x14ac:dyDescent="0.25">
      <c r="A286">
        <f>ROW()-ROW(TablaHorarioAlumno[[#Headers],[ID]])</f>
        <v>285</v>
      </c>
      <c r="B286" t="s">
        <v>87</v>
      </c>
      <c r="C286" s="14" t="s">
        <v>1405</v>
      </c>
      <c r="D286" t="s">
        <v>1411</v>
      </c>
      <c r="E286">
        <f>VLOOKUP(C286,Archivos!E$9:F$16, 2, FALSE)</f>
        <v>2</v>
      </c>
      <c r="F286" t="str">
        <f t="shared" si="4"/>
        <v>MATUTINO</v>
      </c>
    </row>
    <row r="287" spans="1:6" x14ac:dyDescent="0.25">
      <c r="A287">
        <f>ROW()-ROW(TablaHorarioAlumno[[#Headers],[ID]])</f>
        <v>286</v>
      </c>
      <c r="B287" t="s">
        <v>1314</v>
      </c>
      <c r="C287" t="s">
        <v>1405</v>
      </c>
      <c r="D287" t="s">
        <v>1406</v>
      </c>
      <c r="E287">
        <f>VLOOKUP(C287,Archivos!E$9:F$16, 2, FALSE)</f>
        <v>2</v>
      </c>
      <c r="F287" t="str">
        <f t="shared" si="4"/>
        <v>VESPERTINO</v>
      </c>
    </row>
    <row r="288" spans="1:6" x14ac:dyDescent="0.25">
      <c r="A288">
        <f>ROW()-ROW(TablaHorarioAlumno[[#Headers],[ID]])</f>
        <v>287</v>
      </c>
      <c r="B288" t="s">
        <v>1065</v>
      </c>
      <c r="C288" t="s">
        <v>1405</v>
      </c>
      <c r="D288" t="s">
        <v>1413</v>
      </c>
      <c r="E288">
        <f>VLOOKUP(C288,Archivos!E$9:F$16, 2, FALSE)</f>
        <v>2</v>
      </c>
      <c r="F288" t="str">
        <f t="shared" si="4"/>
        <v>VESPERTINO</v>
      </c>
    </row>
    <row r="289" spans="1:6" x14ac:dyDescent="0.25">
      <c r="A289">
        <f>ROW()-ROW(TablaHorarioAlumno[[#Headers],[ID]])</f>
        <v>288</v>
      </c>
      <c r="B289" t="s">
        <v>772</v>
      </c>
      <c r="C289" t="s">
        <v>1405</v>
      </c>
      <c r="D289" t="s">
        <v>1413</v>
      </c>
      <c r="E289">
        <f>VLOOKUP(C289,Archivos!E$9:F$16, 2, FALSE)</f>
        <v>2</v>
      </c>
      <c r="F289" t="str">
        <f t="shared" si="4"/>
        <v>VESPERTINO</v>
      </c>
    </row>
    <row r="290" spans="1:6" x14ac:dyDescent="0.25">
      <c r="A290">
        <f>ROW()-ROW(TablaHorarioAlumno[[#Headers],[ID]])</f>
        <v>289</v>
      </c>
      <c r="B290" t="s">
        <v>557</v>
      </c>
      <c r="C290" t="s">
        <v>1405</v>
      </c>
      <c r="D290" t="s">
        <v>1413</v>
      </c>
      <c r="E290">
        <f>VLOOKUP(C290,Archivos!E$9:F$16, 2, FALSE)</f>
        <v>2</v>
      </c>
      <c r="F290" t="str">
        <f t="shared" si="4"/>
        <v>VESPERTINO</v>
      </c>
    </row>
    <row r="291" spans="1:6" x14ac:dyDescent="0.25">
      <c r="A291">
        <f>ROW()-ROW(TablaHorarioAlumno[[#Headers],[ID]])</f>
        <v>290</v>
      </c>
      <c r="B291" t="s">
        <v>133</v>
      </c>
      <c r="C291" t="s">
        <v>1405</v>
      </c>
      <c r="D291" t="s">
        <v>1411</v>
      </c>
      <c r="E291">
        <f>VLOOKUP(C291,Archivos!E$9:F$16, 2, FALSE)</f>
        <v>2</v>
      </c>
      <c r="F291" t="str">
        <f t="shared" si="4"/>
        <v>MATUTINO</v>
      </c>
    </row>
    <row r="292" spans="1:6" x14ac:dyDescent="0.25">
      <c r="A292">
        <f>ROW()-ROW(TablaHorarioAlumno[[#Headers],[ID]])</f>
        <v>291</v>
      </c>
      <c r="B292" t="s">
        <v>13</v>
      </c>
      <c r="C292" t="s">
        <v>1405</v>
      </c>
      <c r="D292" t="s">
        <v>1413</v>
      </c>
      <c r="E292">
        <f>VLOOKUP(C292,Archivos!E$9:F$16, 2, FALSE)</f>
        <v>2</v>
      </c>
      <c r="F292" t="str">
        <f t="shared" si="4"/>
        <v>VESPERTINO</v>
      </c>
    </row>
    <row r="293" spans="1:6" x14ac:dyDescent="0.25">
      <c r="A293">
        <f>ROW()-ROW(TablaHorarioAlumno[[#Headers],[ID]])</f>
        <v>292</v>
      </c>
      <c r="B293" t="s">
        <v>296</v>
      </c>
      <c r="C293" t="s">
        <v>1405</v>
      </c>
      <c r="D293" t="s">
        <v>1411</v>
      </c>
      <c r="E293">
        <f>VLOOKUP(C293,Archivos!E$9:F$16, 2, FALSE)</f>
        <v>2</v>
      </c>
      <c r="F293" t="str">
        <f t="shared" si="4"/>
        <v>MATUTINO</v>
      </c>
    </row>
    <row r="294" spans="1:6" x14ac:dyDescent="0.25">
      <c r="A294">
        <f>ROW()-ROW(TablaHorarioAlumno[[#Headers],[ID]])</f>
        <v>293</v>
      </c>
      <c r="B294" t="s">
        <v>1231</v>
      </c>
      <c r="C294" t="s">
        <v>1405</v>
      </c>
      <c r="D294" t="s">
        <v>1411</v>
      </c>
      <c r="E294">
        <f>VLOOKUP(C294,Archivos!E$9:F$16, 2, FALSE)</f>
        <v>2</v>
      </c>
      <c r="F294" t="str">
        <f t="shared" si="4"/>
        <v>MATUTINO</v>
      </c>
    </row>
    <row r="295" spans="1:6" x14ac:dyDescent="0.25">
      <c r="A295">
        <f>ROW()-ROW(TablaHorarioAlumno[[#Headers],[ID]])</f>
        <v>294</v>
      </c>
      <c r="B295" t="s">
        <v>345</v>
      </c>
      <c r="C295" t="s">
        <v>1405</v>
      </c>
      <c r="D295" t="s">
        <v>1420</v>
      </c>
      <c r="E295">
        <f>VLOOKUP(C295,Archivos!E$9:F$16, 2, FALSE)</f>
        <v>2</v>
      </c>
      <c r="F295" t="str">
        <f t="shared" si="4"/>
        <v>MATUTINO</v>
      </c>
    </row>
    <row r="296" spans="1:6" x14ac:dyDescent="0.25">
      <c r="A296">
        <f>ROW()-ROW(TablaHorarioAlumno[[#Headers],[ID]])</f>
        <v>295</v>
      </c>
      <c r="B296" t="s">
        <v>336</v>
      </c>
      <c r="C296" t="s">
        <v>1405</v>
      </c>
      <c r="D296" t="s">
        <v>1420</v>
      </c>
      <c r="E296">
        <f>VLOOKUP(C296,Archivos!E$9:F$16, 2, FALSE)</f>
        <v>2</v>
      </c>
      <c r="F296" t="str">
        <f t="shared" si="4"/>
        <v>MATUTINO</v>
      </c>
    </row>
    <row r="297" spans="1:6" x14ac:dyDescent="0.25">
      <c r="A297">
        <f>ROW()-ROW(TablaHorarioAlumno[[#Headers],[ID]])</f>
        <v>296</v>
      </c>
      <c r="B297" t="s">
        <v>489</v>
      </c>
      <c r="C297" t="s">
        <v>1405</v>
      </c>
      <c r="D297" t="s">
        <v>1418</v>
      </c>
      <c r="E297">
        <f>VLOOKUP(C297,Archivos!E$9:F$16, 2, FALSE)</f>
        <v>2</v>
      </c>
      <c r="F297" t="str">
        <f t="shared" si="4"/>
        <v>VESPERTINO</v>
      </c>
    </row>
    <row r="298" spans="1:6" x14ac:dyDescent="0.25">
      <c r="A298">
        <f>ROW()-ROW(TablaHorarioAlumno[[#Headers],[ID]])</f>
        <v>297</v>
      </c>
      <c r="B298" t="s">
        <v>437</v>
      </c>
      <c r="C298" t="s">
        <v>1405</v>
      </c>
      <c r="D298" t="s">
        <v>1412</v>
      </c>
      <c r="E298">
        <f>VLOOKUP(C298,Archivos!E$9:F$16, 2, FALSE)</f>
        <v>2</v>
      </c>
      <c r="F298" t="str">
        <f t="shared" si="4"/>
        <v>VESPERTINO</v>
      </c>
    </row>
    <row r="299" spans="1:6" x14ac:dyDescent="0.25">
      <c r="A299">
        <f>ROW()-ROW(TablaHorarioAlumno[[#Headers],[ID]])</f>
        <v>298</v>
      </c>
      <c r="B299" t="s">
        <v>949</v>
      </c>
      <c r="C299" t="s">
        <v>1405</v>
      </c>
      <c r="D299" t="s">
        <v>1411</v>
      </c>
      <c r="E299">
        <f>VLOOKUP(C299,Archivos!E$9:F$16, 2, FALSE)</f>
        <v>2</v>
      </c>
      <c r="F299" t="str">
        <f t="shared" si="4"/>
        <v>MATUTINO</v>
      </c>
    </row>
    <row r="300" spans="1:6" x14ac:dyDescent="0.25">
      <c r="A300">
        <f>ROW()-ROW(TablaHorarioAlumno[[#Headers],[ID]])</f>
        <v>299</v>
      </c>
      <c r="B300" t="s">
        <v>873</v>
      </c>
      <c r="C300" t="s">
        <v>1405</v>
      </c>
      <c r="D300" s="18" t="s">
        <v>1415</v>
      </c>
      <c r="E300">
        <f>VLOOKUP(C300,Archivos!E$9:F$16, 2, FALSE)</f>
        <v>2</v>
      </c>
      <c r="F300" t="str">
        <f t="shared" si="4"/>
        <v>MATUTINO</v>
      </c>
    </row>
    <row r="301" spans="1:6" x14ac:dyDescent="0.25">
      <c r="A301">
        <f>ROW()-ROW(TablaHorarioAlumno[[#Headers],[ID]])</f>
        <v>300</v>
      </c>
      <c r="B301" t="s">
        <v>923</v>
      </c>
      <c r="C301" t="s">
        <v>1405</v>
      </c>
      <c r="D301" t="s">
        <v>1418</v>
      </c>
      <c r="E301">
        <f>VLOOKUP(C301,Archivos!E$9:F$16, 2, FALSE)</f>
        <v>2</v>
      </c>
      <c r="F301" t="str">
        <f t="shared" si="4"/>
        <v>VESPERTINO</v>
      </c>
    </row>
    <row r="302" spans="1:6" x14ac:dyDescent="0.25">
      <c r="A302">
        <f>ROW()-ROW(TablaHorarioAlumno[[#Headers],[ID]])</f>
        <v>301</v>
      </c>
      <c r="B302" t="s">
        <v>857</v>
      </c>
      <c r="C302" t="s">
        <v>1405</v>
      </c>
      <c r="D302" t="s">
        <v>1413</v>
      </c>
      <c r="E302">
        <f>VLOOKUP(C302,Archivos!E$9:F$16, 2, FALSE)</f>
        <v>2</v>
      </c>
      <c r="F302" t="str">
        <f t="shared" si="4"/>
        <v>VESPERTINO</v>
      </c>
    </row>
    <row r="303" spans="1:6" x14ac:dyDescent="0.25">
      <c r="A303">
        <f>ROW()-ROW(TablaHorarioAlumno[[#Headers],[ID]])</f>
        <v>302</v>
      </c>
      <c r="B303" t="s">
        <v>1175</v>
      </c>
      <c r="C303" t="s">
        <v>1405</v>
      </c>
      <c r="D303" t="s">
        <v>1413</v>
      </c>
      <c r="E303">
        <f>VLOOKUP(C303,Archivos!E$9:F$16, 2, FALSE)</f>
        <v>2</v>
      </c>
      <c r="F303" t="str">
        <f t="shared" si="4"/>
        <v>VESPERTINO</v>
      </c>
    </row>
    <row r="304" spans="1:6" x14ac:dyDescent="0.25">
      <c r="A304">
        <f>ROW()-ROW(TablaHorarioAlumno[[#Headers],[ID]])</f>
        <v>303</v>
      </c>
      <c r="B304" t="s">
        <v>617</v>
      </c>
      <c r="C304" t="s">
        <v>1405</v>
      </c>
      <c r="D304" t="s">
        <v>1413</v>
      </c>
      <c r="E304">
        <f>VLOOKUP(C304,Archivos!E$9:F$16, 2, FALSE)</f>
        <v>2</v>
      </c>
      <c r="F304" t="str">
        <f t="shared" si="4"/>
        <v>VESPERTINO</v>
      </c>
    </row>
    <row r="305" spans="1:6" x14ac:dyDescent="0.25">
      <c r="A305">
        <f>ROW()-ROW(TablaHorarioAlumno[[#Headers],[ID]])</f>
        <v>304</v>
      </c>
      <c r="B305" t="s">
        <v>155</v>
      </c>
      <c r="C305" t="s">
        <v>1405</v>
      </c>
      <c r="D305" t="s">
        <v>1413</v>
      </c>
      <c r="E305">
        <f>VLOOKUP(C305,Archivos!E$9:F$16, 2, FALSE)</f>
        <v>2</v>
      </c>
      <c r="F305" t="str">
        <f t="shared" si="4"/>
        <v>VESPERTINO</v>
      </c>
    </row>
    <row r="306" spans="1:6" x14ac:dyDescent="0.25">
      <c r="A306">
        <f>ROW()-ROW(TablaHorarioAlumno[[#Headers],[ID]])</f>
        <v>305</v>
      </c>
      <c r="B306" t="s">
        <v>233</v>
      </c>
      <c r="C306" t="s">
        <v>1405</v>
      </c>
      <c r="D306" t="s">
        <v>1419</v>
      </c>
      <c r="E306">
        <f>VLOOKUP(C306,Archivos!E$9:F$16, 2, FALSE)</f>
        <v>2</v>
      </c>
      <c r="F306" t="str">
        <f t="shared" si="4"/>
        <v>VESPERTINO</v>
      </c>
    </row>
    <row r="307" spans="1:6" x14ac:dyDescent="0.25">
      <c r="A307">
        <f>ROW()-ROW(TablaHorarioAlumno[[#Headers],[ID]])</f>
        <v>306</v>
      </c>
      <c r="B307" t="s">
        <v>211</v>
      </c>
      <c r="C307" t="s">
        <v>1405</v>
      </c>
      <c r="D307" t="s">
        <v>1406</v>
      </c>
      <c r="E307">
        <f>VLOOKUP(C307,Archivos!E$9:F$16, 2, FALSE)</f>
        <v>2</v>
      </c>
      <c r="F307" t="str">
        <f t="shared" si="4"/>
        <v>VESPERTINO</v>
      </c>
    </row>
    <row r="308" spans="1:6" x14ac:dyDescent="0.25">
      <c r="A308">
        <f>ROW()-ROW(TablaHorarioAlumno[[#Headers],[ID]])</f>
        <v>307</v>
      </c>
      <c r="B308" t="s">
        <v>712</v>
      </c>
      <c r="C308" t="s">
        <v>1405</v>
      </c>
      <c r="D308" t="s">
        <v>1411</v>
      </c>
      <c r="E308">
        <f>VLOOKUP(C308,Archivos!E$9:F$16, 2, FALSE)</f>
        <v>2</v>
      </c>
      <c r="F308" t="str">
        <f t="shared" si="4"/>
        <v>MATUTINO</v>
      </c>
    </row>
    <row r="309" spans="1:6" x14ac:dyDescent="0.25">
      <c r="A309">
        <f>ROW()-ROW(TablaHorarioAlumno[[#Headers],[ID]])</f>
        <v>308</v>
      </c>
      <c r="B309" t="s">
        <v>368</v>
      </c>
      <c r="C309" t="s">
        <v>1405</v>
      </c>
      <c r="D309" t="s">
        <v>1415</v>
      </c>
      <c r="E309">
        <f>VLOOKUP(C309,Archivos!E$9:F$16, 2, FALSE)</f>
        <v>2</v>
      </c>
      <c r="F309" t="str">
        <f t="shared" si="4"/>
        <v>MATUTINO</v>
      </c>
    </row>
    <row r="310" spans="1:6" x14ac:dyDescent="0.25">
      <c r="A310">
        <f>ROW()-ROW(TablaHorarioAlumno[[#Headers],[ID]])</f>
        <v>309</v>
      </c>
      <c r="B310" t="s">
        <v>1243</v>
      </c>
      <c r="C310" t="s">
        <v>1405</v>
      </c>
      <c r="D310" t="s">
        <v>1420</v>
      </c>
      <c r="E310">
        <f>VLOOKUP(C310,Archivos!E$9:F$16, 2, FALSE)</f>
        <v>2</v>
      </c>
      <c r="F310" t="str">
        <f t="shared" si="4"/>
        <v>MATUTINO</v>
      </c>
    </row>
    <row r="311" spans="1:6" x14ac:dyDescent="0.25">
      <c r="A311">
        <f>ROW()-ROW(TablaHorarioAlumno[[#Headers],[ID]])</f>
        <v>310</v>
      </c>
      <c r="B311" t="s">
        <v>1106</v>
      </c>
      <c r="C311" t="s">
        <v>1405</v>
      </c>
      <c r="D311" t="s">
        <v>1413</v>
      </c>
      <c r="E311">
        <f>VLOOKUP(C311,Archivos!E$9:F$16, 2, FALSE)</f>
        <v>2</v>
      </c>
      <c r="F311" t="str">
        <f t="shared" si="4"/>
        <v>VESPERTINO</v>
      </c>
    </row>
    <row r="312" spans="1:6" x14ac:dyDescent="0.25">
      <c r="A312">
        <f>ROW()-ROW(TablaHorarioAlumno[[#Headers],[ID]])</f>
        <v>311</v>
      </c>
      <c r="B312" t="s">
        <v>880</v>
      </c>
      <c r="C312" t="s">
        <v>1405</v>
      </c>
      <c r="D312" t="s">
        <v>1413</v>
      </c>
      <c r="E312">
        <f>VLOOKUP(C312,Archivos!E$9:F$16, 2, FALSE)</f>
        <v>2</v>
      </c>
      <c r="F312" t="str">
        <f t="shared" si="4"/>
        <v>VESPERTINO</v>
      </c>
    </row>
    <row r="313" spans="1:6" x14ac:dyDescent="0.25">
      <c r="A313">
        <f>ROW()-ROW(TablaHorarioAlumno[[#Headers],[ID]])</f>
        <v>312</v>
      </c>
      <c r="B313" t="s">
        <v>852</v>
      </c>
      <c r="C313" t="s">
        <v>1405</v>
      </c>
      <c r="D313" t="s">
        <v>1413</v>
      </c>
      <c r="E313">
        <f>VLOOKUP(C313,Archivos!E$9:F$16, 2, FALSE)</f>
        <v>2</v>
      </c>
      <c r="F313" t="str">
        <f t="shared" si="4"/>
        <v>VESPERTINO</v>
      </c>
    </row>
    <row r="314" spans="1:6" x14ac:dyDescent="0.25">
      <c r="A314">
        <f>ROW()-ROW(TablaHorarioAlumno[[#Headers],[ID]])</f>
        <v>313</v>
      </c>
      <c r="B314" t="s">
        <v>1324</v>
      </c>
      <c r="C314" t="s">
        <v>1405</v>
      </c>
      <c r="D314" t="s">
        <v>1415</v>
      </c>
      <c r="E314">
        <f>VLOOKUP(C314,Archivos!E$9:F$16, 2, FALSE)</f>
        <v>2</v>
      </c>
      <c r="F314" t="str">
        <f t="shared" si="4"/>
        <v>MATUTINO</v>
      </c>
    </row>
    <row r="315" spans="1:6" x14ac:dyDescent="0.25">
      <c r="A315">
        <f>ROW()-ROW(TablaHorarioAlumno[[#Headers],[ID]])</f>
        <v>314</v>
      </c>
      <c r="B315" t="s">
        <v>679</v>
      </c>
      <c r="C315" t="s">
        <v>1405</v>
      </c>
      <c r="D315" t="s">
        <v>1411</v>
      </c>
      <c r="E315">
        <f>VLOOKUP(C315,Archivos!E$9:F$16, 2, FALSE)</f>
        <v>2</v>
      </c>
      <c r="F315" t="str">
        <f t="shared" si="4"/>
        <v>MATUTINO</v>
      </c>
    </row>
    <row r="316" spans="1:6" x14ac:dyDescent="0.25">
      <c r="A316">
        <f>ROW()-ROW(TablaHorarioAlumno[[#Headers],[ID]])</f>
        <v>315</v>
      </c>
      <c r="B316" t="s">
        <v>1226</v>
      </c>
      <c r="C316" t="s">
        <v>1405</v>
      </c>
      <c r="D316" t="s">
        <v>1412</v>
      </c>
      <c r="E316">
        <f>VLOOKUP(C316,Archivos!E$9:F$16, 2, FALSE)</f>
        <v>2</v>
      </c>
      <c r="F316" t="str">
        <f t="shared" si="4"/>
        <v>VESPERTINO</v>
      </c>
    </row>
    <row r="317" spans="1:6" x14ac:dyDescent="0.25">
      <c r="A317">
        <f>ROW()-ROW(TablaHorarioAlumno[[#Headers],[ID]])</f>
        <v>316</v>
      </c>
      <c r="B317" t="s">
        <v>44</v>
      </c>
      <c r="C317" t="s">
        <v>1405</v>
      </c>
      <c r="D317" t="s">
        <v>1411</v>
      </c>
      <c r="E317">
        <f>VLOOKUP(C317,Archivos!E$9:F$16, 2, FALSE)</f>
        <v>2</v>
      </c>
      <c r="F317" t="str">
        <f t="shared" si="4"/>
        <v>MATUTINO</v>
      </c>
    </row>
    <row r="318" spans="1:6" x14ac:dyDescent="0.25">
      <c r="A318">
        <f>ROW()-ROW(TablaHorarioAlumno[[#Headers],[ID]])</f>
        <v>317</v>
      </c>
      <c r="B318" t="s">
        <v>624</v>
      </c>
      <c r="C318" t="s">
        <v>1405</v>
      </c>
      <c r="D318" t="s">
        <v>1412</v>
      </c>
      <c r="E318">
        <f>VLOOKUP(C318,Archivos!E$9:F$16, 2, FALSE)</f>
        <v>2</v>
      </c>
      <c r="F318" t="str">
        <f t="shared" si="4"/>
        <v>VESPERTINO</v>
      </c>
    </row>
    <row r="319" spans="1:6" x14ac:dyDescent="0.25">
      <c r="A319">
        <f>ROW()-ROW(TablaHorarioAlumno[[#Headers],[ID]])</f>
        <v>318</v>
      </c>
      <c r="B319" t="s">
        <v>777</v>
      </c>
      <c r="C319" s="14" t="s">
        <v>1405</v>
      </c>
      <c r="D319" t="s">
        <v>1413</v>
      </c>
      <c r="E319">
        <f>VLOOKUP(C319,Archivos!E$9:F$16, 2, FALSE)</f>
        <v>2</v>
      </c>
      <c r="F319" t="str">
        <f t="shared" si="4"/>
        <v>VESPERTINO</v>
      </c>
    </row>
    <row r="320" spans="1:6" x14ac:dyDescent="0.25">
      <c r="A320">
        <f>ROW()-ROW(TablaHorarioAlumno[[#Headers],[ID]])</f>
        <v>319</v>
      </c>
      <c r="B320" t="s">
        <v>355</v>
      </c>
      <c r="C320" t="s">
        <v>1405</v>
      </c>
      <c r="D320" t="s">
        <v>1418</v>
      </c>
      <c r="E320">
        <f>VLOOKUP(C320,Archivos!E$9:F$16, 2, FALSE)</f>
        <v>2</v>
      </c>
      <c r="F320" t="str">
        <f t="shared" si="4"/>
        <v>VESPERTINO</v>
      </c>
    </row>
    <row r="321" spans="1:6" x14ac:dyDescent="0.25">
      <c r="A321">
        <f>ROW()-ROW(TablaHorarioAlumno[[#Headers],[ID]])</f>
        <v>320</v>
      </c>
      <c r="B321" t="s">
        <v>66</v>
      </c>
      <c r="C321" t="s">
        <v>1405</v>
      </c>
      <c r="D321" t="s">
        <v>1427</v>
      </c>
      <c r="E321">
        <f>VLOOKUP(C321,Archivos!E$9:F$16, 2, FALSE)</f>
        <v>2</v>
      </c>
      <c r="F321" t="str">
        <f t="shared" ref="F321:F384" si="5">IF(AND(OR(C321="LUNES",C321="MARTES",C321="MIERCOLES",C321="JUEVES",C321="VIERNES"), OR(D321="7:00 A 8:00 AM",D321="8:00 A 9:00 AM",D321="9:00 A 10:00 AM",D321="10:00 A 11:00 AM",D321="11:00 A 12:00 AM")), "MATUTINO",
IF(AND(OR(C321="LUNES",C321="MARTES",C321="MIERCOLES",C321="JUEVES",C321="VIERNES"), OR(D321="3:00 A 3:30 PM",D321="3:30 A 4:00 PM",D321="3:00 A 4:00 PM",D321="4:00 A 4:30 PM",D321="4:30 A 5:00 PM",D321="4:00 A 5:00 PM",D321="5:00 A 5:30 PM",D321="5:30 A 6:00 PM",D321="5:00 A 6:00 PM",D321="6:00 A 6:30 PM",D321="6:30 A 7:00 PM",D321="6:00 A 7:00 PM",D321="7:00 A 7:30 PM",D321="7:30 A 8:00 PM",D321="7:00 A 8:00 PM")), "VESPERTINO",
IF(AND(OR(C321="SABADO",C321="DOMINGO"), OR(D321="7:00 A 8:00 AM",D321="8:00 A 9:00 AM",D321="9:00 A 10:00 AM",D321="10:00 A 11:00 AM",D321="10:00 A 10:30 AM",D321="10:30 A 11:00 AM",D321="11:00 A 11:30 AM",D321="11:30 A 12:00 AM")), "FIN SEMANA", "")))</f>
        <v>VESPERTINO</v>
      </c>
    </row>
    <row r="322" spans="1:6" x14ac:dyDescent="0.25">
      <c r="A322">
        <f>ROW()-ROW(TablaHorarioAlumno[[#Headers],[ID]])</f>
        <v>321</v>
      </c>
      <c r="B322" t="s">
        <v>906</v>
      </c>
      <c r="C322" t="s">
        <v>1405</v>
      </c>
      <c r="D322" t="s">
        <v>1415</v>
      </c>
      <c r="E322">
        <f>VLOOKUP(C322,Archivos!E$9:F$16, 2, FALSE)</f>
        <v>2</v>
      </c>
      <c r="F322" t="str">
        <f t="shared" si="5"/>
        <v>MATUTINO</v>
      </c>
    </row>
    <row r="323" spans="1:6" x14ac:dyDescent="0.25">
      <c r="A323">
        <f>ROW()-ROW(TablaHorarioAlumno[[#Headers],[ID]])</f>
        <v>322</v>
      </c>
      <c r="B323" t="s">
        <v>36</v>
      </c>
      <c r="C323" t="s">
        <v>1405</v>
      </c>
      <c r="D323" t="s">
        <v>1406</v>
      </c>
      <c r="E323">
        <f>VLOOKUP(C323,Archivos!E$9:F$16, 2, FALSE)</f>
        <v>2</v>
      </c>
      <c r="F323" t="str">
        <f t="shared" si="5"/>
        <v>VESPERTINO</v>
      </c>
    </row>
    <row r="324" spans="1:6" x14ac:dyDescent="0.25">
      <c r="A324">
        <f>ROW()-ROW(TablaHorarioAlumno[[#Headers],[ID]])</f>
        <v>323</v>
      </c>
      <c r="B324" t="s">
        <v>1006</v>
      </c>
      <c r="C324" t="s">
        <v>1405</v>
      </c>
      <c r="D324" t="s">
        <v>1413</v>
      </c>
      <c r="E324">
        <f>VLOOKUP(C324,Archivos!E$9:F$16, 2, FALSE)</f>
        <v>2</v>
      </c>
      <c r="F324" t="str">
        <f t="shared" si="5"/>
        <v>VESPERTINO</v>
      </c>
    </row>
    <row r="325" spans="1:6" x14ac:dyDescent="0.25">
      <c r="A325">
        <f>ROW()-ROW(TablaHorarioAlumno[[#Headers],[ID]])</f>
        <v>324</v>
      </c>
      <c r="B325" t="s">
        <v>714</v>
      </c>
      <c r="C325" t="s">
        <v>1405</v>
      </c>
      <c r="D325" t="s">
        <v>1415</v>
      </c>
      <c r="E325">
        <f>VLOOKUP(C325,Archivos!E$9:F$16, 2, FALSE)</f>
        <v>2</v>
      </c>
      <c r="F325" t="str">
        <f t="shared" si="5"/>
        <v>MATUTINO</v>
      </c>
    </row>
    <row r="326" spans="1:6" x14ac:dyDescent="0.25">
      <c r="A326">
        <f>ROW()-ROW(TablaHorarioAlumno[[#Headers],[ID]])</f>
        <v>325</v>
      </c>
      <c r="B326" t="s">
        <v>129</v>
      </c>
      <c r="C326" s="15" t="s">
        <v>1405</v>
      </c>
      <c r="D326" t="s">
        <v>1411</v>
      </c>
      <c r="E326">
        <f>VLOOKUP(C326,Archivos!E$9:F$16, 2, FALSE)</f>
        <v>2</v>
      </c>
      <c r="F326" t="str">
        <f t="shared" si="5"/>
        <v>MATUTINO</v>
      </c>
    </row>
    <row r="327" spans="1:6" x14ac:dyDescent="0.25">
      <c r="A327">
        <f>ROW()-ROW(TablaHorarioAlumno[[#Headers],[ID]])</f>
        <v>326</v>
      </c>
      <c r="B327" t="s">
        <v>1320</v>
      </c>
      <c r="C327" t="s">
        <v>1405</v>
      </c>
      <c r="D327" t="s">
        <v>1419</v>
      </c>
      <c r="E327">
        <f>VLOOKUP(C327,Archivos!E$9:F$16, 2, FALSE)</f>
        <v>2</v>
      </c>
      <c r="F327" t="str">
        <f t="shared" si="5"/>
        <v>VESPERTINO</v>
      </c>
    </row>
    <row r="328" spans="1:6" x14ac:dyDescent="0.25">
      <c r="A328">
        <f>ROW()-ROW(TablaHorarioAlumno[[#Headers],[ID]])</f>
        <v>327</v>
      </c>
      <c r="B328" t="s">
        <v>1237</v>
      </c>
      <c r="C328" t="s">
        <v>1405</v>
      </c>
      <c r="D328" t="s">
        <v>1419</v>
      </c>
      <c r="E328">
        <f>VLOOKUP(C328,Archivos!E$9:F$16, 2, FALSE)</f>
        <v>2</v>
      </c>
      <c r="F328" t="str">
        <f t="shared" si="5"/>
        <v>VESPERTINO</v>
      </c>
    </row>
    <row r="329" spans="1:6" x14ac:dyDescent="0.25">
      <c r="A329">
        <f>ROW()-ROW(TablaHorarioAlumno[[#Headers],[ID]])</f>
        <v>328</v>
      </c>
      <c r="B329" t="s">
        <v>865</v>
      </c>
      <c r="C329" t="s">
        <v>1405</v>
      </c>
      <c r="D329" t="s">
        <v>1412</v>
      </c>
      <c r="E329">
        <f>VLOOKUP(C329,Archivos!E$9:F$16, 2, FALSE)</f>
        <v>2</v>
      </c>
      <c r="F329" t="str">
        <f t="shared" si="5"/>
        <v>VESPERTINO</v>
      </c>
    </row>
    <row r="330" spans="1:6" x14ac:dyDescent="0.25">
      <c r="A330">
        <f>ROW()-ROW(TablaHorarioAlumno[[#Headers],[ID]])</f>
        <v>329</v>
      </c>
      <c r="B330" t="s">
        <v>57</v>
      </c>
      <c r="C330" t="s">
        <v>1405</v>
      </c>
      <c r="D330" t="s">
        <v>1413</v>
      </c>
      <c r="E330">
        <f>VLOOKUP(C330,Archivos!E$9:F$16, 2, FALSE)</f>
        <v>2</v>
      </c>
      <c r="F330" t="str">
        <f t="shared" si="5"/>
        <v>VESPERTINO</v>
      </c>
    </row>
    <row r="331" spans="1:6" x14ac:dyDescent="0.25">
      <c r="A331">
        <f>ROW()-ROW(TablaHorarioAlumno[[#Headers],[ID]])</f>
        <v>330</v>
      </c>
      <c r="B331" t="s">
        <v>734</v>
      </c>
      <c r="C331" t="s">
        <v>1405</v>
      </c>
      <c r="D331" t="s">
        <v>1413</v>
      </c>
      <c r="E331">
        <f>VLOOKUP(C331,Archivos!E$9:F$16, 2, FALSE)</f>
        <v>2</v>
      </c>
      <c r="F331" t="str">
        <f t="shared" si="5"/>
        <v>VESPERTINO</v>
      </c>
    </row>
    <row r="332" spans="1:6" x14ac:dyDescent="0.25">
      <c r="A332">
        <f>ROW()-ROW(TablaHorarioAlumno[[#Headers],[ID]])</f>
        <v>331</v>
      </c>
      <c r="B332" t="s">
        <v>1100</v>
      </c>
      <c r="C332" t="s">
        <v>1405</v>
      </c>
      <c r="D332" t="s">
        <v>1406</v>
      </c>
      <c r="E332">
        <f>VLOOKUP(C332,Archivos!E$9:F$16, 2, FALSE)</f>
        <v>2</v>
      </c>
      <c r="F332" t="str">
        <f t="shared" si="5"/>
        <v>VESPERTINO</v>
      </c>
    </row>
    <row r="333" spans="1:6" x14ac:dyDescent="0.25">
      <c r="A333">
        <f>ROW()-ROW(TablaHorarioAlumno[[#Headers],[ID]])</f>
        <v>332</v>
      </c>
      <c r="B333" t="s">
        <v>774</v>
      </c>
      <c r="C333" t="s">
        <v>1405</v>
      </c>
      <c r="D333" t="s">
        <v>1413</v>
      </c>
      <c r="E333">
        <f>VLOOKUP(C333,Archivos!E$9:F$16, 2, FALSE)</f>
        <v>2</v>
      </c>
      <c r="F333" t="str">
        <f t="shared" si="5"/>
        <v>VESPERTINO</v>
      </c>
    </row>
    <row r="334" spans="1:6" x14ac:dyDescent="0.25">
      <c r="A334">
        <f>ROW()-ROW(TablaHorarioAlumno[[#Headers],[ID]])</f>
        <v>333</v>
      </c>
      <c r="B334" t="s">
        <v>683</v>
      </c>
      <c r="C334" t="s">
        <v>1405</v>
      </c>
      <c r="D334" t="s">
        <v>1413</v>
      </c>
      <c r="E334">
        <f>VLOOKUP(C334,Archivos!E$9:F$16, 2, FALSE)</f>
        <v>2</v>
      </c>
      <c r="F334" t="str">
        <f t="shared" si="5"/>
        <v>VESPERTINO</v>
      </c>
    </row>
    <row r="335" spans="1:6" x14ac:dyDescent="0.25">
      <c r="A335">
        <f>ROW()-ROW(TablaHorarioAlumno[[#Headers],[ID]])</f>
        <v>334</v>
      </c>
      <c r="B335" t="s">
        <v>1261</v>
      </c>
      <c r="C335" t="s">
        <v>1405</v>
      </c>
      <c r="D335" t="s">
        <v>1406</v>
      </c>
      <c r="E335">
        <f>VLOOKUP(C335,Archivos!E$9:F$16, 2, FALSE)</f>
        <v>2</v>
      </c>
      <c r="F335" t="str">
        <f t="shared" si="5"/>
        <v>VESPERTINO</v>
      </c>
    </row>
    <row r="336" spans="1:6" x14ac:dyDescent="0.25">
      <c r="A336">
        <f>ROW()-ROW(TablaHorarioAlumno[[#Headers],[ID]])</f>
        <v>335</v>
      </c>
      <c r="B336" t="s">
        <v>254</v>
      </c>
      <c r="C336" t="s">
        <v>1405</v>
      </c>
      <c r="D336" t="s">
        <v>1406</v>
      </c>
      <c r="E336">
        <f>VLOOKUP(C336,Archivos!E$9:F$16, 2, FALSE)</f>
        <v>2</v>
      </c>
      <c r="F336" t="str">
        <f t="shared" si="5"/>
        <v>VESPERTINO</v>
      </c>
    </row>
    <row r="337" spans="1:6" x14ac:dyDescent="0.25">
      <c r="A337">
        <f>ROW()-ROW(TablaHorarioAlumno[[#Headers],[ID]])</f>
        <v>336</v>
      </c>
      <c r="B337" t="s">
        <v>534</v>
      </c>
      <c r="C337" t="s">
        <v>1405</v>
      </c>
      <c r="D337" t="s">
        <v>1406</v>
      </c>
      <c r="E337">
        <f>VLOOKUP(C337,Archivos!E$9:F$16, 2, FALSE)</f>
        <v>2</v>
      </c>
      <c r="F337" t="str">
        <f t="shared" si="5"/>
        <v>VESPERTINO</v>
      </c>
    </row>
    <row r="338" spans="1:6" x14ac:dyDescent="0.25">
      <c r="A338">
        <f>ROW()-ROW(TablaHorarioAlumno[[#Headers],[ID]])</f>
        <v>337</v>
      </c>
      <c r="B338" t="s">
        <v>400</v>
      </c>
      <c r="C338" t="s">
        <v>1405</v>
      </c>
      <c r="D338" t="s">
        <v>1412</v>
      </c>
      <c r="E338">
        <f>VLOOKUP(C338,Archivos!E$9:F$16, 2, FALSE)</f>
        <v>2</v>
      </c>
      <c r="F338" t="str">
        <f t="shared" si="5"/>
        <v>VESPERTINO</v>
      </c>
    </row>
    <row r="339" spans="1:6" x14ac:dyDescent="0.25">
      <c r="A339">
        <f>ROW()-ROW(TablaHorarioAlumno[[#Headers],[ID]])</f>
        <v>338</v>
      </c>
      <c r="B339" t="s">
        <v>824</v>
      </c>
      <c r="C339" t="s">
        <v>1405</v>
      </c>
      <c r="D339" t="s">
        <v>1412</v>
      </c>
      <c r="E339">
        <f>VLOOKUP(C339,Archivos!E$9:F$16, 2, FALSE)</f>
        <v>2</v>
      </c>
      <c r="F339" t="str">
        <f t="shared" si="5"/>
        <v>VESPERTINO</v>
      </c>
    </row>
    <row r="340" spans="1:6" x14ac:dyDescent="0.25">
      <c r="A340">
        <f>ROW()-ROW(TablaHorarioAlumno[[#Headers],[ID]])</f>
        <v>339</v>
      </c>
      <c r="B340" t="s">
        <v>180</v>
      </c>
      <c r="C340" t="s">
        <v>1405</v>
      </c>
      <c r="D340" t="s">
        <v>1412</v>
      </c>
      <c r="E340">
        <f>VLOOKUP(C340,Archivos!E$9:F$16, 2, FALSE)</f>
        <v>2</v>
      </c>
      <c r="F340" t="str">
        <f t="shared" si="5"/>
        <v>VESPERTINO</v>
      </c>
    </row>
    <row r="341" spans="1:6" x14ac:dyDescent="0.25">
      <c r="A341">
        <f>ROW()-ROW(TablaHorarioAlumno[[#Headers],[ID]])</f>
        <v>340</v>
      </c>
      <c r="B341" t="s">
        <v>340</v>
      </c>
      <c r="C341" t="s">
        <v>1405</v>
      </c>
      <c r="D341" t="s">
        <v>1415</v>
      </c>
      <c r="E341">
        <f>VLOOKUP(C341,Archivos!E$9:F$16, 2, FALSE)</f>
        <v>2</v>
      </c>
      <c r="F341" t="str">
        <f t="shared" si="5"/>
        <v>MATUTINO</v>
      </c>
    </row>
    <row r="342" spans="1:6" x14ac:dyDescent="0.25">
      <c r="A342">
        <f>ROW()-ROW(TablaHorarioAlumno[[#Headers],[ID]])</f>
        <v>341</v>
      </c>
      <c r="B342" t="s">
        <v>288</v>
      </c>
      <c r="C342" t="s">
        <v>1405</v>
      </c>
      <c r="D342" t="s">
        <v>1411</v>
      </c>
      <c r="E342">
        <f>VLOOKUP(C342,Archivos!E$9:F$16, 2, FALSE)</f>
        <v>2</v>
      </c>
      <c r="F342" t="str">
        <f t="shared" si="5"/>
        <v>MATUTINO</v>
      </c>
    </row>
    <row r="343" spans="1:6" x14ac:dyDescent="0.25">
      <c r="A343">
        <f>ROW()-ROW(TablaHorarioAlumno[[#Headers],[ID]])</f>
        <v>342</v>
      </c>
      <c r="B343" t="s">
        <v>1184</v>
      </c>
      <c r="C343" t="s">
        <v>1405</v>
      </c>
      <c r="D343" t="s">
        <v>1411</v>
      </c>
      <c r="E343">
        <f>VLOOKUP(C343,Archivos!E$9:F$16, 2, FALSE)</f>
        <v>2</v>
      </c>
      <c r="F343" t="str">
        <f t="shared" si="5"/>
        <v>MATUTINO</v>
      </c>
    </row>
    <row r="344" spans="1:6" x14ac:dyDescent="0.25">
      <c r="A344">
        <f>ROW()-ROW(TablaHorarioAlumno[[#Headers],[ID]])</f>
        <v>343</v>
      </c>
      <c r="B344" t="s">
        <v>554</v>
      </c>
      <c r="C344" t="s">
        <v>1405</v>
      </c>
      <c r="D344" t="s">
        <v>1413</v>
      </c>
      <c r="E344">
        <f>VLOOKUP(C344,Archivos!E$9:F$16, 2, FALSE)</f>
        <v>2</v>
      </c>
      <c r="F344" t="str">
        <f t="shared" si="5"/>
        <v>VESPERTINO</v>
      </c>
    </row>
    <row r="345" spans="1:6" x14ac:dyDescent="0.25">
      <c r="A345">
        <f>ROW()-ROW(TablaHorarioAlumno[[#Headers],[ID]])</f>
        <v>344</v>
      </c>
      <c r="B345" t="s">
        <v>745</v>
      </c>
      <c r="C345" s="14" t="s">
        <v>1405</v>
      </c>
      <c r="D345" s="14" t="s">
        <v>1411</v>
      </c>
      <c r="E345">
        <f>VLOOKUP(C345,Archivos!E$9:F$16, 2, FALSE)</f>
        <v>2</v>
      </c>
      <c r="F345" t="str">
        <f t="shared" si="5"/>
        <v>MATUTINO</v>
      </c>
    </row>
    <row r="346" spans="1:6" x14ac:dyDescent="0.25">
      <c r="A346">
        <f>ROW()-ROW(TablaHorarioAlumno[[#Headers],[ID]])</f>
        <v>345</v>
      </c>
      <c r="B346" t="s">
        <v>316</v>
      </c>
      <c r="C346" t="s">
        <v>1405</v>
      </c>
      <c r="D346" t="s">
        <v>1412</v>
      </c>
      <c r="E346">
        <f>VLOOKUP(C346,Archivos!E$9:F$16, 2, FALSE)</f>
        <v>2</v>
      </c>
      <c r="F346" t="str">
        <f t="shared" si="5"/>
        <v>VESPERTINO</v>
      </c>
    </row>
    <row r="347" spans="1:6" x14ac:dyDescent="0.25">
      <c r="A347">
        <f>ROW()-ROW(TablaHorarioAlumno[[#Headers],[ID]])</f>
        <v>346</v>
      </c>
      <c r="B347" t="s">
        <v>375</v>
      </c>
      <c r="C347" t="s">
        <v>1405</v>
      </c>
      <c r="D347" t="s">
        <v>1411</v>
      </c>
      <c r="E347">
        <f>VLOOKUP(C347,Archivos!E$9:F$16, 2, FALSE)</f>
        <v>2</v>
      </c>
      <c r="F347" t="str">
        <f t="shared" si="5"/>
        <v>MATUTINO</v>
      </c>
    </row>
    <row r="348" spans="1:6" x14ac:dyDescent="0.25">
      <c r="A348">
        <f>ROW()-ROW(TablaHorarioAlumno[[#Headers],[ID]])</f>
        <v>347</v>
      </c>
      <c r="B348" t="s">
        <v>1307</v>
      </c>
      <c r="C348" t="s">
        <v>1405</v>
      </c>
      <c r="D348" t="s">
        <v>1406</v>
      </c>
      <c r="E348">
        <f>VLOOKUP(C348,Archivos!E$9:F$16, 2, FALSE)</f>
        <v>2</v>
      </c>
      <c r="F348" t="str">
        <f t="shared" si="5"/>
        <v>VESPERTINO</v>
      </c>
    </row>
    <row r="349" spans="1:6" x14ac:dyDescent="0.25">
      <c r="A349">
        <f>ROW()-ROW(TablaHorarioAlumno[[#Headers],[ID]])</f>
        <v>348</v>
      </c>
      <c r="B349" t="s">
        <v>917</v>
      </c>
      <c r="C349" t="s">
        <v>1405</v>
      </c>
      <c r="D349" t="s">
        <v>1411</v>
      </c>
      <c r="E349">
        <f>VLOOKUP(C349,Archivos!E$9:F$16, 2, FALSE)</f>
        <v>2</v>
      </c>
      <c r="F349" t="str">
        <f t="shared" si="5"/>
        <v>MATUTINO</v>
      </c>
    </row>
    <row r="350" spans="1:6" x14ac:dyDescent="0.25">
      <c r="A350">
        <f>ROW()-ROW(TablaHorarioAlumno[[#Headers],[ID]])</f>
        <v>349</v>
      </c>
      <c r="B350" t="s">
        <v>1249</v>
      </c>
      <c r="C350" t="s">
        <v>1405</v>
      </c>
      <c r="D350" t="s">
        <v>1413</v>
      </c>
      <c r="E350">
        <f>VLOOKUP(C350,Archivos!E$9:F$16, 2, FALSE)</f>
        <v>2</v>
      </c>
      <c r="F350" t="str">
        <f t="shared" si="5"/>
        <v>VESPERTINO</v>
      </c>
    </row>
    <row r="351" spans="1:6" x14ac:dyDescent="0.25">
      <c r="A351">
        <f>ROW()-ROW(TablaHorarioAlumno[[#Headers],[ID]])</f>
        <v>350</v>
      </c>
      <c r="B351" t="s">
        <v>958</v>
      </c>
      <c r="C351" t="s">
        <v>1405</v>
      </c>
      <c r="D351" t="s">
        <v>1413</v>
      </c>
      <c r="E351">
        <f>VLOOKUP(C351,Archivos!E$9:F$16, 2, FALSE)</f>
        <v>2</v>
      </c>
      <c r="F351" t="str">
        <f t="shared" si="5"/>
        <v>VESPERTINO</v>
      </c>
    </row>
    <row r="352" spans="1:6" x14ac:dyDescent="0.25">
      <c r="A352">
        <f>ROW()-ROW(TablaHorarioAlumno[[#Headers],[ID]])</f>
        <v>351</v>
      </c>
      <c r="B352" t="s">
        <v>934</v>
      </c>
      <c r="C352" s="14" t="s">
        <v>1405</v>
      </c>
      <c r="D352" s="14" t="s">
        <v>1418</v>
      </c>
      <c r="E352">
        <f>VLOOKUP(C352,Archivos!E$9:F$16, 2, FALSE)</f>
        <v>2</v>
      </c>
      <c r="F352" t="str">
        <f t="shared" si="5"/>
        <v>VESPERTINO</v>
      </c>
    </row>
    <row r="353" spans="1:6" x14ac:dyDescent="0.25">
      <c r="A353">
        <f>ROW()-ROW(TablaHorarioAlumno[[#Headers],[ID]])</f>
        <v>352</v>
      </c>
      <c r="B353" t="s">
        <v>1024</v>
      </c>
      <c r="C353" s="15" t="s">
        <v>1405</v>
      </c>
      <c r="D353" t="s">
        <v>1411</v>
      </c>
      <c r="E353">
        <f>VLOOKUP(C353,Archivos!E$9:F$16, 2, FALSE)</f>
        <v>2</v>
      </c>
      <c r="F353" t="str">
        <f t="shared" si="5"/>
        <v>MATUTINO</v>
      </c>
    </row>
    <row r="354" spans="1:6" x14ac:dyDescent="0.25">
      <c r="A354">
        <f>ROW()-ROW(TablaHorarioAlumno[[#Headers],[ID]])</f>
        <v>353</v>
      </c>
      <c r="B354" t="s">
        <v>53</v>
      </c>
      <c r="C354" s="14" t="s">
        <v>1405</v>
      </c>
      <c r="D354" t="s">
        <v>1415</v>
      </c>
      <c r="E354">
        <f>VLOOKUP(C354,Archivos!E$9:F$16, 2, FALSE)</f>
        <v>2</v>
      </c>
      <c r="F354" t="str">
        <f t="shared" si="5"/>
        <v>MATUTINO</v>
      </c>
    </row>
    <row r="355" spans="1:6" x14ac:dyDescent="0.25">
      <c r="A355">
        <f>ROW()-ROW(TablaHorarioAlumno[[#Headers],[ID]])</f>
        <v>354</v>
      </c>
      <c r="B355" t="s">
        <v>1113</v>
      </c>
      <c r="C355" s="14" t="s">
        <v>1405</v>
      </c>
      <c r="D355" t="s">
        <v>1419</v>
      </c>
      <c r="E355">
        <f>VLOOKUP(C355,Archivos!E$9:F$16, 2, FALSE)</f>
        <v>2</v>
      </c>
      <c r="F355" t="str">
        <f t="shared" si="5"/>
        <v>VESPERTINO</v>
      </c>
    </row>
    <row r="356" spans="1:6" x14ac:dyDescent="0.25">
      <c r="A356">
        <f>ROW()-ROW(TablaHorarioAlumno[[#Headers],[ID]])</f>
        <v>355</v>
      </c>
      <c r="B356" t="s">
        <v>464</v>
      </c>
      <c r="C356" s="14" t="s">
        <v>1405</v>
      </c>
      <c r="D356" t="s">
        <v>1415</v>
      </c>
      <c r="E356">
        <f>VLOOKUP(C356,Archivos!E$9:F$16, 2, FALSE)</f>
        <v>2</v>
      </c>
      <c r="F356" t="str">
        <f t="shared" si="5"/>
        <v>MATUTINO</v>
      </c>
    </row>
    <row r="357" spans="1:6" x14ac:dyDescent="0.25">
      <c r="A357">
        <f>ROW()-ROW(TablaHorarioAlumno[[#Headers],[ID]])</f>
        <v>356</v>
      </c>
      <c r="B357" t="s">
        <v>980</v>
      </c>
      <c r="C357" s="14" t="s">
        <v>1405</v>
      </c>
      <c r="D357" t="s">
        <v>1412</v>
      </c>
      <c r="E357">
        <f>VLOOKUP(C357,Archivos!E$9:F$16, 2, FALSE)</f>
        <v>2</v>
      </c>
      <c r="F357" t="str">
        <f t="shared" si="5"/>
        <v>VESPERTINO</v>
      </c>
    </row>
    <row r="358" spans="1:6" x14ac:dyDescent="0.25">
      <c r="A358">
        <f>ROW()-ROW(TablaHorarioAlumno[[#Headers],[ID]])</f>
        <v>357</v>
      </c>
      <c r="B358" t="s">
        <v>467</v>
      </c>
      <c r="C358" s="14" t="s">
        <v>1405</v>
      </c>
      <c r="D358" t="s">
        <v>1415</v>
      </c>
      <c r="E358">
        <f>VLOOKUP(C358,Archivos!E$9:F$16, 2, FALSE)</f>
        <v>2</v>
      </c>
      <c r="F358" t="str">
        <f t="shared" si="5"/>
        <v>MATUTINO</v>
      </c>
    </row>
    <row r="359" spans="1:6" x14ac:dyDescent="0.25">
      <c r="A359">
        <f>ROW()-ROW(TablaHorarioAlumno[[#Headers],[ID]])</f>
        <v>358</v>
      </c>
      <c r="B359" t="s">
        <v>627</v>
      </c>
      <c r="C359" s="14" t="s">
        <v>1405</v>
      </c>
      <c r="D359" t="s">
        <v>1427</v>
      </c>
      <c r="E359">
        <f>VLOOKUP(C359,Archivos!E$9:F$16, 2, FALSE)</f>
        <v>2</v>
      </c>
      <c r="F359" t="str">
        <f t="shared" si="5"/>
        <v>VESPERTINO</v>
      </c>
    </row>
    <row r="360" spans="1:6" x14ac:dyDescent="0.25">
      <c r="A360">
        <f>ROW()-ROW(TablaHorarioAlumno[[#Headers],[ID]])</f>
        <v>359</v>
      </c>
      <c r="B360" t="s">
        <v>455</v>
      </c>
      <c r="C360" s="14" t="s">
        <v>1405</v>
      </c>
      <c r="D360" t="s">
        <v>1418</v>
      </c>
      <c r="E360">
        <f>VLOOKUP(C360,Archivos!E$9:F$16, 2, FALSE)</f>
        <v>2</v>
      </c>
      <c r="F360" t="str">
        <f t="shared" si="5"/>
        <v>VESPERTINO</v>
      </c>
    </row>
    <row r="361" spans="1:6" x14ac:dyDescent="0.25">
      <c r="A361">
        <f>ROW()-ROW(TablaHorarioAlumno[[#Headers],[ID]])</f>
        <v>360</v>
      </c>
      <c r="B361" t="s">
        <v>451</v>
      </c>
      <c r="C361" s="14" t="s">
        <v>1405</v>
      </c>
      <c r="D361" t="s">
        <v>1406</v>
      </c>
      <c r="E361">
        <f>VLOOKUP(C361,Archivos!E$9:F$16, 2, FALSE)</f>
        <v>2</v>
      </c>
      <c r="F361" t="str">
        <f t="shared" si="5"/>
        <v>VESPERTINO</v>
      </c>
    </row>
    <row r="362" spans="1:6" x14ac:dyDescent="0.25">
      <c r="A362">
        <f>ROW()-ROW(TablaHorarioAlumno[[#Headers],[ID]])</f>
        <v>361</v>
      </c>
      <c r="B362" t="s">
        <v>1042</v>
      </c>
      <c r="C362" s="14" t="s">
        <v>1405</v>
      </c>
      <c r="D362" t="s">
        <v>1418</v>
      </c>
      <c r="E362">
        <f>VLOOKUP(C362,Archivos!E$9:F$16, 2, FALSE)</f>
        <v>2</v>
      </c>
      <c r="F362" t="str">
        <f t="shared" si="5"/>
        <v>VESPERTINO</v>
      </c>
    </row>
    <row r="363" spans="1:6" x14ac:dyDescent="0.25">
      <c r="A363">
        <f>ROW()-ROW(TablaHorarioAlumno[[#Headers],[ID]])</f>
        <v>362</v>
      </c>
      <c r="B363" t="s">
        <v>1135</v>
      </c>
      <c r="C363" s="14" t="s">
        <v>1405</v>
      </c>
      <c r="D363" t="s">
        <v>1415</v>
      </c>
      <c r="E363">
        <f>VLOOKUP(C363,Archivos!E$9:F$16, 2, FALSE)</f>
        <v>2</v>
      </c>
      <c r="F363" t="str">
        <f t="shared" si="5"/>
        <v>MATUTINO</v>
      </c>
    </row>
    <row r="364" spans="1:6" x14ac:dyDescent="0.25">
      <c r="A364">
        <f>ROW()-ROW(TablaHorarioAlumno[[#Headers],[ID]])</f>
        <v>363</v>
      </c>
      <c r="B364" t="s">
        <v>280</v>
      </c>
      <c r="C364" t="s">
        <v>1405</v>
      </c>
      <c r="D364" t="s">
        <v>1412</v>
      </c>
      <c r="E364">
        <f>VLOOKUP(C364,Archivos!E$9:F$16, 2, FALSE)</f>
        <v>2</v>
      </c>
      <c r="F364" t="str">
        <f t="shared" si="5"/>
        <v>VESPERTINO</v>
      </c>
    </row>
    <row r="365" spans="1:6" x14ac:dyDescent="0.25">
      <c r="A365">
        <f>ROW()-ROW(TablaHorarioAlumno[[#Headers],[ID]])</f>
        <v>364</v>
      </c>
      <c r="B365" t="s">
        <v>121</v>
      </c>
      <c r="C365" s="14" t="s">
        <v>1405</v>
      </c>
      <c r="D365" t="s">
        <v>1418</v>
      </c>
      <c r="E365">
        <f>VLOOKUP(C365,Archivos!E$9:F$16, 2, FALSE)</f>
        <v>2</v>
      </c>
      <c r="F365" t="str">
        <f t="shared" si="5"/>
        <v>VESPERTINO</v>
      </c>
    </row>
    <row r="366" spans="1:6" x14ac:dyDescent="0.25">
      <c r="A366">
        <f>ROW()-ROW(TablaHorarioAlumno[[#Headers],[ID]])</f>
        <v>365</v>
      </c>
      <c r="B366" t="s">
        <v>1127</v>
      </c>
      <c r="C366" s="14" t="s">
        <v>1405</v>
      </c>
      <c r="D366" t="s">
        <v>1408</v>
      </c>
      <c r="E366">
        <f>VLOOKUP(C366,Archivos!E$9:F$16, 2, FALSE)</f>
        <v>2</v>
      </c>
      <c r="F366" t="str">
        <f t="shared" si="5"/>
        <v>MATUTINO</v>
      </c>
    </row>
    <row r="367" spans="1:6" x14ac:dyDescent="0.25">
      <c r="A367">
        <f>ROW()-ROW(TablaHorarioAlumno[[#Headers],[ID]])</f>
        <v>366</v>
      </c>
      <c r="B367" t="s">
        <v>1214</v>
      </c>
      <c r="C367" t="s">
        <v>1405</v>
      </c>
      <c r="D367" t="s">
        <v>1406</v>
      </c>
      <c r="E367">
        <f>VLOOKUP(C367,Archivos!E$9:F$16, 2, FALSE)</f>
        <v>2</v>
      </c>
      <c r="F367" t="str">
        <f t="shared" si="5"/>
        <v>VESPERTINO</v>
      </c>
    </row>
    <row r="368" spans="1:6" x14ac:dyDescent="0.25">
      <c r="A368">
        <f>ROW()-ROW(TablaHorarioAlumno[[#Headers],[ID]])</f>
        <v>367</v>
      </c>
      <c r="B368" t="s">
        <v>562</v>
      </c>
      <c r="C368" t="s">
        <v>1405</v>
      </c>
      <c r="D368" t="s">
        <v>1406</v>
      </c>
      <c r="E368">
        <f>VLOOKUP(C368,Archivos!E$9:F$16, 2, FALSE)</f>
        <v>2</v>
      </c>
      <c r="F368" t="str">
        <f t="shared" si="5"/>
        <v>VESPERTINO</v>
      </c>
    </row>
    <row r="369" spans="1:6" x14ac:dyDescent="0.25">
      <c r="A369">
        <f>ROW()-ROW(TablaHorarioAlumno[[#Headers],[ID]])</f>
        <v>368</v>
      </c>
      <c r="B369" t="s">
        <v>1109</v>
      </c>
      <c r="C369" t="s">
        <v>1405</v>
      </c>
      <c r="D369" t="s">
        <v>1411</v>
      </c>
      <c r="E369">
        <f>VLOOKUP(C369,Archivos!E$9:F$16, 2, FALSE)</f>
        <v>2</v>
      </c>
      <c r="F369" t="str">
        <f t="shared" si="5"/>
        <v>MATUTINO</v>
      </c>
    </row>
    <row r="370" spans="1:6" x14ac:dyDescent="0.25">
      <c r="A370">
        <f>ROW()-ROW(TablaHorarioAlumno[[#Headers],[ID]])</f>
        <v>369</v>
      </c>
      <c r="B370" t="s">
        <v>12689</v>
      </c>
      <c r="C370" t="s">
        <v>1405</v>
      </c>
      <c r="D370" t="s">
        <v>1419</v>
      </c>
      <c r="E370">
        <f>VLOOKUP(C370,Archivos!E$9:F$16, 2, FALSE)</f>
        <v>2</v>
      </c>
      <c r="F370" t="str">
        <f t="shared" si="5"/>
        <v>VESPERTINO</v>
      </c>
    </row>
    <row r="371" spans="1:6" x14ac:dyDescent="0.25">
      <c r="A371">
        <f>ROW()-ROW(TablaHorarioAlumno[[#Headers],[ID]])</f>
        <v>370</v>
      </c>
      <c r="B371" t="s">
        <v>12693</v>
      </c>
      <c r="C371" t="s">
        <v>1405</v>
      </c>
      <c r="D371" t="s">
        <v>1420</v>
      </c>
      <c r="E371">
        <f>VLOOKUP(C371,Archivos!E$9:F$16, 2, FALSE)</f>
        <v>2</v>
      </c>
      <c r="F371" t="str">
        <f t="shared" si="5"/>
        <v>MATUTINO</v>
      </c>
    </row>
    <row r="372" spans="1:6" x14ac:dyDescent="0.25">
      <c r="A372">
        <f>ROW()-ROW(TablaHorarioAlumno[[#Headers],[ID]])</f>
        <v>371</v>
      </c>
      <c r="B372" t="s">
        <v>12702</v>
      </c>
      <c r="C372" t="s">
        <v>1405</v>
      </c>
      <c r="D372" t="s">
        <v>1411</v>
      </c>
      <c r="E372">
        <f>VLOOKUP(C372,Archivos!E$9:F$16, 2, FALSE)</f>
        <v>2</v>
      </c>
      <c r="F372" t="str">
        <f t="shared" si="5"/>
        <v>MATUTINO</v>
      </c>
    </row>
    <row r="373" spans="1:6" x14ac:dyDescent="0.25">
      <c r="A373">
        <f>ROW()-ROW(TablaHorarioAlumno[[#Headers],[ID]])</f>
        <v>372</v>
      </c>
      <c r="B373" t="s">
        <v>12708</v>
      </c>
      <c r="C373" t="s">
        <v>1405</v>
      </c>
      <c r="D373" t="s">
        <v>1418</v>
      </c>
      <c r="E373">
        <f>VLOOKUP(C373,Archivos!E$9:F$16, 2, FALSE)</f>
        <v>2</v>
      </c>
      <c r="F373" t="str">
        <f t="shared" si="5"/>
        <v>VESPERTINO</v>
      </c>
    </row>
    <row r="374" spans="1:6" x14ac:dyDescent="0.25">
      <c r="A374">
        <f>ROW()-ROW(TablaHorarioAlumno[[#Headers],[ID]])</f>
        <v>373</v>
      </c>
      <c r="B374" t="s">
        <v>12710</v>
      </c>
      <c r="C374" t="s">
        <v>1405</v>
      </c>
      <c r="D374" t="s">
        <v>1418</v>
      </c>
      <c r="E374">
        <f>VLOOKUP(C374,Archivos!E$9:F$16, 2, FALSE)</f>
        <v>2</v>
      </c>
      <c r="F374" t="str">
        <f t="shared" si="5"/>
        <v>VESPERTINO</v>
      </c>
    </row>
    <row r="375" spans="1:6" x14ac:dyDescent="0.25">
      <c r="A375">
        <f>ROW()-ROW(TablaHorarioAlumno[[#Headers],[ID]])</f>
        <v>374</v>
      </c>
      <c r="B375" t="s">
        <v>12712</v>
      </c>
      <c r="C375" t="s">
        <v>1405</v>
      </c>
      <c r="D375" t="s">
        <v>1406</v>
      </c>
      <c r="E375">
        <f>VLOOKUP(C375,Archivos!E$9:F$16, 2, FALSE)</f>
        <v>2</v>
      </c>
      <c r="F375" t="str">
        <f t="shared" si="5"/>
        <v>VESPERTINO</v>
      </c>
    </row>
    <row r="376" spans="1:6" x14ac:dyDescent="0.25">
      <c r="A376">
        <f>ROW()-ROW(TablaHorarioAlumno[[#Headers],[ID]])</f>
        <v>375</v>
      </c>
      <c r="B376" t="s">
        <v>12716</v>
      </c>
      <c r="C376" t="s">
        <v>1405</v>
      </c>
      <c r="D376" t="s">
        <v>1413</v>
      </c>
      <c r="E376">
        <f>VLOOKUP(C376,Archivos!E$9:F$16, 2, FALSE)</f>
        <v>2</v>
      </c>
      <c r="F376" t="str">
        <f t="shared" si="5"/>
        <v>VESPERTINO</v>
      </c>
    </row>
    <row r="377" spans="1:6" x14ac:dyDescent="0.25">
      <c r="A377">
        <f>ROW()-ROW(TablaHorarioAlumno[[#Headers],[ID]])</f>
        <v>376</v>
      </c>
      <c r="B377" t="s">
        <v>12726</v>
      </c>
      <c r="C377" t="s">
        <v>1405</v>
      </c>
      <c r="D377" t="s">
        <v>1420</v>
      </c>
      <c r="E377">
        <f>VLOOKUP(C377,Archivos!E$9:F$16, 2, FALSE)</f>
        <v>2</v>
      </c>
      <c r="F377" t="str">
        <f t="shared" si="5"/>
        <v>MATUTINO</v>
      </c>
    </row>
    <row r="378" spans="1:6" x14ac:dyDescent="0.25">
      <c r="A378">
        <f>ROW()-ROW(TablaHorarioAlumno[[#Headers],[ID]])</f>
        <v>377</v>
      </c>
      <c r="B378" t="s">
        <v>12729</v>
      </c>
      <c r="C378" t="s">
        <v>1405</v>
      </c>
      <c r="D378" t="s">
        <v>1413</v>
      </c>
      <c r="E378">
        <f>VLOOKUP(C378,Archivos!E$9:F$16, 2, FALSE)</f>
        <v>2</v>
      </c>
      <c r="F378" t="str">
        <f t="shared" si="5"/>
        <v>VESPERTINO</v>
      </c>
    </row>
    <row r="379" spans="1:6" x14ac:dyDescent="0.25">
      <c r="A379">
        <f>ROW()-ROW(TablaHorarioAlumno[[#Headers],[ID]])</f>
        <v>378</v>
      </c>
      <c r="B379" t="s">
        <v>12738</v>
      </c>
      <c r="C379" t="s">
        <v>1405</v>
      </c>
      <c r="D379" t="s">
        <v>1412</v>
      </c>
      <c r="E379">
        <f>VLOOKUP(C379,Archivos!E$9:F$16, 2, FALSE)</f>
        <v>2</v>
      </c>
      <c r="F379" t="str">
        <f t="shared" si="5"/>
        <v>VESPERTINO</v>
      </c>
    </row>
    <row r="380" spans="1:6" x14ac:dyDescent="0.25">
      <c r="A380">
        <f>ROW()-ROW(TablaHorarioAlumno[[#Headers],[ID]])</f>
        <v>379</v>
      </c>
      <c r="B380" t="s">
        <v>12739</v>
      </c>
      <c r="C380" t="s">
        <v>1405</v>
      </c>
      <c r="D380" t="s">
        <v>1406</v>
      </c>
      <c r="E380">
        <f>VLOOKUP(C380,Archivos!E$9:F$16, 2, FALSE)</f>
        <v>2</v>
      </c>
      <c r="F380" t="str">
        <f t="shared" si="5"/>
        <v>VESPERTINO</v>
      </c>
    </row>
    <row r="381" spans="1:6" x14ac:dyDescent="0.25">
      <c r="A381">
        <f>ROW()-ROW(TablaHorarioAlumno[[#Headers],[ID]])</f>
        <v>380</v>
      </c>
      <c r="B381" t="s">
        <v>12745</v>
      </c>
      <c r="C381" t="s">
        <v>1405</v>
      </c>
      <c r="D381" t="s">
        <v>1418</v>
      </c>
      <c r="E381">
        <f>VLOOKUP(C381,Archivos!E$9:F$16, 2, FALSE)</f>
        <v>2</v>
      </c>
      <c r="F381" t="str">
        <f t="shared" si="5"/>
        <v>VESPERTINO</v>
      </c>
    </row>
    <row r="382" spans="1:6" x14ac:dyDescent="0.25">
      <c r="A382">
        <f>ROW()-ROW(TablaHorarioAlumno[[#Headers],[ID]])</f>
        <v>381</v>
      </c>
      <c r="B382" t="s">
        <v>12747</v>
      </c>
      <c r="C382" t="s">
        <v>1405</v>
      </c>
      <c r="D382" t="s">
        <v>1412</v>
      </c>
      <c r="E382">
        <f>VLOOKUP(C382,Archivos!E$9:F$16, 2, FALSE)</f>
        <v>2</v>
      </c>
      <c r="F382" t="str">
        <f t="shared" si="5"/>
        <v>VESPERTINO</v>
      </c>
    </row>
    <row r="383" spans="1:6" x14ac:dyDescent="0.25">
      <c r="A383">
        <f>ROW()-ROW(TablaHorarioAlumno[[#Headers],[ID]])</f>
        <v>382</v>
      </c>
      <c r="B383" t="s">
        <v>12752</v>
      </c>
      <c r="C383" t="s">
        <v>1405</v>
      </c>
      <c r="D383" t="s">
        <v>1418</v>
      </c>
      <c r="E383">
        <f>VLOOKUP(C383,Archivos!E$9:F$16, 2, FALSE)</f>
        <v>2</v>
      </c>
      <c r="F383" t="str">
        <f t="shared" si="5"/>
        <v>VESPERTINO</v>
      </c>
    </row>
    <row r="384" spans="1:6" x14ac:dyDescent="0.25">
      <c r="A384">
        <f>ROW()-ROW(TablaHorarioAlumno[[#Headers],[ID]])</f>
        <v>383</v>
      </c>
      <c r="B384" t="s">
        <v>12774</v>
      </c>
      <c r="C384" t="s">
        <v>1405</v>
      </c>
      <c r="D384" t="s">
        <v>1418</v>
      </c>
      <c r="E384">
        <f>VLOOKUP(C384,Archivos!E$9:F$16, 2, FALSE)</f>
        <v>2</v>
      </c>
      <c r="F384" t="str">
        <f t="shared" si="5"/>
        <v>VESPERTINO</v>
      </c>
    </row>
    <row r="385" spans="1:6" x14ac:dyDescent="0.25">
      <c r="A385">
        <f>ROW()-ROW(TablaHorarioAlumno[[#Headers],[ID]])</f>
        <v>384</v>
      </c>
      <c r="B385" t="s">
        <v>12780</v>
      </c>
      <c r="C385" t="s">
        <v>1405</v>
      </c>
      <c r="D385" t="s">
        <v>1412</v>
      </c>
      <c r="E385">
        <f>VLOOKUP(C385,Archivos!E$9:F$16, 2, FALSE)</f>
        <v>2</v>
      </c>
      <c r="F385" t="str">
        <f t="shared" ref="F385:F448" si="6">IF(AND(OR(C385="LUNES",C385="MARTES",C385="MIERCOLES",C385="JUEVES",C385="VIERNES"), OR(D385="7:00 A 8:00 AM",D385="8:00 A 9:00 AM",D385="9:00 A 10:00 AM",D385="10:00 A 11:00 AM",D385="11:00 A 12:00 AM")), "MATUTINO",
IF(AND(OR(C385="LUNES",C385="MARTES",C385="MIERCOLES",C385="JUEVES",C385="VIERNES"), OR(D385="3:00 A 3:30 PM",D385="3:30 A 4:00 PM",D385="3:00 A 4:00 PM",D385="4:00 A 4:30 PM",D385="4:30 A 5:00 PM",D385="4:00 A 5:00 PM",D385="5:00 A 5:30 PM",D385="5:30 A 6:00 PM",D385="5:00 A 6:00 PM",D385="6:00 A 6:30 PM",D385="6:30 A 7:00 PM",D385="6:00 A 7:00 PM",D385="7:00 A 7:30 PM",D385="7:30 A 8:00 PM",D385="7:00 A 8:00 PM")), "VESPERTINO",
IF(AND(OR(C385="SABADO",C385="DOMINGO"), OR(D385="7:00 A 8:00 AM",D385="8:00 A 9:00 AM",D385="9:00 A 10:00 AM",D385="10:00 A 11:00 AM",D385="10:00 A 10:30 AM",D385="10:30 A 11:00 AM",D385="11:00 A 11:30 AM",D385="11:30 A 12:00 AM")), "FIN SEMANA", "")))</f>
        <v>VESPERTINO</v>
      </c>
    </row>
    <row r="386" spans="1:6" x14ac:dyDescent="0.25">
      <c r="A386">
        <f>ROW()-ROW(TablaHorarioAlumno[[#Headers],[ID]])</f>
        <v>385</v>
      </c>
      <c r="B386" t="s">
        <v>12783</v>
      </c>
      <c r="C386" t="s">
        <v>1405</v>
      </c>
      <c r="D386" t="s">
        <v>1412</v>
      </c>
      <c r="E386">
        <f>VLOOKUP(C386,Archivos!E$9:F$16, 2, FALSE)</f>
        <v>2</v>
      </c>
      <c r="F386" t="str">
        <f t="shared" si="6"/>
        <v>VESPERTINO</v>
      </c>
    </row>
    <row r="387" spans="1:6" x14ac:dyDescent="0.25">
      <c r="A387">
        <f>ROW()-ROW(TablaHorarioAlumno[[#Headers],[ID]])</f>
        <v>386</v>
      </c>
      <c r="B387" t="s">
        <v>12784</v>
      </c>
      <c r="C387" t="s">
        <v>1405</v>
      </c>
      <c r="D387" t="s">
        <v>1418</v>
      </c>
      <c r="E387">
        <f>VLOOKUP(C387,Archivos!E$9:F$16, 2, FALSE)</f>
        <v>2</v>
      </c>
      <c r="F387" t="str">
        <f t="shared" si="6"/>
        <v>VESPERTINO</v>
      </c>
    </row>
    <row r="388" spans="1:6" x14ac:dyDescent="0.25">
      <c r="A388">
        <f>ROW()-ROW(TablaHorarioAlumno[[#Headers],[ID]])</f>
        <v>387</v>
      </c>
      <c r="B388" t="s">
        <v>12788</v>
      </c>
      <c r="C388" t="s">
        <v>1405</v>
      </c>
      <c r="D388" t="s">
        <v>1418</v>
      </c>
      <c r="E388">
        <f>VLOOKUP(C388,Archivos!E$9:F$16, 2, FALSE)</f>
        <v>2</v>
      </c>
      <c r="F388" t="str">
        <f t="shared" si="6"/>
        <v>VESPERTINO</v>
      </c>
    </row>
    <row r="389" spans="1:6" x14ac:dyDescent="0.25">
      <c r="A389">
        <f>ROW()-ROW(TablaHorarioAlumno[[#Headers],[ID]])</f>
        <v>388</v>
      </c>
      <c r="B389" t="s">
        <v>12790</v>
      </c>
      <c r="C389" t="s">
        <v>1405</v>
      </c>
      <c r="D389" t="s">
        <v>1418</v>
      </c>
      <c r="E389">
        <f>VLOOKUP(C389,Archivos!E$9:F$16, 2, FALSE)</f>
        <v>2</v>
      </c>
      <c r="F389" t="str">
        <f t="shared" si="6"/>
        <v>VESPERTINO</v>
      </c>
    </row>
    <row r="390" spans="1:6" x14ac:dyDescent="0.25">
      <c r="A390">
        <f>ROW()-ROW(TablaHorarioAlumno[[#Headers],[ID]])</f>
        <v>389</v>
      </c>
      <c r="B390" t="s">
        <v>12795</v>
      </c>
      <c r="C390" t="s">
        <v>1405</v>
      </c>
      <c r="D390" t="s">
        <v>1413</v>
      </c>
      <c r="E390">
        <f>VLOOKUP(C390,Archivos!E$9:F$16, 2, FALSE)</f>
        <v>2</v>
      </c>
      <c r="F390" t="str">
        <f t="shared" si="6"/>
        <v>VESPERTINO</v>
      </c>
    </row>
    <row r="391" spans="1:6" x14ac:dyDescent="0.25">
      <c r="A391">
        <f>ROW()-ROW(TablaHorarioAlumno[[#Headers],[ID]])</f>
        <v>390</v>
      </c>
      <c r="B391" t="s">
        <v>12804</v>
      </c>
      <c r="C391" t="s">
        <v>1405</v>
      </c>
      <c r="D391" t="s">
        <v>1406</v>
      </c>
      <c r="E391">
        <f>VLOOKUP(C391,Archivos!E$9:F$16, 2, FALSE)</f>
        <v>2</v>
      </c>
      <c r="F391" t="str">
        <f t="shared" si="6"/>
        <v>VESPERTINO</v>
      </c>
    </row>
    <row r="392" spans="1:6" x14ac:dyDescent="0.25">
      <c r="A392">
        <f>ROW()-ROW(TablaHorarioAlumno[[#Headers],[ID]])</f>
        <v>391</v>
      </c>
      <c r="B392" t="s">
        <v>12814</v>
      </c>
      <c r="C392" t="s">
        <v>1405</v>
      </c>
      <c r="D392" t="s">
        <v>1418</v>
      </c>
      <c r="E392">
        <f>VLOOKUP(C392,Archivos!E$9:F$16, 2, FALSE)</f>
        <v>2</v>
      </c>
      <c r="F392" t="str">
        <f t="shared" si="6"/>
        <v>VESPERTINO</v>
      </c>
    </row>
    <row r="393" spans="1:6" x14ac:dyDescent="0.25">
      <c r="A393">
        <f>ROW()-ROW(TablaHorarioAlumno[[#Headers],[ID]])</f>
        <v>392</v>
      </c>
      <c r="B393" t="s">
        <v>12816</v>
      </c>
      <c r="C393" t="s">
        <v>1405</v>
      </c>
      <c r="D393" t="s">
        <v>1459</v>
      </c>
      <c r="E393">
        <f>VLOOKUP(C393,Archivos!E$9:F$16, 2, FALSE)</f>
        <v>2</v>
      </c>
      <c r="F393" t="str">
        <f t="shared" si="6"/>
        <v>VESPERTINO</v>
      </c>
    </row>
    <row r="394" spans="1:6" x14ac:dyDescent="0.25">
      <c r="A394">
        <f>ROW()-ROW(TablaHorarioAlumno[[#Headers],[ID]])</f>
        <v>393</v>
      </c>
      <c r="B394" t="s">
        <v>12818</v>
      </c>
      <c r="C394" t="s">
        <v>1405</v>
      </c>
      <c r="D394" t="s">
        <v>1418</v>
      </c>
      <c r="E394">
        <f>VLOOKUP(C394,Archivos!E$9:F$16, 2, FALSE)</f>
        <v>2</v>
      </c>
      <c r="F394" t="str">
        <f t="shared" si="6"/>
        <v>VESPERTINO</v>
      </c>
    </row>
    <row r="395" spans="1:6" x14ac:dyDescent="0.25">
      <c r="A395">
        <f>ROW()-ROW(TablaHorarioAlumno[[#Headers],[ID]])</f>
        <v>394</v>
      </c>
      <c r="B395" t="s">
        <v>12829</v>
      </c>
      <c r="C395" t="s">
        <v>1405</v>
      </c>
      <c r="D395" t="s">
        <v>1413</v>
      </c>
      <c r="E395">
        <f>VLOOKUP(C395,Archivos!E$9:F$16, 2, FALSE)</f>
        <v>2</v>
      </c>
      <c r="F395" t="str">
        <f t="shared" si="6"/>
        <v>VESPERTINO</v>
      </c>
    </row>
    <row r="396" spans="1:6" x14ac:dyDescent="0.25">
      <c r="A396">
        <f>ROW()-ROW(TablaHorarioAlumno[[#Headers],[ID]])</f>
        <v>395</v>
      </c>
      <c r="B396" t="s">
        <v>12836</v>
      </c>
      <c r="C396" t="s">
        <v>1405</v>
      </c>
      <c r="D396" t="s">
        <v>1411</v>
      </c>
      <c r="E396">
        <f>VLOOKUP(C396,Archivos!E$9:F$16, 2, FALSE)</f>
        <v>2</v>
      </c>
      <c r="F396" t="str">
        <f t="shared" si="6"/>
        <v>MATUTINO</v>
      </c>
    </row>
    <row r="397" spans="1:6" x14ac:dyDescent="0.25">
      <c r="A397">
        <f>ROW()-ROW(TablaHorarioAlumno[[#Headers],[ID]])</f>
        <v>396</v>
      </c>
      <c r="B397" t="s">
        <v>290</v>
      </c>
      <c r="C397" t="s">
        <v>1405</v>
      </c>
      <c r="D397" t="s">
        <v>1413</v>
      </c>
      <c r="E397">
        <f>VLOOKUP(C397,Archivos!E$9:F$16, 2, FALSE)</f>
        <v>2</v>
      </c>
      <c r="F397" t="str">
        <f t="shared" si="6"/>
        <v>VESPERTINO</v>
      </c>
    </row>
    <row r="398" spans="1:6" x14ac:dyDescent="0.25">
      <c r="A398">
        <f>ROW()-ROW(TablaHorarioAlumno[[#Headers],[ID]])</f>
        <v>397</v>
      </c>
      <c r="B398" t="s">
        <v>1329</v>
      </c>
      <c r="C398" t="s">
        <v>1405</v>
      </c>
      <c r="D398" t="s">
        <v>1413</v>
      </c>
      <c r="E398">
        <f>VLOOKUP(C398,Archivos!E$9:F$16, 2, FALSE)</f>
        <v>2</v>
      </c>
      <c r="F398" t="str">
        <f t="shared" si="6"/>
        <v>VESPERTINO</v>
      </c>
    </row>
    <row r="399" spans="1:6" x14ac:dyDescent="0.25">
      <c r="A399">
        <f>ROW()-ROW(TablaHorarioAlumno[[#Headers],[ID]])</f>
        <v>398</v>
      </c>
      <c r="B399" t="s">
        <v>673</v>
      </c>
      <c r="C399" t="s">
        <v>1409</v>
      </c>
      <c r="D399" t="s">
        <v>1408</v>
      </c>
      <c r="E399">
        <f>VLOOKUP(C399,Archivos!E$9:F$16, 2, FALSE)</f>
        <v>3</v>
      </c>
      <c r="F399" t="str">
        <f t="shared" si="6"/>
        <v>MATUTINO</v>
      </c>
    </row>
    <row r="400" spans="1:6" x14ac:dyDescent="0.25">
      <c r="A400">
        <f>ROW()-ROW(TablaHorarioAlumno[[#Headers],[ID]])</f>
        <v>399</v>
      </c>
      <c r="B400" t="s">
        <v>79</v>
      </c>
      <c r="C400" s="14" t="s">
        <v>1409</v>
      </c>
      <c r="D400" t="s">
        <v>1413</v>
      </c>
      <c r="E400">
        <f>VLOOKUP(C400,Archivos!E$9:F$16, 2, FALSE)</f>
        <v>3</v>
      </c>
      <c r="F400" t="str">
        <f t="shared" si="6"/>
        <v>VESPERTINO</v>
      </c>
    </row>
    <row r="401" spans="1:6" x14ac:dyDescent="0.25">
      <c r="A401">
        <f>ROW()-ROW(TablaHorarioAlumno[[#Headers],[ID]])</f>
        <v>400</v>
      </c>
      <c r="B401" t="s">
        <v>407</v>
      </c>
      <c r="C401" s="14" t="s">
        <v>1409</v>
      </c>
      <c r="D401" t="s">
        <v>1415</v>
      </c>
      <c r="E401">
        <f>VLOOKUP(C401,Archivos!E$9:F$16, 2, FALSE)</f>
        <v>3</v>
      </c>
      <c r="F401" t="str">
        <f t="shared" si="6"/>
        <v>MATUTINO</v>
      </c>
    </row>
    <row r="402" spans="1:6" x14ac:dyDescent="0.25">
      <c r="A402">
        <f>ROW()-ROW(TablaHorarioAlumno[[#Headers],[ID]])</f>
        <v>401</v>
      </c>
      <c r="B402" t="s">
        <v>314</v>
      </c>
      <c r="C402" s="14" t="s">
        <v>1409</v>
      </c>
      <c r="D402" t="s">
        <v>1417</v>
      </c>
      <c r="E402">
        <f>VLOOKUP(C402,Archivos!E$9:F$16, 2, FALSE)</f>
        <v>3</v>
      </c>
      <c r="F402" t="str">
        <f t="shared" si="6"/>
        <v>MATUTINO</v>
      </c>
    </row>
    <row r="403" spans="1:6" x14ac:dyDescent="0.25">
      <c r="A403">
        <f>ROW()-ROW(TablaHorarioAlumno[[#Headers],[ID]])</f>
        <v>402</v>
      </c>
      <c r="B403" t="s">
        <v>223</v>
      </c>
      <c r="C403" s="14" t="s">
        <v>1409</v>
      </c>
      <c r="D403" t="s">
        <v>1411</v>
      </c>
      <c r="E403">
        <f>VLOOKUP(C403,Archivos!E$9:F$16, 2, FALSE)</f>
        <v>3</v>
      </c>
      <c r="F403" t="str">
        <f t="shared" si="6"/>
        <v>MATUTINO</v>
      </c>
    </row>
    <row r="404" spans="1:6" x14ac:dyDescent="0.25">
      <c r="A404">
        <f>ROW()-ROW(TablaHorarioAlumno[[#Headers],[ID]])</f>
        <v>403</v>
      </c>
      <c r="B404" t="s">
        <v>1264</v>
      </c>
      <c r="C404" s="14" t="s">
        <v>1409</v>
      </c>
      <c r="D404" t="s">
        <v>1419</v>
      </c>
      <c r="E404">
        <f>VLOOKUP(C404,Archivos!E$9:F$16, 2, FALSE)</f>
        <v>3</v>
      </c>
      <c r="F404" t="str">
        <f t="shared" si="6"/>
        <v>VESPERTINO</v>
      </c>
    </row>
    <row r="405" spans="1:6" x14ac:dyDescent="0.25">
      <c r="A405">
        <f>ROW()-ROW(TablaHorarioAlumno[[#Headers],[ID]])</f>
        <v>404</v>
      </c>
      <c r="B405" t="s">
        <v>1077</v>
      </c>
      <c r="C405" s="14" t="s">
        <v>1409</v>
      </c>
      <c r="D405" t="s">
        <v>1420</v>
      </c>
      <c r="E405">
        <f>VLOOKUP(C405,Archivos!E$9:F$16, 2, FALSE)</f>
        <v>3</v>
      </c>
      <c r="F405" t="str">
        <f t="shared" si="6"/>
        <v>MATUTINO</v>
      </c>
    </row>
    <row r="406" spans="1:6" x14ac:dyDescent="0.25">
      <c r="A406">
        <f>ROW()-ROW(TablaHorarioAlumno[[#Headers],[ID]])</f>
        <v>405</v>
      </c>
      <c r="B406" t="s">
        <v>863</v>
      </c>
      <c r="C406" t="s">
        <v>1409</v>
      </c>
      <c r="D406" t="s">
        <v>1417</v>
      </c>
      <c r="E406">
        <f>VLOOKUP(C406,Archivos!E$9:F$16, 2, FALSE)</f>
        <v>3</v>
      </c>
      <c r="F406" t="str">
        <f t="shared" si="6"/>
        <v>MATUTINO</v>
      </c>
    </row>
    <row r="407" spans="1:6" x14ac:dyDescent="0.25">
      <c r="A407">
        <f>ROW()-ROW(TablaHorarioAlumno[[#Headers],[ID]])</f>
        <v>406</v>
      </c>
      <c r="B407" t="s">
        <v>697</v>
      </c>
      <c r="C407" t="s">
        <v>1409</v>
      </c>
      <c r="D407" t="s">
        <v>1420</v>
      </c>
      <c r="E407">
        <f>VLOOKUP(C407,Archivos!E$9:F$16, 2, FALSE)</f>
        <v>3</v>
      </c>
      <c r="F407" t="str">
        <f t="shared" si="6"/>
        <v>MATUTINO</v>
      </c>
    </row>
    <row r="408" spans="1:6" x14ac:dyDescent="0.25">
      <c r="A408">
        <f>ROW()-ROW(TablaHorarioAlumno[[#Headers],[ID]])</f>
        <v>407</v>
      </c>
      <c r="B408" t="s">
        <v>927</v>
      </c>
      <c r="C408" t="s">
        <v>1409</v>
      </c>
      <c r="D408" t="s">
        <v>1419</v>
      </c>
      <c r="E408">
        <f>VLOOKUP(C408,Archivos!E$9:F$16, 2, FALSE)</f>
        <v>3</v>
      </c>
      <c r="F408" t="str">
        <f t="shared" si="6"/>
        <v>VESPERTINO</v>
      </c>
    </row>
    <row r="409" spans="1:6" x14ac:dyDescent="0.25">
      <c r="A409">
        <f>ROW()-ROW(TablaHorarioAlumno[[#Headers],[ID]])</f>
        <v>408</v>
      </c>
      <c r="B409" t="s">
        <v>70</v>
      </c>
      <c r="C409" t="s">
        <v>1409</v>
      </c>
      <c r="D409" t="s">
        <v>1415</v>
      </c>
      <c r="E409">
        <f>VLOOKUP(C409,Archivos!E$9:F$16, 2, FALSE)</f>
        <v>3</v>
      </c>
      <c r="F409" t="str">
        <f t="shared" si="6"/>
        <v>MATUTINO</v>
      </c>
    </row>
    <row r="410" spans="1:6" x14ac:dyDescent="0.25">
      <c r="A410">
        <f>ROW()-ROW(TablaHorarioAlumno[[#Headers],[ID]])</f>
        <v>409</v>
      </c>
      <c r="B410" t="s">
        <v>1211</v>
      </c>
      <c r="C410" t="s">
        <v>1409</v>
      </c>
      <c r="D410" t="s">
        <v>1417</v>
      </c>
      <c r="E410">
        <f>VLOOKUP(C410,Archivos!E$9:F$16, 2, FALSE)</f>
        <v>3</v>
      </c>
      <c r="F410" t="str">
        <f t="shared" si="6"/>
        <v>MATUTINO</v>
      </c>
    </row>
    <row r="411" spans="1:6" x14ac:dyDescent="0.25">
      <c r="A411">
        <f>ROW()-ROW(TablaHorarioAlumno[[#Headers],[ID]])</f>
        <v>410</v>
      </c>
      <c r="B411" t="s">
        <v>966</v>
      </c>
      <c r="C411" t="s">
        <v>1409</v>
      </c>
      <c r="D411" t="s">
        <v>1415</v>
      </c>
      <c r="E411">
        <f>VLOOKUP(C411,Archivos!E$9:F$16, 2, FALSE)</f>
        <v>3</v>
      </c>
      <c r="F411" t="str">
        <f t="shared" si="6"/>
        <v>MATUTINO</v>
      </c>
    </row>
    <row r="412" spans="1:6" x14ac:dyDescent="0.25">
      <c r="A412">
        <f>ROW()-ROW(TablaHorarioAlumno[[#Headers],[ID]])</f>
        <v>411</v>
      </c>
      <c r="B412" t="s">
        <v>828</v>
      </c>
      <c r="C412" t="s">
        <v>1409</v>
      </c>
      <c r="D412" t="s">
        <v>1420</v>
      </c>
      <c r="E412">
        <f>VLOOKUP(C412,Archivos!E$9:F$16, 2, FALSE)</f>
        <v>3</v>
      </c>
      <c r="F412" t="str">
        <f t="shared" si="6"/>
        <v>MATUTINO</v>
      </c>
    </row>
    <row r="413" spans="1:6" x14ac:dyDescent="0.25">
      <c r="A413">
        <f>ROW()-ROW(TablaHorarioAlumno[[#Headers],[ID]])</f>
        <v>412</v>
      </c>
      <c r="B413" t="s">
        <v>704</v>
      </c>
      <c r="C413" t="s">
        <v>1409</v>
      </c>
      <c r="D413" t="s">
        <v>1413</v>
      </c>
      <c r="E413">
        <f>VLOOKUP(C413,Archivos!E$9:F$16, 2, FALSE)</f>
        <v>3</v>
      </c>
      <c r="F413" t="str">
        <f t="shared" si="6"/>
        <v>VESPERTINO</v>
      </c>
    </row>
    <row r="414" spans="1:6" x14ac:dyDescent="0.25">
      <c r="A414">
        <f>ROW()-ROW(TablaHorarioAlumno[[#Headers],[ID]])</f>
        <v>413</v>
      </c>
      <c r="B414" t="s">
        <v>659</v>
      </c>
      <c r="C414" t="s">
        <v>1409</v>
      </c>
      <c r="D414" t="s">
        <v>1411</v>
      </c>
      <c r="E414">
        <f>VLOOKUP(C414,Archivos!E$9:F$16, 2, FALSE)</f>
        <v>3</v>
      </c>
      <c r="F414" t="str">
        <f t="shared" si="6"/>
        <v>MATUTINO</v>
      </c>
    </row>
    <row r="415" spans="1:6" x14ac:dyDescent="0.25">
      <c r="A415">
        <f>ROW()-ROW(TablaHorarioAlumno[[#Headers],[ID]])</f>
        <v>414</v>
      </c>
      <c r="B415" t="s">
        <v>718</v>
      </c>
      <c r="C415" t="s">
        <v>1409</v>
      </c>
      <c r="D415" t="s">
        <v>1413</v>
      </c>
      <c r="E415">
        <f>VLOOKUP(C415,Archivos!E$9:F$16, 2, FALSE)</f>
        <v>3</v>
      </c>
      <c r="F415" t="str">
        <f t="shared" si="6"/>
        <v>VESPERTINO</v>
      </c>
    </row>
    <row r="416" spans="1:6" x14ac:dyDescent="0.25">
      <c r="A416">
        <f>ROW()-ROW(TablaHorarioAlumno[[#Headers],[ID]])</f>
        <v>415</v>
      </c>
      <c r="B416" t="s">
        <v>1072</v>
      </c>
      <c r="C416" t="s">
        <v>1409</v>
      </c>
      <c r="D416" t="s">
        <v>1412</v>
      </c>
      <c r="E416">
        <f>VLOOKUP(C416,Archivos!E$9:F$16, 2, FALSE)</f>
        <v>3</v>
      </c>
      <c r="F416" t="str">
        <f t="shared" si="6"/>
        <v>VESPERTINO</v>
      </c>
    </row>
    <row r="417" spans="1:6" x14ac:dyDescent="0.25">
      <c r="A417">
        <f>ROW()-ROW(TablaHorarioAlumno[[#Headers],[ID]])</f>
        <v>416</v>
      </c>
      <c r="B417" t="s">
        <v>832</v>
      </c>
      <c r="C417" t="s">
        <v>1409</v>
      </c>
      <c r="D417" t="s">
        <v>1420</v>
      </c>
      <c r="E417">
        <f>VLOOKUP(C417,Archivos!E$9:F$16, 2, FALSE)</f>
        <v>3</v>
      </c>
      <c r="F417" t="str">
        <f t="shared" si="6"/>
        <v>MATUTINO</v>
      </c>
    </row>
    <row r="418" spans="1:6" x14ac:dyDescent="0.25">
      <c r="A418">
        <f>ROW()-ROW(TablaHorarioAlumno[[#Headers],[ID]])</f>
        <v>417</v>
      </c>
      <c r="B418" t="s">
        <v>813</v>
      </c>
      <c r="C418" t="s">
        <v>1409</v>
      </c>
      <c r="D418" t="s">
        <v>1415</v>
      </c>
      <c r="E418">
        <f>VLOOKUP(C418,Archivos!E$9:F$16, 2, FALSE)</f>
        <v>3</v>
      </c>
      <c r="F418" t="str">
        <f t="shared" si="6"/>
        <v>MATUTINO</v>
      </c>
    </row>
    <row r="419" spans="1:6" x14ac:dyDescent="0.25">
      <c r="A419">
        <f>ROW()-ROW(TablaHorarioAlumno[[#Headers],[ID]])</f>
        <v>418</v>
      </c>
      <c r="B419" t="s">
        <v>984</v>
      </c>
      <c r="C419" t="s">
        <v>1409</v>
      </c>
      <c r="D419" t="s">
        <v>1417</v>
      </c>
      <c r="E419">
        <f>VLOOKUP(C419,Archivos!E$9:F$16, 2, FALSE)</f>
        <v>3</v>
      </c>
      <c r="F419" t="str">
        <f t="shared" si="6"/>
        <v>MATUTINO</v>
      </c>
    </row>
    <row r="420" spans="1:6" x14ac:dyDescent="0.25">
      <c r="A420">
        <f>ROW()-ROW(TablaHorarioAlumno[[#Headers],[ID]])</f>
        <v>419</v>
      </c>
      <c r="B420" t="s">
        <v>584</v>
      </c>
      <c r="C420" t="s">
        <v>1409</v>
      </c>
      <c r="D420" t="s">
        <v>1413</v>
      </c>
      <c r="E420">
        <f>VLOOKUP(C420,Archivos!E$9:F$16, 2, FALSE)</f>
        <v>3</v>
      </c>
      <c r="F420" t="str">
        <f t="shared" si="6"/>
        <v>VESPERTINO</v>
      </c>
    </row>
    <row r="421" spans="1:6" x14ac:dyDescent="0.25">
      <c r="A421">
        <f>ROW()-ROW(TablaHorarioAlumno[[#Headers],[ID]])</f>
        <v>420</v>
      </c>
      <c r="B421" t="s">
        <v>884</v>
      </c>
      <c r="C421" t="s">
        <v>1409</v>
      </c>
      <c r="D421" t="s">
        <v>1406</v>
      </c>
      <c r="E421">
        <f>VLOOKUP(C421,Archivos!E$9:F$16, 2, FALSE)</f>
        <v>3</v>
      </c>
      <c r="F421" t="str">
        <f t="shared" si="6"/>
        <v>VESPERTINO</v>
      </c>
    </row>
    <row r="422" spans="1:6" x14ac:dyDescent="0.25">
      <c r="A422">
        <f>ROW()-ROW(TablaHorarioAlumno[[#Headers],[ID]])</f>
        <v>421</v>
      </c>
      <c r="B422" t="s">
        <v>835</v>
      </c>
      <c r="C422" t="s">
        <v>1409</v>
      </c>
      <c r="D422" t="s">
        <v>1406</v>
      </c>
      <c r="E422">
        <f>VLOOKUP(C422,Archivos!E$9:F$16, 2, FALSE)</f>
        <v>3</v>
      </c>
      <c r="F422" t="str">
        <f t="shared" si="6"/>
        <v>VESPERTINO</v>
      </c>
    </row>
    <row r="423" spans="1:6" x14ac:dyDescent="0.25">
      <c r="A423">
        <f>ROW()-ROW(TablaHorarioAlumno[[#Headers],[ID]])</f>
        <v>422</v>
      </c>
      <c r="B423" t="s">
        <v>396</v>
      </c>
      <c r="C423" t="s">
        <v>1409</v>
      </c>
      <c r="D423" t="s">
        <v>1417</v>
      </c>
      <c r="E423">
        <f>VLOOKUP(C423,Archivos!E$9:F$16, 2, FALSE)</f>
        <v>3</v>
      </c>
      <c r="F423" t="str">
        <f t="shared" si="6"/>
        <v>MATUTINO</v>
      </c>
    </row>
    <row r="424" spans="1:6" x14ac:dyDescent="0.25">
      <c r="A424">
        <f>ROW()-ROW(TablaHorarioAlumno[[#Headers],[ID]])</f>
        <v>423</v>
      </c>
      <c r="B424" t="s">
        <v>1350</v>
      </c>
      <c r="C424" t="s">
        <v>1409</v>
      </c>
      <c r="D424" t="s">
        <v>1413</v>
      </c>
      <c r="E424">
        <f>VLOOKUP(C424,Archivos!E$9:F$16, 2, FALSE)</f>
        <v>3</v>
      </c>
      <c r="F424" t="str">
        <f t="shared" si="6"/>
        <v>VESPERTINO</v>
      </c>
    </row>
    <row r="425" spans="1:6" x14ac:dyDescent="0.25">
      <c r="A425">
        <f>ROW()-ROW(TablaHorarioAlumno[[#Headers],[ID]])</f>
        <v>424</v>
      </c>
      <c r="B425" t="s">
        <v>1283</v>
      </c>
      <c r="C425" t="s">
        <v>1409</v>
      </c>
      <c r="D425" t="s">
        <v>1408</v>
      </c>
      <c r="E425">
        <f>VLOOKUP(C425,Archivos!E$9:F$16, 2, FALSE)</f>
        <v>3</v>
      </c>
      <c r="F425" t="str">
        <f t="shared" si="6"/>
        <v>MATUTINO</v>
      </c>
    </row>
    <row r="426" spans="1:6" x14ac:dyDescent="0.25">
      <c r="A426">
        <f>ROW()-ROW(TablaHorarioAlumno[[#Headers],[ID]])</f>
        <v>425</v>
      </c>
      <c r="B426" t="s">
        <v>666</v>
      </c>
      <c r="C426" s="14" t="s">
        <v>1409</v>
      </c>
      <c r="D426" s="14" t="s">
        <v>1419</v>
      </c>
      <c r="E426">
        <f>VLOOKUP(C426,Archivos!E$9:F$16, 2, FALSE)</f>
        <v>3</v>
      </c>
      <c r="F426" t="str">
        <f t="shared" si="6"/>
        <v>VESPERTINO</v>
      </c>
    </row>
    <row r="427" spans="1:6" x14ac:dyDescent="0.25">
      <c r="A427">
        <f>ROW()-ROW(TablaHorarioAlumno[[#Headers],[ID]])</f>
        <v>426</v>
      </c>
      <c r="B427" t="s">
        <v>968</v>
      </c>
      <c r="C427" t="s">
        <v>1409</v>
      </c>
      <c r="D427" t="s">
        <v>1417</v>
      </c>
      <c r="E427">
        <f>VLOOKUP(C427,Archivos!E$9:F$16, 2, FALSE)</f>
        <v>3</v>
      </c>
      <c r="F427" t="str">
        <f t="shared" si="6"/>
        <v>MATUTINO</v>
      </c>
    </row>
    <row r="428" spans="1:6" x14ac:dyDescent="0.25">
      <c r="A428">
        <f>ROW()-ROW(TablaHorarioAlumno[[#Headers],[ID]])</f>
        <v>427</v>
      </c>
      <c r="B428" t="s">
        <v>900</v>
      </c>
      <c r="C428" t="s">
        <v>1409</v>
      </c>
      <c r="D428" t="s">
        <v>1415</v>
      </c>
      <c r="E428">
        <f>VLOOKUP(C428,Archivos!E$9:F$16, 2, FALSE)</f>
        <v>3</v>
      </c>
      <c r="F428" t="str">
        <f t="shared" si="6"/>
        <v>MATUTINO</v>
      </c>
    </row>
    <row r="429" spans="1:6" x14ac:dyDescent="0.25">
      <c r="A429">
        <f>ROW()-ROW(TablaHorarioAlumno[[#Headers],[ID]])</f>
        <v>428</v>
      </c>
      <c r="B429" t="s">
        <v>760</v>
      </c>
      <c r="C429" t="s">
        <v>1409</v>
      </c>
      <c r="D429" s="18" t="s">
        <v>1406</v>
      </c>
      <c r="E429">
        <f>VLOOKUP(C429,Archivos!E$9:F$16, 2, FALSE)</f>
        <v>3</v>
      </c>
      <c r="F429" t="str">
        <f t="shared" si="6"/>
        <v>VESPERTINO</v>
      </c>
    </row>
    <row r="430" spans="1:6" x14ac:dyDescent="0.25">
      <c r="A430">
        <f>ROW()-ROW(TablaHorarioAlumno[[#Headers],[ID]])</f>
        <v>429</v>
      </c>
      <c r="B430" t="s">
        <v>952</v>
      </c>
      <c r="C430" t="s">
        <v>1409</v>
      </c>
      <c r="D430" t="s">
        <v>1413</v>
      </c>
      <c r="E430">
        <f>VLOOKUP(C430,Archivos!E$9:F$16, 2, FALSE)</f>
        <v>3</v>
      </c>
      <c r="F430" t="str">
        <f t="shared" si="6"/>
        <v>VESPERTINO</v>
      </c>
    </row>
    <row r="431" spans="1:6" x14ac:dyDescent="0.25">
      <c r="A431">
        <f>ROW()-ROW(TablaHorarioAlumno[[#Headers],[ID]])</f>
        <v>430</v>
      </c>
      <c r="B431" t="s">
        <v>282</v>
      </c>
      <c r="C431" t="s">
        <v>1409</v>
      </c>
      <c r="D431" t="s">
        <v>1415</v>
      </c>
      <c r="E431">
        <f>VLOOKUP(C431,Archivos!E$9:F$16, 2, FALSE)</f>
        <v>3</v>
      </c>
      <c r="F431" t="str">
        <f t="shared" si="6"/>
        <v>MATUTINO</v>
      </c>
    </row>
    <row r="432" spans="1:6" x14ac:dyDescent="0.25">
      <c r="A432">
        <f>ROW()-ROW(TablaHorarioAlumno[[#Headers],[ID]])</f>
        <v>431</v>
      </c>
      <c r="B432" t="s">
        <v>250</v>
      </c>
      <c r="C432" t="s">
        <v>1409</v>
      </c>
      <c r="D432" t="s">
        <v>1417</v>
      </c>
      <c r="E432">
        <f>VLOOKUP(C432,Archivos!E$9:F$16, 2, FALSE)</f>
        <v>3</v>
      </c>
      <c r="F432" t="str">
        <f t="shared" si="6"/>
        <v>MATUTINO</v>
      </c>
    </row>
    <row r="433" spans="1:6" x14ac:dyDescent="0.25">
      <c r="A433">
        <f>ROW()-ROW(TablaHorarioAlumno[[#Headers],[ID]])</f>
        <v>432</v>
      </c>
      <c r="B433" t="s">
        <v>266</v>
      </c>
      <c r="C433" t="s">
        <v>1409</v>
      </c>
      <c r="D433" t="s">
        <v>1411</v>
      </c>
      <c r="E433">
        <f>VLOOKUP(C433,Archivos!E$9:F$16, 2, FALSE)</f>
        <v>3</v>
      </c>
      <c r="F433" t="str">
        <f t="shared" si="6"/>
        <v>MATUTINO</v>
      </c>
    </row>
    <row r="434" spans="1:6" x14ac:dyDescent="0.25">
      <c r="A434">
        <f>ROW()-ROW(TablaHorarioAlumno[[#Headers],[ID]])</f>
        <v>433</v>
      </c>
      <c r="B434" t="s">
        <v>326</v>
      </c>
      <c r="C434" t="s">
        <v>1409</v>
      </c>
      <c r="D434" t="s">
        <v>1411</v>
      </c>
      <c r="E434">
        <f>VLOOKUP(C434,Archivos!E$9:F$16, 2, FALSE)</f>
        <v>3</v>
      </c>
      <c r="F434" t="str">
        <f t="shared" si="6"/>
        <v>MATUTINO</v>
      </c>
    </row>
    <row r="435" spans="1:6" x14ac:dyDescent="0.25">
      <c r="A435">
        <f>ROW()-ROW(TablaHorarioAlumno[[#Headers],[ID]])</f>
        <v>434</v>
      </c>
      <c r="B435" t="s">
        <v>196</v>
      </c>
      <c r="C435" t="s">
        <v>1409</v>
      </c>
      <c r="D435" t="s">
        <v>1420</v>
      </c>
      <c r="E435">
        <f>VLOOKUP(C435,Archivos!E$9:F$16, 2, FALSE)</f>
        <v>3</v>
      </c>
      <c r="F435" t="str">
        <f t="shared" si="6"/>
        <v>MATUTINO</v>
      </c>
    </row>
    <row r="436" spans="1:6" x14ac:dyDescent="0.25">
      <c r="A436">
        <f>ROW()-ROW(TablaHorarioAlumno[[#Headers],[ID]])</f>
        <v>435</v>
      </c>
      <c r="B436" t="s">
        <v>634</v>
      </c>
      <c r="C436" t="s">
        <v>1409</v>
      </c>
      <c r="D436" t="s">
        <v>1420</v>
      </c>
      <c r="E436">
        <f>VLOOKUP(C436,Archivos!E$9:F$16, 2, FALSE)</f>
        <v>3</v>
      </c>
      <c r="F436" t="str">
        <f t="shared" si="6"/>
        <v>MATUTINO</v>
      </c>
    </row>
    <row r="437" spans="1:6" x14ac:dyDescent="0.25">
      <c r="A437">
        <f>ROW()-ROW(TablaHorarioAlumno[[#Headers],[ID]])</f>
        <v>436</v>
      </c>
      <c r="B437" t="s">
        <v>670</v>
      </c>
      <c r="C437" t="s">
        <v>1409</v>
      </c>
      <c r="D437" t="s">
        <v>1411</v>
      </c>
      <c r="E437">
        <f>VLOOKUP(C437,Archivos!E$9:F$16, 2, FALSE)</f>
        <v>3</v>
      </c>
      <c r="F437" t="str">
        <f t="shared" si="6"/>
        <v>MATUTINO</v>
      </c>
    </row>
    <row r="438" spans="1:6" x14ac:dyDescent="0.25">
      <c r="A438">
        <f>ROW()-ROW(TablaHorarioAlumno[[#Headers],[ID]])</f>
        <v>437</v>
      </c>
      <c r="B438" t="s">
        <v>499</v>
      </c>
      <c r="C438" t="s">
        <v>1409</v>
      </c>
      <c r="D438" t="s">
        <v>1422</v>
      </c>
      <c r="E438">
        <f>VLOOKUP(C438,Archivos!E$9:F$16, 2, FALSE)</f>
        <v>3</v>
      </c>
      <c r="F438" t="str">
        <f t="shared" si="6"/>
        <v>VESPERTINO</v>
      </c>
    </row>
    <row r="439" spans="1:6" x14ac:dyDescent="0.25">
      <c r="A439">
        <f>ROW()-ROW(TablaHorarioAlumno[[#Headers],[ID]])</f>
        <v>438</v>
      </c>
      <c r="B439" t="s">
        <v>276</v>
      </c>
      <c r="C439" t="s">
        <v>1409</v>
      </c>
      <c r="D439" t="s">
        <v>1418</v>
      </c>
      <c r="E439">
        <f>VLOOKUP(C439,Archivos!E$9:F$16, 2, FALSE)</f>
        <v>3</v>
      </c>
      <c r="F439" t="str">
        <f t="shared" si="6"/>
        <v>VESPERTINO</v>
      </c>
    </row>
    <row r="440" spans="1:6" x14ac:dyDescent="0.25">
      <c r="A440">
        <f>ROW()-ROW(TablaHorarioAlumno[[#Headers],[ID]])</f>
        <v>439</v>
      </c>
      <c r="B440" t="s">
        <v>1153</v>
      </c>
      <c r="C440" t="s">
        <v>1409</v>
      </c>
      <c r="D440" t="s">
        <v>1411</v>
      </c>
      <c r="E440">
        <f>VLOOKUP(C440,Archivos!E$9:F$16, 2, FALSE)</f>
        <v>3</v>
      </c>
      <c r="F440" t="str">
        <f t="shared" si="6"/>
        <v>MATUTINO</v>
      </c>
    </row>
    <row r="441" spans="1:6" x14ac:dyDescent="0.25">
      <c r="A441">
        <f>ROW()-ROW(TablaHorarioAlumno[[#Headers],[ID]])</f>
        <v>440</v>
      </c>
      <c r="B441" t="s">
        <v>191</v>
      </c>
      <c r="C441" t="s">
        <v>1409</v>
      </c>
      <c r="D441" t="s">
        <v>1406</v>
      </c>
      <c r="E441">
        <f>VLOOKUP(C441,Archivos!E$9:F$16, 2, FALSE)</f>
        <v>3</v>
      </c>
      <c r="F441" t="str">
        <f t="shared" si="6"/>
        <v>VESPERTINO</v>
      </c>
    </row>
    <row r="442" spans="1:6" x14ac:dyDescent="0.25">
      <c r="A442">
        <f>ROW()-ROW(TablaHorarioAlumno[[#Headers],[ID]])</f>
        <v>441</v>
      </c>
      <c r="B442" t="s">
        <v>568</v>
      </c>
      <c r="C442" t="s">
        <v>1409</v>
      </c>
      <c r="D442" t="s">
        <v>1408</v>
      </c>
      <c r="E442">
        <f>VLOOKUP(C442,Archivos!E$9:F$16, 2, FALSE)</f>
        <v>3</v>
      </c>
      <c r="F442" t="str">
        <f t="shared" si="6"/>
        <v>MATUTINO</v>
      </c>
    </row>
    <row r="443" spans="1:6" x14ac:dyDescent="0.25">
      <c r="A443">
        <f>ROW()-ROW(TablaHorarioAlumno[[#Headers],[ID]])</f>
        <v>442</v>
      </c>
      <c r="B443" t="s">
        <v>789</v>
      </c>
      <c r="C443" t="s">
        <v>1409</v>
      </c>
      <c r="D443" t="s">
        <v>1417</v>
      </c>
      <c r="E443">
        <f>VLOOKUP(C443,Archivos!E$9:F$16, 2, FALSE)</f>
        <v>3</v>
      </c>
      <c r="F443" t="str">
        <f t="shared" si="6"/>
        <v>MATUTINO</v>
      </c>
    </row>
    <row r="444" spans="1:6" x14ac:dyDescent="0.25">
      <c r="A444">
        <f>ROW()-ROW(TablaHorarioAlumno[[#Headers],[ID]])</f>
        <v>443</v>
      </c>
      <c r="B444" t="s">
        <v>1192</v>
      </c>
      <c r="C444" t="s">
        <v>1409</v>
      </c>
      <c r="D444" t="s">
        <v>1408</v>
      </c>
      <c r="E444">
        <f>VLOOKUP(C444,Archivos!E$9:F$16, 2, FALSE)</f>
        <v>3</v>
      </c>
      <c r="F444" t="str">
        <f t="shared" si="6"/>
        <v>MATUTINO</v>
      </c>
    </row>
    <row r="445" spans="1:6" x14ac:dyDescent="0.25">
      <c r="A445">
        <f>ROW()-ROW(TablaHorarioAlumno[[#Headers],[ID]])</f>
        <v>444</v>
      </c>
      <c r="B445" t="s">
        <v>986</v>
      </c>
      <c r="C445" t="s">
        <v>1409</v>
      </c>
      <c r="D445" t="s">
        <v>1417</v>
      </c>
      <c r="E445">
        <f>VLOOKUP(C445,Archivos!E$9:F$16, 2, FALSE)</f>
        <v>3</v>
      </c>
      <c r="F445" t="str">
        <f t="shared" si="6"/>
        <v>MATUTINO</v>
      </c>
    </row>
    <row r="446" spans="1:6" x14ac:dyDescent="0.25">
      <c r="A446">
        <f>ROW()-ROW(TablaHorarioAlumno[[#Headers],[ID]])</f>
        <v>445</v>
      </c>
      <c r="B446" t="s">
        <v>1019</v>
      </c>
      <c r="C446" t="s">
        <v>1409</v>
      </c>
      <c r="D446" t="s">
        <v>1417</v>
      </c>
      <c r="E446">
        <f>VLOOKUP(C446,Archivos!E$9:F$16, 2, FALSE)</f>
        <v>3</v>
      </c>
      <c r="F446" t="str">
        <f t="shared" si="6"/>
        <v>MATUTINO</v>
      </c>
    </row>
    <row r="447" spans="1:6" x14ac:dyDescent="0.25">
      <c r="A447">
        <f>ROW()-ROW(TablaHorarioAlumno[[#Headers],[ID]])</f>
        <v>446</v>
      </c>
      <c r="B447" t="s">
        <v>575</v>
      </c>
      <c r="C447" t="s">
        <v>1409</v>
      </c>
      <c r="D447" t="s">
        <v>1419</v>
      </c>
      <c r="E447">
        <f>VLOOKUP(C447,Archivos!E$9:F$16, 2, FALSE)</f>
        <v>3</v>
      </c>
      <c r="F447" t="str">
        <f t="shared" si="6"/>
        <v>VESPERTINO</v>
      </c>
    </row>
    <row r="448" spans="1:6" x14ac:dyDescent="0.25">
      <c r="A448">
        <f>ROW()-ROW(TablaHorarioAlumno[[#Headers],[ID]])</f>
        <v>447</v>
      </c>
      <c r="B448" t="s">
        <v>1003</v>
      </c>
      <c r="C448" t="s">
        <v>1409</v>
      </c>
      <c r="D448" t="s">
        <v>1413</v>
      </c>
      <c r="E448">
        <f>VLOOKUP(C448,Archivos!E$9:F$16, 2, FALSE)</f>
        <v>3</v>
      </c>
      <c r="F448" t="str">
        <f t="shared" si="6"/>
        <v>VESPERTINO</v>
      </c>
    </row>
    <row r="449" spans="1:6" x14ac:dyDescent="0.25">
      <c r="A449">
        <f>ROW()-ROW(TablaHorarioAlumno[[#Headers],[ID]])</f>
        <v>448</v>
      </c>
      <c r="B449" t="s">
        <v>861</v>
      </c>
      <c r="C449" t="s">
        <v>1409</v>
      </c>
      <c r="D449" t="s">
        <v>1417</v>
      </c>
      <c r="E449">
        <f>VLOOKUP(C449,Archivos!E$9:F$16, 2, FALSE)</f>
        <v>3</v>
      </c>
      <c r="F449" t="str">
        <f t="shared" ref="F449:F512" si="7">IF(AND(OR(C449="LUNES",C449="MARTES",C449="MIERCOLES",C449="JUEVES",C449="VIERNES"), OR(D449="7:00 A 8:00 AM",D449="8:00 A 9:00 AM",D449="9:00 A 10:00 AM",D449="10:00 A 11:00 AM",D449="11:00 A 12:00 AM")), "MATUTINO",
IF(AND(OR(C449="LUNES",C449="MARTES",C449="MIERCOLES",C449="JUEVES",C449="VIERNES"), OR(D449="3:00 A 3:30 PM",D449="3:30 A 4:00 PM",D449="3:00 A 4:00 PM",D449="4:00 A 4:30 PM",D449="4:30 A 5:00 PM",D449="4:00 A 5:00 PM",D449="5:00 A 5:30 PM",D449="5:30 A 6:00 PM",D449="5:00 A 6:00 PM",D449="6:00 A 6:30 PM",D449="6:30 A 7:00 PM",D449="6:00 A 7:00 PM",D449="7:00 A 7:30 PM",D449="7:30 A 8:00 PM",D449="7:00 A 8:00 PM")), "VESPERTINO",
IF(AND(OR(C449="SABADO",C449="DOMINGO"), OR(D449="7:00 A 8:00 AM",D449="8:00 A 9:00 AM",D449="9:00 A 10:00 AM",D449="10:00 A 11:00 AM",D449="10:00 A 10:30 AM",D449="10:30 A 11:00 AM",D449="11:00 A 11:30 AM",D449="11:30 A 12:00 AM")), "FIN SEMANA", "")))</f>
        <v>MATUTINO</v>
      </c>
    </row>
    <row r="450" spans="1:6" x14ac:dyDescent="0.25">
      <c r="A450">
        <f>ROW()-ROW(TablaHorarioAlumno[[#Headers],[ID]])</f>
        <v>449</v>
      </c>
      <c r="B450" t="s">
        <v>422</v>
      </c>
      <c r="C450" t="s">
        <v>1409</v>
      </c>
      <c r="D450" t="s">
        <v>1419</v>
      </c>
      <c r="E450">
        <f>VLOOKUP(C450,Archivos!E$9:F$16, 2, FALSE)</f>
        <v>3</v>
      </c>
      <c r="F450" t="str">
        <f t="shared" si="7"/>
        <v>VESPERTINO</v>
      </c>
    </row>
    <row r="451" spans="1:6" x14ac:dyDescent="0.25">
      <c r="A451">
        <f>ROW()-ROW(TablaHorarioAlumno[[#Headers],[ID]])</f>
        <v>450</v>
      </c>
      <c r="B451" t="s">
        <v>754</v>
      </c>
      <c r="C451" t="s">
        <v>1409</v>
      </c>
      <c r="D451" t="s">
        <v>1413</v>
      </c>
      <c r="E451">
        <f>VLOOKUP(C451,Archivos!E$9:F$16, 2, FALSE)</f>
        <v>3</v>
      </c>
      <c r="F451" t="str">
        <f t="shared" si="7"/>
        <v>VESPERTINO</v>
      </c>
    </row>
    <row r="452" spans="1:6" x14ac:dyDescent="0.25">
      <c r="A452">
        <f>ROW()-ROW(TablaHorarioAlumno[[#Headers],[ID]])</f>
        <v>451</v>
      </c>
      <c r="B452" t="s">
        <v>848</v>
      </c>
      <c r="C452" t="s">
        <v>1409</v>
      </c>
      <c r="D452" t="s">
        <v>1413</v>
      </c>
      <c r="E452">
        <f>VLOOKUP(C452,Archivos!E$9:F$16, 2, FALSE)</f>
        <v>3</v>
      </c>
      <c r="F452" t="str">
        <f t="shared" si="7"/>
        <v>VESPERTINO</v>
      </c>
    </row>
    <row r="453" spans="1:6" x14ac:dyDescent="0.25">
      <c r="A453">
        <f>ROW()-ROW(TablaHorarioAlumno[[#Headers],[ID]])</f>
        <v>452</v>
      </c>
      <c r="B453" t="s">
        <v>347</v>
      </c>
      <c r="C453" t="s">
        <v>1409</v>
      </c>
      <c r="D453" t="s">
        <v>1420</v>
      </c>
      <c r="E453">
        <f>VLOOKUP(C453,Archivos!E$9:F$16, 2, FALSE)</f>
        <v>3</v>
      </c>
      <c r="F453" t="str">
        <f t="shared" si="7"/>
        <v>MATUTINO</v>
      </c>
    </row>
    <row r="454" spans="1:6" x14ac:dyDescent="0.25">
      <c r="A454">
        <f>ROW()-ROW(TablaHorarioAlumno[[#Headers],[ID]])</f>
        <v>453</v>
      </c>
      <c r="B454" t="s">
        <v>938</v>
      </c>
      <c r="C454" t="s">
        <v>1409</v>
      </c>
      <c r="D454" t="s">
        <v>1413</v>
      </c>
      <c r="E454">
        <f>VLOOKUP(C454,Archivos!E$9:F$16, 2, FALSE)</f>
        <v>3</v>
      </c>
      <c r="F454" t="str">
        <f t="shared" si="7"/>
        <v>VESPERTINO</v>
      </c>
    </row>
    <row r="455" spans="1:6" x14ac:dyDescent="0.25">
      <c r="A455">
        <f>ROW()-ROW(TablaHorarioAlumno[[#Headers],[ID]])</f>
        <v>454</v>
      </c>
      <c r="B455" t="s">
        <v>742</v>
      </c>
      <c r="C455" t="s">
        <v>1409</v>
      </c>
      <c r="D455" t="s">
        <v>1420</v>
      </c>
      <c r="E455">
        <f>VLOOKUP(C455,Archivos!E$9:F$16, 2, FALSE)</f>
        <v>3</v>
      </c>
      <c r="F455" t="str">
        <f t="shared" si="7"/>
        <v>MATUTINO</v>
      </c>
    </row>
    <row r="456" spans="1:6" x14ac:dyDescent="0.25">
      <c r="A456">
        <f>ROW()-ROW(TablaHorarioAlumno[[#Headers],[ID]])</f>
        <v>455</v>
      </c>
      <c r="B456" t="s">
        <v>217</v>
      </c>
      <c r="C456" t="s">
        <v>1409</v>
      </c>
      <c r="D456" t="s">
        <v>1413</v>
      </c>
      <c r="E456">
        <f>VLOOKUP(C456,Archivos!E$9:F$16, 2, FALSE)</f>
        <v>3</v>
      </c>
      <c r="F456" t="str">
        <f t="shared" si="7"/>
        <v>VESPERTINO</v>
      </c>
    </row>
    <row r="457" spans="1:6" x14ac:dyDescent="0.25">
      <c r="A457">
        <f>ROW()-ROW(TablaHorarioAlumno[[#Headers],[ID]])</f>
        <v>456</v>
      </c>
      <c r="B457" t="s">
        <v>1037</v>
      </c>
      <c r="C457" t="s">
        <v>1409</v>
      </c>
      <c r="D457" t="s">
        <v>1418</v>
      </c>
      <c r="E457">
        <f>VLOOKUP(C457,Archivos!E$9:F$16, 2, FALSE)</f>
        <v>3</v>
      </c>
      <c r="F457" t="str">
        <f t="shared" si="7"/>
        <v>VESPERTINO</v>
      </c>
    </row>
    <row r="458" spans="1:6" x14ac:dyDescent="0.25">
      <c r="A458">
        <f>ROW()-ROW(TablaHorarioAlumno[[#Headers],[ID]])</f>
        <v>457</v>
      </c>
      <c r="B458" t="s">
        <v>1203</v>
      </c>
      <c r="C458" t="s">
        <v>1409</v>
      </c>
      <c r="D458" t="s">
        <v>1418</v>
      </c>
      <c r="E458">
        <f>VLOOKUP(C458,Archivos!E$9:F$16, 2, FALSE)</f>
        <v>3</v>
      </c>
      <c r="F458" t="str">
        <f t="shared" si="7"/>
        <v>VESPERTINO</v>
      </c>
    </row>
    <row r="459" spans="1:6" x14ac:dyDescent="0.25">
      <c r="A459">
        <f>ROW()-ROW(TablaHorarioAlumno[[#Headers],[ID]])</f>
        <v>458</v>
      </c>
      <c r="B459" t="s">
        <v>1012</v>
      </c>
      <c r="C459" t="s">
        <v>1409</v>
      </c>
      <c r="D459" t="s">
        <v>1406</v>
      </c>
      <c r="E459">
        <f>VLOOKUP(C459,Archivos!E$9:F$16, 2, FALSE)</f>
        <v>3</v>
      </c>
      <c r="F459" t="str">
        <f t="shared" si="7"/>
        <v>VESPERTINO</v>
      </c>
    </row>
    <row r="460" spans="1:6" x14ac:dyDescent="0.25">
      <c r="A460">
        <f>ROW()-ROW(TablaHorarioAlumno[[#Headers],[ID]])</f>
        <v>459</v>
      </c>
      <c r="B460" t="s">
        <v>515</v>
      </c>
      <c r="C460" t="s">
        <v>1409</v>
      </c>
      <c r="D460" t="s">
        <v>1406</v>
      </c>
      <c r="E460">
        <f>VLOOKUP(C460,Archivos!E$9:F$16, 2, FALSE)</f>
        <v>3</v>
      </c>
      <c r="F460" t="str">
        <f t="shared" si="7"/>
        <v>VESPERTINO</v>
      </c>
    </row>
    <row r="461" spans="1:6" x14ac:dyDescent="0.25">
      <c r="A461">
        <f>ROW()-ROW(TablaHorarioAlumno[[#Headers],[ID]])</f>
        <v>460</v>
      </c>
      <c r="B461" t="s">
        <v>426</v>
      </c>
      <c r="C461" t="s">
        <v>1409</v>
      </c>
      <c r="D461" t="s">
        <v>1418</v>
      </c>
      <c r="E461">
        <f>VLOOKUP(C461,Archivos!E$9:F$16, 2, FALSE)</f>
        <v>3</v>
      </c>
      <c r="F461" t="str">
        <f t="shared" si="7"/>
        <v>VESPERTINO</v>
      </c>
    </row>
    <row r="462" spans="1:6" x14ac:dyDescent="0.25">
      <c r="A462">
        <f>ROW()-ROW(TablaHorarioAlumno[[#Headers],[ID]])</f>
        <v>461</v>
      </c>
      <c r="B462" t="s">
        <v>27</v>
      </c>
      <c r="C462" t="s">
        <v>1409</v>
      </c>
      <c r="D462" t="s">
        <v>1408</v>
      </c>
      <c r="E462">
        <f>VLOOKUP(C462,Archivos!E$9:F$16, 2, FALSE)</f>
        <v>3</v>
      </c>
      <c r="F462" t="str">
        <f t="shared" si="7"/>
        <v>MATUTINO</v>
      </c>
    </row>
    <row r="463" spans="1:6" x14ac:dyDescent="0.25">
      <c r="A463">
        <f>ROW()-ROW(TablaHorarioAlumno[[#Headers],[ID]])</f>
        <v>462</v>
      </c>
      <c r="B463" t="s">
        <v>816</v>
      </c>
      <c r="C463" t="s">
        <v>1409</v>
      </c>
      <c r="D463" t="s">
        <v>1420</v>
      </c>
      <c r="E463">
        <f>VLOOKUP(C463,Archivos!E$9:F$16, 2, FALSE)</f>
        <v>3</v>
      </c>
      <c r="F463" t="str">
        <f t="shared" si="7"/>
        <v>MATUTINO</v>
      </c>
    </row>
    <row r="464" spans="1:6" x14ac:dyDescent="0.25">
      <c r="A464">
        <f>ROW()-ROW(TablaHorarioAlumno[[#Headers],[ID]])</f>
        <v>463</v>
      </c>
      <c r="B464" t="s">
        <v>523</v>
      </c>
      <c r="C464" t="s">
        <v>1409</v>
      </c>
      <c r="D464" t="s">
        <v>1417</v>
      </c>
      <c r="E464">
        <f>VLOOKUP(C464,Archivos!E$9:F$16, 2, FALSE)</f>
        <v>3</v>
      </c>
      <c r="F464" t="str">
        <f t="shared" si="7"/>
        <v>MATUTINO</v>
      </c>
    </row>
    <row r="465" spans="1:6" x14ac:dyDescent="0.25">
      <c r="A465">
        <f>ROW()-ROW(TablaHorarioAlumno[[#Headers],[ID]])</f>
        <v>464</v>
      </c>
      <c r="B465" t="s">
        <v>1160</v>
      </c>
      <c r="C465" t="s">
        <v>1409</v>
      </c>
      <c r="D465" t="s">
        <v>1413</v>
      </c>
      <c r="E465">
        <f>VLOOKUP(C465,Archivos!E$9:F$16, 2, FALSE)</f>
        <v>3</v>
      </c>
      <c r="F465" t="str">
        <f t="shared" si="7"/>
        <v>VESPERTINO</v>
      </c>
    </row>
    <row r="466" spans="1:6" x14ac:dyDescent="0.25">
      <c r="A466">
        <f>ROW()-ROW(TablaHorarioAlumno[[#Headers],[ID]])</f>
        <v>465</v>
      </c>
      <c r="B466" t="s">
        <v>378</v>
      </c>
      <c r="C466" t="s">
        <v>1409</v>
      </c>
      <c r="D466" t="s">
        <v>1415</v>
      </c>
      <c r="E466">
        <f>VLOOKUP(C466,Archivos!E$9:F$16, 2, FALSE)</f>
        <v>3</v>
      </c>
      <c r="F466" t="str">
        <f t="shared" si="7"/>
        <v>MATUTINO</v>
      </c>
    </row>
    <row r="467" spans="1:6" x14ac:dyDescent="0.25">
      <c r="A467">
        <f>ROW()-ROW(TablaHorarioAlumno[[#Headers],[ID]])</f>
        <v>466</v>
      </c>
      <c r="B467" t="s">
        <v>252</v>
      </c>
      <c r="C467" t="s">
        <v>1409</v>
      </c>
      <c r="D467" t="s">
        <v>1411</v>
      </c>
      <c r="E467">
        <f>VLOOKUP(C467,Archivos!E$9:F$16, 2, FALSE)</f>
        <v>3</v>
      </c>
      <c r="F467" t="str">
        <f t="shared" si="7"/>
        <v>MATUTINO</v>
      </c>
    </row>
    <row r="468" spans="1:6" x14ac:dyDescent="0.25">
      <c r="A468">
        <f>ROW()-ROW(TablaHorarioAlumno[[#Headers],[ID]])</f>
        <v>467</v>
      </c>
      <c r="B468" t="s">
        <v>245</v>
      </c>
      <c r="C468" t="s">
        <v>1409</v>
      </c>
      <c r="D468" t="s">
        <v>1408</v>
      </c>
      <c r="E468">
        <f>VLOOKUP(C468,Archivos!E$9:F$16, 2, FALSE)</f>
        <v>3</v>
      </c>
      <c r="F468" t="str">
        <f t="shared" si="7"/>
        <v>MATUTINO</v>
      </c>
    </row>
    <row r="469" spans="1:6" x14ac:dyDescent="0.25">
      <c r="A469">
        <f>ROW()-ROW(TablaHorarioAlumno[[#Headers],[ID]])</f>
        <v>468</v>
      </c>
      <c r="B469" t="s">
        <v>1280</v>
      </c>
      <c r="C469" t="s">
        <v>1409</v>
      </c>
      <c r="D469" t="s">
        <v>1411</v>
      </c>
      <c r="E469">
        <f>VLOOKUP(C469,Archivos!E$9:F$16, 2, FALSE)</f>
        <v>3</v>
      </c>
      <c r="F469" t="str">
        <f t="shared" si="7"/>
        <v>MATUTINO</v>
      </c>
    </row>
    <row r="470" spans="1:6" x14ac:dyDescent="0.25">
      <c r="A470">
        <f>ROW()-ROW(TablaHorarioAlumno[[#Headers],[ID]])</f>
        <v>469</v>
      </c>
      <c r="B470" t="s">
        <v>613</v>
      </c>
      <c r="C470" t="s">
        <v>1409</v>
      </c>
      <c r="D470" t="s">
        <v>1415</v>
      </c>
      <c r="E470">
        <f>VLOOKUP(C470,Archivos!E$9:F$16, 2, FALSE)</f>
        <v>3</v>
      </c>
      <c r="F470" t="str">
        <f t="shared" si="7"/>
        <v>MATUTINO</v>
      </c>
    </row>
    <row r="471" spans="1:6" x14ac:dyDescent="0.25">
      <c r="A471">
        <f>ROW()-ROW(TablaHorarioAlumno[[#Headers],[ID]])</f>
        <v>470</v>
      </c>
      <c r="B471" t="s">
        <v>403</v>
      </c>
      <c r="C471" t="s">
        <v>1409</v>
      </c>
      <c r="D471" t="s">
        <v>1415</v>
      </c>
      <c r="E471">
        <f>VLOOKUP(C471,Archivos!E$9:F$16, 2, FALSE)</f>
        <v>3</v>
      </c>
      <c r="F471" t="str">
        <f t="shared" si="7"/>
        <v>MATUTINO</v>
      </c>
    </row>
    <row r="472" spans="1:6" x14ac:dyDescent="0.25">
      <c r="A472">
        <f>ROW()-ROW(TablaHorarioAlumno[[#Headers],[ID]])</f>
        <v>471</v>
      </c>
      <c r="B472" t="s">
        <v>994</v>
      </c>
      <c r="C472" t="s">
        <v>1409</v>
      </c>
      <c r="D472" t="s">
        <v>1417</v>
      </c>
      <c r="E472">
        <f>VLOOKUP(C472,Archivos!E$9:F$16, 2, FALSE)</f>
        <v>3</v>
      </c>
      <c r="F472" t="str">
        <f t="shared" si="7"/>
        <v>MATUTINO</v>
      </c>
    </row>
    <row r="473" spans="1:6" x14ac:dyDescent="0.25">
      <c r="A473">
        <f>ROW()-ROW(TablaHorarioAlumno[[#Headers],[ID]])</f>
        <v>472</v>
      </c>
      <c r="B473" t="s">
        <v>1207</v>
      </c>
      <c r="C473" t="s">
        <v>1409</v>
      </c>
      <c r="D473" t="s">
        <v>1406</v>
      </c>
      <c r="E473">
        <f>VLOOKUP(C473,Archivos!E$9:F$16, 2, FALSE)</f>
        <v>3</v>
      </c>
      <c r="F473" t="str">
        <f t="shared" si="7"/>
        <v>VESPERTINO</v>
      </c>
    </row>
    <row r="474" spans="1:6" x14ac:dyDescent="0.25">
      <c r="A474">
        <f>ROW()-ROW(TablaHorarioAlumno[[#Headers],[ID]])</f>
        <v>473</v>
      </c>
      <c r="B474" t="s">
        <v>1111</v>
      </c>
      <c r="C474" t="s">
        <v>1409</v>
      </c>
      <c r="D474" t="s">
        <v>1406</v>
      </c>
      <c r="E474">
        <f>VLOOKUP(C474,Archivos!E$9:F$16, 2, FALSE)</f>
        <v>3</v>
      </c>
      <c r="F474" t="str">
        <f t="shared" si="7"/>
        <v>VESPERTINO</v>
      </c>
    </row>
    <row r="475" spans="1:6" x14ac:dyDescent="0.25">
      <c r="A475">
        <f>ROW()-ROW(TablaHorarioAlumno[[#Headers],[ID]])</f>
        <v>474</v>
      </c>
      <c r="B475" t="s">
        <v>639</v>
      </c>
      <c r="C475" t="s">
        <v>1409</v>
      </c>
      <c r="D475" t="s">
        <v>1417</v>
      </c>
      <c r="E475">
        <f>VLOOKUP(C475,Archivos!E$9:F$16, 2, FALSE)</f>
        <v>3</v>
      </c>
      <c r="F475" t="str">
        <f t="shared" si="7"/>
        <v>MATUTINO</v>
      </c>
    </row>
    <row r="476" spans="1:6" x14ac:dyDescent="0.25">
      <c r="A476">
        <f>ROW()-ROW(TablaHorarioAlumno[[#Headers],[ID]])</f>
        <v>475</v>
      </c>
      <c r="B476" t="s">
        <v>318</v>
      </c>
      <c r="C476" t="s">
        <v>1409</v>
      </c>
      <c r="D476" t="s">
        <v>1406</v>
      </c>
      <c r="E476">
        <f>VLOOKUP(C476,Archivos!E$9:F$16, 2, FALSE)</f>
        <v>3</v>
      </c>
      <c r="F476" t="str">
        <f t="shared" si="7"/>
        <v>VESPERTINO</v>
      </c>
    </row>
    <row r="477" spans="1:6" x14ac:dyDescent="0.25">
      <c r="A477">
        <f>ROW()-ROW(TablaHorarioAlumno[[#Headers],[ID]])</f>
        <v>476</v>
      </c>
      <c r="B477" t="s">
        <v>1014</v>
      </c>
      <c r="C477" t="s">
        <v>1409</v>
      </c>
      <c r="D477" t="s">
        <v>1413</v>
      </c>
      <c r="E477">
        <f>VLOOKUP(C477,Archivos!E$9:F$16, 2, FALSE)</f>
        <v>3</v>
      </c>
      <c r="F477" t="str">
        <f t="shared" si="7"/>
        <v>VESPERTINO</v>
      </c>
    </row>
    <row r="478" spans="1:6" x14ac:dyDescent="0.25">
      <c r="A478">
        <f>ROW()-ROW(TablaHorarioAlumno[[#Headers],[ID]])</f>
        <v>477</v>
      </c>
      <c r="B478" t="s">
        <v>851</v>
      </c>
      <c r="C478" t="s">
        <v>1409</v>
      </c>
      <c r="D478" t="s">
        <v>1419</v>
      </c>
      <c r="E478">
        <f>VLOOKUP(C478,Archivos!E$9:F$16, 2, FALSE)</f>
        <v>3</v>
      </c>
      <c r="F478" t="str">
        <f t="shared" si="7"/>
        <v>VESPERTINO</v>
      </c>
    </row>
    <row r="479" spans="1:6" x14ac:dyDescent="0.25">
      <c r="A479">
        <f>ROW()-ROW(TablaHorarioAlumno[[#Headers],[ID]])</f>
        <v>478</v>
      </c>
      <c r="B479" t="s">
        <v>424</v>
      </c>
      <c r="C479" t="s">
        <v>1409</v>
      </c>
      <c r="D479" t="s">
        <v>1413</v>
      </c>
      <c r="E479">
        <f>VLOOKUP(C479,Archivos!E$9:F$16, 2, FALSE)</f>
        <v>3</v>
      </c>
      <c r="F479" t="str">
        <f t="shared" si="7"/>
        <v>VESPERTINO</v>
      </c>
    </row>
    <row r="480" spans="1:6" x14ac:dyDescent="0.25">
      <c r="A480">
        <f>ROW()-ROW(TablaHorarioAlumno[[#Headers],[ID]])</f>
        <v>479</v>
      </c>
      <c r="B480" t="s">
        <v>1288</v>
      </c>
      <c r="C480" t="s">
        <v>1409</v>
      </c>
      <c r="D480" t="s">
        <v>1415</v>
      </c>
      <c r="E480">
        <f>VLOOKUP(C480,Archivos!E$9:F$16, 2, FALSE)</f>
        <v>3</v>
      </c>
      <c r="F480" t="str">
        <f t="shared" si="7"/>
        <v>MATUTINO</v>
      </c>
    </row>
    <row r="481" spans="1:6" x14ac:dyDescent="0.25">
      <c r="A481">
        <f>ROW()-ROW(TablaHorarioAlumno[[#Headers],[ID]])</f>
        <v>480</v>
      </c>
      <c r="B481" t="s">
        <v>1278</v>
      </c>
      <c r="C481" t="s">
        <v>1409</v>
      </c>
      <c r="D481" t="s">
        <v>1419</v>
      </c>
      <c r="E481">
        <f>VLOOKUP(C481,Archivos!E$9:F$16, 2, FALSE)</f>
        <v>3</v>
      </c>
      <c r="F481" t="str">
        <f t="shared" si="7"/>
        <v>VESPERTINO</v>
      </c>
    </row>
    <row r="482" spans="1:6" x14ac:dyDescent="0.25">
      <c r="A482">
        <f>ROW()-ROW(TablaHorarioAlumno[[#Headers],[ID]])</f>
        <v>481</v>
      </c>
      <c r="B482" t="s">
        <v>532</v>
      </c>
      <c r="C482" t="s">
        <v>1409</v>
      </c>
      <c r="D482" t="s">
        <v>1417</v>
      </c>
      <c r="E482">
        <f>VLOOKUP(C482,Archivos!E$9:F$16, 2, FALSE)</f>
        <v>3</v>
      </c>
      <c r="F482" t="str">
        <f t="shared" si="7"/>
        <v>MATUTINO</v>
      </c>
    </row>
    <row r="483" spans="1:6" x14ac:dyDescent="0.25">
      <c r="A483">
        <f>ROW()-ROW(TablaHorarioAlumno[[#Headers],[ID]])</f>
        <v>482</v>
      </c>
      <c r="B483" t="s">
        <v>151</v>
      </c>
      <c r="C483" t="s">
        <v>1409</v>
      </c>
      <c r="D483" t="s">
        <v>1415</v>
      </c>
      <c r="E483">
        <f>VLOOKUP(C483,Archivos!E$9:F$16, 2, FALSE)</f>
        <v>3</v>
      </c>
      <c r="F483" t="str">
        <f t="shared" si="7"/>
        <v>MATUTINO</v>
      </c>
    </row>
    <row r="484" spans="1:6" x14ac:dyDescent="0.25">
      <c r="A484">
        <f>ROW()-ROW(TablaHorarioAlumno[[#Headers],[ID]])</f>
        <v>483</v>
      </c>
      <c r="B484" t="s">
        <v>95</v>
      </c>
      <c r="C484" t="s">
        <v>1409</v>
      </c>
      <c r="D484" t="s">
        <v>1413</v>
      </c>
      <c r="E484">
        <f>VLOOKUP(C484,Archivos!E$9:F$16, 2, FALSE)</f>
        <v>3</v>
      </c>
      <c r="F484" t="str">
        <f t="shared" si="7"/>
        <v>VESPERTINO</v>
      </c>
    </row>
    <row r="485" spans="1:6" x14ac:dyDescent="0.25">
      <c r="A485">
        <f>ROW()-ROW(TablaHorarioAlumno[[#Headers],[ID]])</f>
        <v>484</v>
      </c>
      <c r="B485" t="s">
        <v>410</v>
      </c>
      <c r="C485" t="s">
        <v>1409</v>
      </c>
      <c r="D485" t="s">
        <v>1415</v>
      </c>
      <c r="E485">
        <f>VLOOKUP(C485,Archivos!E$9:F$16, 2, FALSE)</f>
        <v>3</v>
      </c>
      <c r="F485" t="str">
        <f t="shared" si="7"/>
        <v>MATUTINO</v>
      </c>
    </row>
    <row r="486" spans="1:6" x14ac:dyDescent="0.25">
      <c r="A486">
        <f>ROW()-ROW(TablaHorarioAlumno[[#Headers],[ID]])</f>
        <v>485</v>
      </c>
      <c r="B486" t="s">
        <v>699</v>
      </c>
      <c r="C486" t="s">
        <v>1409</v>
      </c>
      <c r="D486" t="s">
        <v>1413</v>
      </c>
      <c r="E486">
        <f>VLOOKUP(C486,Archivos!E$9:F$16, 2, FALSE)</f>
        <v>3</v>
      </c>
      <c r="F486" t="str">
        <f t="shared" si="7"/>
        <v>VESPERTINO</v>
      </c>
    </row>
    <row r="487" spans="1:6" x14ac:dyDescent="0.25">
      <c r="A487">
        <f>ROW()-ROW(TablaHorarioAlumno[[#Headers],[ID]])</f>
        <v>486</v>
      </c>
      <c r="B487" t="s">
        <v>184</v>
      </c>
      <c r="C487" t="s">
        <v>1409</v>
      </c>
      <c r="D487" t="s">
        <v>1413</v>
      </c>
      <c r="E487">
        <f>VLOOKUP(C487,Archivos!E$9:F$16, 2, FALSE)</f>
        <v>3</v>
      </c>
      <c r="F487" t="str">
        <f t="shared" si="7"/>
        <v>VESPERTINO</v>
      </c>
    </row>
    <row r="488" spans="1:6" x14ac:dyDescent="0.25">
      <c r="A488">
        <f>ROW()-ROW(TablaHorarioAlumno[[#Headers],[ID]])</f>
        <v>487</v>
      </c>
      <c r="B488" t="s">
        <v>380</v>
      </c>
      <c r="C488" t="s">
        <v>1409</v>
      </c>
      <c r="D488" t="s">
        <v>1411</v>
      </c>
      <c r="E488">
        <f>VLOOKUP(C488,Archivos!E$9:F$16, 2, FALSE)</f>
        <v>3</v>
      </c>
      <c r="F488" t="str">
        <f t="shared" si="7"/>
        <v>MATUTINO</v>
      </c>
    </row>
    <row r="489" spans="1:6" x14ac:dyDescent="0.25">
      <c r="A489">
        <f>ROW()-ROW(TablaHorarioAlumno[[#Headers],[ID]])</f>
        <v>488</v>
      </c>
      <c r="B489" t="s">
        <v>1158</v>
      </c>
      <c r="C489" t="s">
        <v>1409</v>
      </c>
      <c r="D489" t="s">
        <v>1420</v>
      </c>
      <c r="E489">
        <f>VLOOKUP(C489,Archivos!E$9:F$16, 2, FALSE)</f>
        <v>3</v>
      </c>
      <c r="F489" t="str">
        <f t="shared" si="7"/>
        <v>MATUTINO</v>
      </c>
    </row>
    <row r="490" spans="1:6" x14ac:dyDescent="0.25">
      <c r="A490">
        <f>ROW()-ROW(TablaHorarioAlumno[[#Headers],[ID]])</f>
        <v>489</v>
      </c>
      <c r="B490" t="s">
        <v>1273</v>
      </c>
      <c r="C490" t="s">
        <v>1409</v>
      </c>
      <c r="D490" t="s">
        <v>1413</v>
      </c>
      <c r="E490">
        <f>VLOOKUP(C490,Archivos!E$9:F$16, 2, FALSE)</f>
        <v>3</v>
      </c>
      <c r="F490" t="str">
        <f t="shared" si="7"/>
        <v>VESPERTINO</v>
      </c>
    </row>
    <row r="491" spans="1:6" x14ac:dyDescent="0.25">
      <c r="A491">
        <f>ROW()-ROW(TablaHorarioAlumno[[#Headers],[ID]])</f>
        <v>490</v>
      </c>
      <c r="B491" t="s">
        <v>1147</v>
      </c>
      <c r="C491" t="s">
        <v>1409</v>
      </c>
      <c r="D491" t="s">
        <v>1411</v>
      </c>
      <c r="E491">
        <f>VLOOKUP(C491,Archivos!E$9:F$16, 2, FALSE)</f>
        <v>3</v>
      </c>
      <c r="F491" t="str">
        <f t="shared" si="7"/>
        <v>MATUTINO</v>
      </c>
    </row>
    <row r="492" spans="1:6" x14ac:dyDescent="0.25">
      <c r="A492">
        <f>ROW()-ROW(TablaHorarioAlumno[[#Headers],[ID]])</f>
        <v>491</v>
      </c>
      <c r="B492" t="s">
        <v>1141</v>
      </c>
      <c r="C492" t="s">
        <v>1409</v>
      </c>
      <c r="D492" t="s">
        <v>1417</v>
      </c>
      <c r="E492">
        <f>VLOOKUP(C492,Archivos!E$9:F$16, 2, FALSE)</f>
        <v>3</v>
      </c>
      <c r="F492" t="str">
        <f t="shared" si="7"/>
        <v>MATUTINO</v>
      </c>
    </row>
    <row r="493" spans="1:6" x14ac:dyDescent="0.25">
      <c r="A493">
        <f>ROW()-ROW(TablaHorarioAlumno[[#Headers],[ID]])</f>
        <v>492</v>
      </c>
      <c r="B493" t="s">
        <v>1020</v>
      </c>
      <c r="C493" t="s">
        <v>1409</v>
      </c>
      <c r="D493" t="s">
        <v>1413</v>
      </c>
      <c r="E493">
        <f>VLOOKUP(C493,Archivos!E$9:F$16, 2, FALSE)</f>
        <v>3</v>
      </c>
      <c r="F493" t="str">
        <f t="shared" si="7"/>
        <v>VESPERTINO</v>
      </c>
    </row>
    <row r="494" spans="1:6" x14ac:dyDescent="0.25">
      <c r="A494">
        <f>ROW()-ROW(TablaHorarioAlumno[[#Headers],[ID]])</f>
        <v>493</v>
      </c>
      <c r="B494" t="s">
        <v>732</v>
      </c>
      <c r="C494" t="s">
        <v>1409</v>
      </c>
      <c r="D494" t="s">
        <v>1411</v>
      </c>
      <c r="E494">
        <f>VLOOKUP(C494,Archivos!E$9:F$16, 2, FALSE)</f>
        <v>3</v>
      </c>
      <c r="F494" t="str">
        <f t="shared" si="7"/>
        <v>MATUTINO</v>
      </c>
    </row>
    <row r="495" spans="1:6" x14ac:dyDescent="0.25">
      <c r="A495">
        <f>ROW()-ROW(TablaHorarioAlumno[[#Headers],[ID]])</f>
        <v>494</v>
      </c>
      <c r="B495" t="s">
        <v>307</v>
      </c>
      <c r="C495" t="s">
        <v>1409</v>
      </c>
      <c r="D495" t="s">
        <v>1415</v>
      </c>
      <c r="E495">
        <f>VLOOKUP(C495,Archivos!E$9:F$16, 2, FALSE)</f>
        <v>3</v>
      </c>
      <c r="F495" t="str">
        <f t="shared" si="7"/>
        <v>MATUTINO</v>
      </c>
    </row>
    <row r="496" spans="1:6" x14ac:dyDescent="0.25">
      <c r="A496">
        <f>ROW()-ROW(TablaHorarioAlumno[[#Headers],[ID]])</f>
        <v>495</v>
      </c>
      <c r="B496" t="s">
        <v>140</v>
      </c>
      <c r="C496" t="s">
        <v>1409</v>
      </c>
      <c r="D496" t="s">
        <v>1417</v>
      </c>
      <c r="E496">
        <f>VLOOKUP(C496,Archivos!E$9:F$16, 2, FALSE)</f>
        <v>3</v>
      </c>
      <c r="F496" t="str">
        <f t="shared" si="7"/>
        <v>MATUTINO</v>
      </c>
    </row>
    <row r="497" spans="1:6" x14ac:dyDescent="0.25">
      <c r="A497">
        <f>ROW()-ROW(TablaHorarioAlumno[[#Headers],[ID]])</f>
        <v>496</v>
      </c>
      <c r="B497" t="s">
        <v>389</v>
      </c>
      <c r="C497" t="s">
        <v>1409</v>
      </c>
      <c r="D497" t="s">
        <v>1406</v>
      </c>
      <c r="E497">
        <f>VLOOKUP(C497,Archivos!E$9:F$16, 2, FALSE)</f>
        <v>3</v>
      </c>
      <c r="F497" t="str">
        <f t="shared" si="7"/>
        <v>VESPERTINO</v>
      </c>
    </row>
    <row r="498" spans="1:6" x14ac:dyDescent="0.25">
      <c r="A498">
        <f>ROW()-ROW(TablaHorarioAlumno[[#Headers],[ID]])</f>
        <v>497</v>
      </c>
      <c r="B498" t="s">
        <v>608</v>
      </c>
      <c r="C498" t="s">
        <v>1409</v>
      </c>
      <c r="D498" t="s">
        <v>1408</v>
      </c>
      <c r="E498">
        <f>VLOOKUP(C498,Archivos!E$9:F$16, 2, FALSE)</f>
        <v>3</v>
      </c>
      <c r="F498" t="str">
        <f t="shared" si="7"/>
        <v>MATUTINO</v>
      </c>
    </row>
    <row r="499" spans="1:6" x14ac:dyDescent="0.25">
      <c r="A499">
        <f>ROW()-ROW(TablaHorarioAlumno[[#Headers],[ID]])</f>
        <v>498</v>
      </c>
      <c r="B499" t="s">
        <v>330</v>
      </c>
      <c r="C499" t="s">
        <v>1409</v>
      </c>
      <c r="D499" t="s">
        <v>1415</v>
      </c>
      <c r="E499">
        <f>VLOOKUP(C499,Archivos!E$9:F$16, 2, FALSE)</f>
        <v>3</v>
      </c>
      <c r="F499" t="str">
        <f t="shared" si="7"/>
        <v>MATUTINO</v>
      </c>
    </row>
    <row r="500" spans="1:6" x14ac:dyDescent="0.25">
      <c r="A500">
        <f>ROW()-ROW(TablaHorarioAlumno[[#Headers],[ID]])</f>
        <v>499</v>
      </c>
      <c r="B500" t="s">
        <v>17</v>
      </c>
      <c r="C500" t="s">
        <v>1409</v>
      </c>
      <c r="D500" t="s">
        <v>1408</v>
      </c>
      <c r="E500">
        <f>VLOOKUP(C500,Archivos!E$9:F$16, 2, FALSE)</f>
        <v>3</v>
      </c>
      <c r="F500" t="str">
        <f t="shared" si="7"/>
        <v>MATUTINO</v>
      </c>
    </row>
    <row r="501" spans="1:6" x14ac:dyDescent="0.25">
      <c r="A501">
        <f>ROW()-ROW(TablaHorarioAlumno[[#Headers],[ID]])</f>
        <v>500</v>
      </c>
      <c r="B501" t="s">
        <v>786</v>
      </c>
      <c r="C501" t="s">
        <v>1409</v>
      </c>
      <c r="D501" t="s">
        <v>1413</v>
      </c>
      <c r="E501">
        <f>VLOOKUP(C501,Archivos!E$9:F$16, 2, FALSE)</f>
        <v>3</v>
      </c>
      <c r="F501" t="str">
        <f t="shared" si="7"/>
        <v>VESPERTINO</v>
      </c>
    </row>
    <row r="502" spans="1:6" x14ac:dyDescent="0.25">
      <c r="A502">
        <f>ROW()-ROW(TablaHorarioAlumno[[#Headers],[ID]])</f>
        <v>501</v>
      </c>
      <c r="B502" t="s">
        <v>1326</v>
      </c>
      <c r="C502" t="s">
        <v>1409</v>
      </c>
      <c r="D502" t="s">
        <v>1413</v>
      </c>
      <c r="E502">
        <f>VLOOKUP(C502,Archivos!E$9:F$16, 2, FALSE)</f>
        <v>3</v>
      </c>
      <c r="F502" t="str">
        <f t="shared" si="7"/>
        <v>VESPERTINO</v>
      </c>
    </row>
    <row r="503" spans="1:6" x14ac:dyDescent="0.25">
      <c r="A503">
        <f>ROW()-ROW(TablaHorarioAlumno[[#Headers],[ID]])</f>
        <v>502</v>
      </c>
      <c r="B503" t="s">
        <v>87</v>
      </c>
      <c r="C503" s="14" t="s">
        <v>1409</v>
      </c>
      <c r="D503" t="s">
        <v>1411</v>
      </c>
      <c r="E503">
        <f>VLOOKUP(C503,Archivos!E$9:F$16, 2, FALSE)</f>
        <v>3</v>
      </c>
      <c r="F503" t="str">
        <f t="shared" si="7"/>
        <v>MATUTINO</v>
      </c>
    </row>
    <row r="504" spans="1:6" x14ac:dyDescent="0.25">
      <c r="A504">
        <f>ROW()-ROW(TablaHorarioAlumno[[#Headers],[ID]])</f>
        <v>503</v>
      </c>
      <c r="B504" t="s">
        <v>1190</v>
      </c>
      <c r="C504" t="s">
        <v>1409</v>
      </c>
      <c r="D504" t="s">
        <v>1419</v>
      </c>
      <c r="E504">
        <f>VLOOKUP(C504,Archivos!E$9:F$16, 2, FALSE)</f>
        <v>3</v>
      </c>
      <c r="F504" t="str">
        <f t="shared" si="7"/>
        <v>VESPERTINO</v>
      </c>
    </row>
    <row r="505" spans="1:6" x14ac:dyDescent="0.25">
      <c r="A505">
        <f>ROW()-ROW(TablaHorarioAlumno[[#Headers],[ID]])</f>
        <v>504</v>
      </c>
      <c r="B505" t="s">
        <v>1065</v>
      </c>
      <c r="C505" t="s">
        <v>1409</v>
      </c>
      <c r="D505" t="s">
        <v>1413</v>
      </c>
      <c r="E505">
        <f>VLOOKUP(C505,Archivos!E$9:F$16, 2, FALSE)</f>
        <v>3</v>
      </c>
      <c r="F505" t="str">
        <f t="shared" si="7"/>
        <v>VESPERTINO</v>
      </c>
    </row>
    <row r="506" spans="1:6" x14ac:dyDescent="0.25">
      <c r="A506">
        <f>ROW()-ROW(TablaHorarioAlumno[[#Headers],[ID]])</f>
        <v>505</v>
      </c>
      <c r="B506" t="s">
        <v>997</v>
      </c>
      <c r="C506" t="s">
        <v>1409</v>
      </c>
      <c r="D506" t="s">
        <v>1417</v>
      </c>
      <c r="E506">
        <f>VLOOKUP(C506,Archivos!E$9:F$16, 2, FALSE)</f>
        <v>3</v>
      </c>
      <c r="F506" t="str">
        <f t="shared" si="7"/>
        <v>MATUTINO</v>
      </c>
    </row>
    <row r="507" spans="1:6" x14ac:dyDescent="0.25">
      <c r="A507">
        <f>ROW()-ROW(TablaHorarioAlumno[[#Headers],[ID]])</f>
        <v>506</v>
      </c>
      <c r="B507" t="s">
        <v>366</v>
      </c>
      <c r="C507" t="s">
        <v>1409</v>
      </c>
      <c r="D507" t="s">
        <v>1420</v>
      </c>
      <c r="E507">
        <f>VLOOKUP(C507,Archivos!E$9:F$16, 2, FALSE)</f>
        <v>3</v>
      </c>
      <c r="F507" t="str">
        <f t="shared" si="7"/>
        <v>MATUTINO</v>
      </c>
    </row>
    <row r="508" spans="1:6" x14ac:dyDescent="0.25">
      <c r="A508">
        <f>ROW()-ROW(TablaHorarioAlumno[[#Headers],[ID]])</f>
        <v>507</v>
      </c>
      <c r="B508" t="s">
        <v>75</v>
      </c>
      <c r="C508" s="14" t="s">
        <v>1409</v>
      </c>
      <c r="D508" t="s">
        <v>1415</v>
      </c>
      <c r="E508">
        <f>VLOOKUP(C508,Archivos!E$9:F$16, 2, FALSE)</f>
        <v>3</v>
      </c>
      <c r="F508" t="str">
        <f t="shared" si="7"/>
        <v>MATUTINO</v>
      </c>
    </row>
    <row r="509" spans="1:6" x14ac:dyDescent="0.25">
      <c r="A509">
        <f>ROW()-ROW(TablaHorarioAlumno[[#Headers],[ID]])</f>
        <v>508</v>
      </c>
      <c r="B509" t="s">
        <v>92</v>
      </c>
      <c r="C509" t="s">
        <v>1409</v>
      </c>
      <c r="D509" t="s">
        <v>1406</v>
      </c>
      <c r="E509">
        <f>VLOOKUP(C509,Archivos!E$9:F$16, 2, FALSE)</f>
        <v>3</v>
      </c>
      <c r="F509" t="str">
        <f t="shared" si="7"/>
        <v>VESPERTINO</v>
      </c>
    </row>
    <row r="510" spans="1:6" x14ac:dyDescent="0.25">
      <c r="A510">
        <f>ROW()-ROW(TablaHorarioAlumno[[#Headers],[ID]])</f>
        <v>509</v>
      </c>
      <c r="B510" t="s">
        <v>593</v>
      </c>
      <c r="C510" t="s">
        <v>1409</v>
      </c>
      <c r="D510" t="s">
        <v>1419</v>
      </c>
      <c r="E510">
        <f>VLOOKUP(C510,Archivos!E$9:F$16, 2, FALSE)</f>
        <v>3</v>
      </c>
      <c r="F510" t="str">
        <f t="shared" si="7"/>
        <v>VESPERTINO</v>
      </c>
    </row>
    <row r="511" spans="1:6" x14ac:dyDescent="0.25">
      <c r="A511">
        <f>ROW()-ROW(TablaHorarioAlumno[[#Headers],[ID]])</f>
        <v>510</v>
      </c>
      <c r="B511" t="s">
        <v>838</v>
      </c>
      <c r="C511" t="s">
        <v>1409</v>
      </c>
      <c r="D511" t="s">
        <v>1413</v>
      </c>
      <c r="E511">
        <f>VLOOKUP(C511,Archivos!E$9:F$16, 2, FALSE)</f>
        <v>3</v>
      </c>
      <c r="F511" t="str">
        <f t="shared" si="7"/>
        <v>VESPERTINO</v>
      </c>
    </row>
    <row r="512" spans="1:6" x14ac:dyDescent="0.25">
      <c r="A512">
        <f>ROW()-ROW(TablaHorarioAlumno[[#Headers],[ID]])</f>
        <v>511</v>
      </c>
      <c r="B512" t="s">
        <v>857</v>
      </c>
      <c r="C512" t="s">
        <v>1409</v>
      </c>
      <c r="D512" t="s">
        <v>1413</v>
      </c>
      <c r="E512">
        <f>VLOOKUP(C512,Archivos!E$9:F$16, 2, FALSE)</f>
        <v>3</v>
      </c>
      <c r="F512" t="str">
        <f t="shared" si="7"/>
        <v>VESPERTINO</v>
      </c>
    </row>
    <row r="513" spans="1:6" x14ac:dyDescent="0.25">
      <c r="A513">
        <f>ROW()-ROW(TablaHorarioAlumno[[#Headers],[ID]])</f>
        <v>512</v>
      </c>
      <c r="B513" t="s">
        <v>1208</v>
      </c>
      <c r="C513" t="s">
        <v>1409</v>
      </c>
      <c r="D513" t="s">
        <v>1419</v>
      </c>
      <c r="E513">
        <f>VLOOKUP(C513,Archivos!E$9:F$16, 2, FALSE)</f>
        <v>3</v>
      </c>
      <c r="F513" t="str">
        <f t="shared" ref="F513:F575" si="8">IF(AND(OR(C513="LUNES",C513="MARTES",C513="MIERCOLES",C513="JUEVES",C513="VIERNES"), OR(D513="7:00 A 8:00 AM",D513="8:00 A 9:00 AM",D513="9:00 A 10:00 AM",D513="10:00 A 11:00 AM",D513="11:00 A 12:00 AM")), "MATUTINO",
IF(AND(OR(C513="LUNES",C513="MARTES",C513="MIERCOLES",C513="JUEVES",C513="VIERNES"), OR(D513="3:00 A 3:30 PM",D513="3:30 A 4:00 PM",D513="3:00 A 4:00 PM",D513="4:00 A 4:30 PM",D513="4:30 A 5:00 PM",D513="4:00 A 5:00 PM",D513="5:00 A 5:30 PM",D513="5:30 A 6:00 PM",D513="5:00 A 6:00 PM",D513="6:00 A 6:30 PM",D513="6:30 A 7:00 PM",D513="6:00 A 7:00 PM",D513="7:00 A 7:30 PM",D513="7:30 A 8:00 PM",D513="7:00 A 8:00 PM")), "VESPERTINO",
IF(AND(OR(C513="SABADO",C513="DOMINGO"), OR(D513="7:00 A 8:00 AM",D513="8:00 A 9:00 AM",D513="9:00 A 10:00 AM",D513="10:00 A 11:00 AM",D513="10:00 A 10:30 AM",D513="10:30 A 11:00 AM",D513="11:00 A 11:30 AM",D513="11:30 A 12:00 AM")), "FIN SEMANA", "")))</f>
        <v>VESPERTINO</v>
      </c>
    </row>
    <row r="514" spans="1:6" x14ac:dyDescent="0.25">
      <c r="A514">
        <f>ROW()-ROW(TablaHorarioAlumno[[#Headers],[ID]])</f>
        <v>513</v>
      </c>
      <c r="B514" t="s">
        <v>1080</v>
      </c>
      <c r="C514" t="s">
        <v>1409</v>
      </c>
      <c r="D514" t="s">
        <v>1420</v>
      </c>
      <c r="E514">
        <f>VLOOKUP(C514,Archivos!E$9:F$16, 2, FALSE)</f>
        <v>3</v>
      </c>
      <c r="F514" t="str">
        <f t="shared" si="8"/>
        <v>MATUTINO</v>
      </c>
    </row>
    <row r="515" spans="1:6" x14ac:dyDescent="0.25">
      <c r="A515">
        <f>ROW()-ROW(TablaHorarioAlumno[[#Headers],[ID]])</f>
        <v>514</v>
      </c>
      <c r="B515" t="s">
        <v>795</v>
      </c>
      <c r="C515" t="s">
        <v>1409</v>
      </c>
      <c r="D515" t="s">
        <v>1408</v>
      </c>
      <c r="E515">
        <f>VLOOKUP(C515,Archivos!E$9:F$16, 2, FALSE)</f>
        <v>3</v>
      </c>
      <c r="F515" t="str">
        <f t="shared" si="8"/>
        <v>MATUTINO</v>
      </c>
    </row>
    <row r="516" spans="1:6" x14ac:dyDescent="0.25">
      <c r="A516">
        <f>ROW()-ROW(TablaHorarioAlumno[[#Headers],[ID]])</f>
        <v>515</v>
      </c>
      <c r="B516" t="s">
        <v>768</v>
      </c>
      <c r="C516" t="s">
        <v>1409</v>
      </c>
      <c r="D516" t="s">
        <v>1411</v>
      </c>
      <c r="E516">
        <f>VLOOKUP(C516,Archivos!E$9:F$16, 2, FALSE)</f>
        <v>3</v>
      </c>
      <c r="F516" t="str">
        <f t="shared" si="8"/>
        <v>MATUTINO</v>
      </c>
    </row>
    <row r="517" spans="1:6" x14ac:dyDescent="0.25">
      <c r="A517">
        <f>ROW()-ROW(TablaHorarioAlumno[[#Headers],[ID]])</f>
        <v>516</v>
      </c>
      <c r="B517" t="s">
        <v>588</v>
      </c>
      <c r="C517" t="s">
        <v>1409</v>
      </c>
      <c r="D517" t="s">
        <v>1406</v>
      </c>
      <c r="E517">
        <f>VLOOKUP(C517,Archivos!E$9:F$16, 2, FALSE)</f>
        <v>3</v>
      </c>
      <c r="F517" t="str">
        <f t="shared" si="8"/>
        <v>VESPERTINO</v>
      </c>
    </row>
    <row r="518" spans="1:6" x14ac:dyDescent="0.25">
      <c r="A518">
        <f>ROW()-ROW(TablaHorarioAlumno[[#Headers],[ID]])</f>
        <v>517</v>
      </c>
      <c r="B518" t="s">
        <v>1257</v>
      </c>
      <c r="C518" s="15" t="s">
        <v>1409</v>
      </c>
      <c r="D518" t="s">
        <v>1411</v>
      </c>
      <c r="E518">
        <f>VLOOKUP(C518,Archivos!E$9:F$16, 2, FALSE)</f>
        <v>3</v>
      </c>
      <c r="F518" t="str">
        <f t="shared" si="8"/>
        <v>MATUTINO</v>
      </c>
    </row>
    <row r="519" spans="1:6" x14ac:dyDescent="0.25">
      <c r="A519">
        <f>ROW()-ROW(TablaHorarioAlumno[[#Headers],[ID]])</f>
        <v>518</v>
      </c>
      <c r="B519" t="s">
        <v>1312</v>
      </c>
      <c r="C519" t="s">
        <v>1409</v>
      </c>
      <c r="D519" t="s">
        <v>1415</v>
      </c>
      <c r="E519">
        <f>VLOOKUP(C519,Archivos!E$9:F$16, 2, FALSE)</f>
        <v>3</v>
      </c>
      <c r="F519" t="str">
        <f t="shared" si="8"/>
        <v>MATUTINO</v>
      </c>
    </row>
    <row r="520" spans="1:6" x14ac:dyDescent="0.25">
      <c r="A520">
        <f>ROW()-ROW(TablaHorarioAlumno[[#Headers],[ID]])</f>
        <v>519</v>
      </c>
      <c r="B520" t="s">
        <v>1119</v>
      </c>
      <c r="C520" t="s">
        <v>1409</v>
      </c>
      <c r="D520" t="s">
        <v>1415</v>
      </c>
      <c r="E520">
        <f>VLOOKUP(C520,Archivos!E$9:F$16, 2, FALSE)</f>
        <v>3</v>
      </c>
      <c r="F520" t="str">
        <f t="shared" si="8"/>
        <v>MATUTINO</v>
      </c>
    </row>
    <row r="521" spans="1:6" x14ac:dyDescent="0.25">
      <c r="A521">
        <f>ROW()-ROW(TablaHorarioAlumno[[#Headers],[ID]])</f>
        <v>520</v>
      </c>
      <c r="B521" t="s">
        <v>1243</v>
      </c>
      <c r="C521" t="s">
        <v>1409</v>
      </c>
      <c r="D521" t="s">
        <v>1420</v>
      </c>
      <c r="E521">
        <f>VLOOKUP(C521,Archivos!E$9:F$16, 2, FALSE)</f>
        <v>3</v>
      </c>
      <c r="F521" t="str">
        <f t="shared" si="8"/>
        <v>MATUTINO</v>
      </c>
    </row>
    <row r="522" spans="1:6" x14ac:dyDescent="0.25">
      <c r="A522">
        <f>ROW()-ROW(TablaHorarioAlumno[[#Headers],[ID]])</f>
        <v>521</v>
      </c>
      <c r="B522" t="s">
        <v>1106</v>
      </c>
      <c r="C522" t="s">
        <v>1409</v>
      </c>
      <c r="D522" t="s">
        <v>1413</v>
      </c>
      <c r="E522">
        <f>VLOOKUP(C522,Archivos!E$9:F$16, 2, FALSE)</f>
        <v>3</v>
      </c>
      <c r="F522" t="str">
        <f t="shared" si="8"/>
        <v>VESPERTINO</v>
      </c>
    </row>
    <row r="523" spans="1:6" x14ac:dyDescent="0.25">
      <c r="A523">
        <f>ROW()-ROW(TablaHorarioAlumno[[#Headers],[ID]])</f>
        <v>522</v>
      </c>
      <c r="B523" t="s">
        <v>880</v>
      </c>
      <c r="C523" t="s">
        <v>1409</v>
      </c>
      <c r="D523" t="s">
        <v>1413</v>
      </c>
      <c r="E523">
        <f>VLOOKUP(C523,Archivos!E$9:F$16, 2, FALSE)</f>
        <v>3</v>
      </c>
      <c r="F523" t="str">
        <f t="shared" si="8"/>
        <v>VESPERTINO</v>
      </c>
    </row>
    <row r="524" spans="1:6" x14ac:dyDescent="0.25">
      <c r="A524">
        <f>ROW()-ROW(TablaHorarioAlumno[[#Headers],[ID]])</f>
        <v>523</v>
      </c>
      <c r="B524" t="s">
        <v>559</v>
      </c>
      <c r="C524" t="s">
        <v>1409</v>
      </c>
      <c r="D524" t="s">
        <v>1413</v>
      </c>
      <c r="E524">
        <f>VLOOKUP(C524,Archivos!E$9:F$16, 2, FALSE)</f>
        <v>3</v>
      </c>
      <c r="F524" t="str">
        <f t="shared" si="8"/>
        <v>VESPERTINO</v>
      </c>
    </row>
    <row r="525" spans="1:6" x14ac:dyDescent="0.25">
      <c r="A525">
        <f>ROW()-ROW(TablaHorarioAlumno[[#Headers],[ID]])</f>
        <v>524</v>
      </c>
      <c r="B525" t="s">
        <v>1324</v>
      </c>
      <c r="C525" t="s">
        <v>1409</v>
      </c>
      <c r="D525" t="s">
        <v>1415</v>
      </c>
      <c r="E525">
        <f>VLOOKUP(C525,Archivos!E$9:F$16, 2, FALSE)</f>
        <v>3</v>
      </c>
      <c r="F525" t="str">
        <f t="shared" si="8"/>
        <v>MATUTINO</v>
      </c>
    </row>
    <row r="526" spans="1:6" x14ac:dyDescent="0.25">
      <c r="A526">
        <f>ROW()-ROW(TablaHorarioAlumno[[#Headers],[ID]])</f>
        <v>525</v>
      </c>
      <c r="B526" t="s">
        <v>443</v>
      </c>
      <c r="C526" t="s">
        <v>1409</v>
      </c>
      <c r="D526" t="s">
        <v>1408</v>
      </c>
      <c r="E526">
        <f>VLOOKUP(C526,Archivos!E$9:F$16, 2, FALSE)</f>
        <v>3</v>
      </c>
      <c r="F526" t="str">
        <f t="shared" si="8"/>
        <v>MATUTINO</v>
      </c>
    </row>
    <row r="527" spans="1:6" x14ac:dyDescent="0.25">
      <c r="A527">
        <f>ROW()-ROW(TablaHorarioAlumno[[#Headers],[ID]])</f>
        <v>526</v>
      </c>
      <c r="B527" t="s">
        <v>496</v>
      </c>
      <c r="C527" t="s">
        <v>1409</v>
      </c>
      <c r="D527" s="19" t="s">
        <v>1408</v>
      </c>
      <c r="E527">
        <f>VLOOKUP(C527,Archivos!E$9:F$16, 2, FALSE)</f>
        <v>3</v>
      </c>
      <c r="F527" t="str">
        <f t="shared" si="8"/>
        <v>MATUTINO</v>
      </c>
    </row>
    <row r="528" spans="1:6" x14ac:dyDescent="0.25">
      <c r="A528">
        <f>ROW()-ROW(TablaHorarioAlumno[[#Headers],[ID]])</f>
        <v>527</v>
      </c>
      <c r="B528" t="s">
        <v>459</v>
      </c>
      <c r="C528" t="s">
        <v>1409</v>
      </c>
      <c r="D528" t="s">
        <v>1418</v>
      </c>
      <c r="E528">
        <f>VLOOKUP(C528,Archivos!E$9:F$16, 2, FALSE)</f>
        <v>3</v>
      </c>
      <c r="F528" t="str">
        <f t="shared" si="8"/>
        <v>VESPERTINO</v>
      </c>
    </row>
    <row r="529" spans="1:6" x14ac:dyDescent="0.25">
      <c r="A529">
        <f>ROW()-ROW(TablaHorarioAlumno[[#Headers],[ID]])</f>
        <v>528</v>
      </c>
      <c r="B529" t="s">
        <v>432</v>
      </c>
      <c r="C529" t="s">
        <v>1409</v>
      </c>
      <c r="D529" t="s">
        <v>1411</v>
      </c>
      <c r="E529">
        <f>VLOOKUP(C529,Archivos!E$9:F$16, 2, FALSE)</f>
        <v>3</v>
      </c>
      <c r="F529" t="str">
        <f t="shared" si="8"/>
        <v>MATUTINO</v>
      </c>
    </row>
    <row r="530" spans="1:6" x14ac:dyDescent="0.25">
      <c r="A530">
        <f>ROW()-ROW(TablaHorarioAlumno[[#Headers],[ID]])</f>
        <v>529</v>
      </c>
      <c r="B530" t="s">
        <v>72</v>
      </c>
      <c r="C530" t="s">
        <v>1409</v>
      </c>
      <c r="D530" t="s">
        <v>1418</v>
      </c>
      <c r="E530">
        <f>VLOOKUP(C530,Archivos!E$9:F$16, 2, FALSE)</f>
        <v>3</v>
      </c>
      <c r="F530" t="str">
        <f t="shared" si="8"/>
        <v>VESPERTINO</v>
      </c>
    </row>
    <row r="531" spans="1:6" x14ac:dyDescent="0.25">
      <c r="A531">
        <f>ROW()-ROW(TablaHorarioAlumno[[#Headers],[ID]])</f>
        <v>530</v>
      </c>
      <c r="B531" t="s">
        <v>129</v>
      </c>
      <c r="C531" s="15" t="s">
        <v>1409</v>
      </c>
      <c r="D531" t="s">
        <v>1411</v>
      </c>
      <c r="E531">
        <f>VLOOKUP(C531,Archivos!E$9:F$16, 2, FALSE)</f>
        <v>3</v>
      </c>
      <c r="F531" t="str">
        <f t="shared" si="8"/>
        <v>MATUTINO</v>
      </c>
    </row>
    <row r="532" spans="1:6" x14ac:dyDescent="0.25">
      <c r="A532">
        <f>ROW()-ROW(TablaHorarioAlumno[[#Headers],[ID]])</f>
        <v>531</v>
      </c>
      <c r="B532" t="s">
        <v>1320</v>
      </c>
      <c r="C532" t="s">
        <v>1409</v>
      </c>
      <c r="D532" t="s">
        <v>1419</v>
      </c>
      <c r="E532">
        <f>VLOOKUP(C532,Archivos!E$9:F$16, 2, FALSE)</f>
        <v>3</v>
      </c>
      <c r="F532" t="str">
        <f t="shared" si="8"/>
        <v>VESPERTINO</v>
      </c>
    </row>
    <row r="533" spans="1:6" x14ac:dyDescent="0.25">
      <c r="A533">
        <f>ROW()-ROW(TablaHorarioAlumno[[#Headers],[ID]])</f>
        <v>532</v>
      </c>
      <c r="B533" t="s">
        <v>1044</v>
      </c>
      <c r="C533" t="s">
        <v>1409</v>
      </c>
      <c r="D533" t="s">
        <v>1406</v>
      </c>
      <c r="E533">
        <f>VLOOKUP(C533,Archivos!E$9:F$16, 2, FALSE)</f>
        <v>3</v>
      </c>
      <c r="F533" t="str">
        <f t="shared" si="8"/>
        <v>VESPERTINO</v>
      </c>
    </row>
    <row r="534" spans="1:6" x14ac:dyDescent="0.25">
      <c r="A534">
        <f>ROW()-ROW(TablaHorarioAlumno[[#Headers],[ID]])</f>
        <v>533</v>
      </c>
      <c r="B534" t="s">
        <v>734</v>
      </c>
      <c r="C534" t="s">
        <v>1409</v>
      </c>
      <c r="D534" t="s">
        <v>1413</v>
      </c>
      <c r="E534">
        <f>VLOOKUP(C534,Archivos!E$9:F$16, 2, FALSE)</f>
        <v>3</v>
      </c>
      <c r="F534" t="str">
        <f t="shared" si="8"/>
        <v>VESPERTINO</v>
      </c>
    </row>
    <row r="535" spans="1:6" x14ac:dyDescent="0.25">
      <c r="A535">
        <f>ROW()-ROW(TablaHorarioAlumno[[#Headers],[ID]])</f>
        <v>534</v>
      </c>
      <c r="B535" t="s">
        <v>1100</v>
      </c>
      <c r="C535" t="s">
        <v>1409</v>
      </c>
      <c r="D535" t="s">
        <v>1406</v>
      </c>
      <c r="E535">
        <f>VLOOKUP(C535,Archivos!E$9:F$16, 2, FALSE)</f>
        <v>3</v>
      </c>
      <c r="F535" t="str">
        <f t="shared" si="8"/>
        <v>VESPERTINO</v>
      </c>
    </row>
    <row r="536" spans="1:6" x14ac:dyDescent="0.25">
      <c r="A536">
        <f>ROW()-ROW(TablaHorarioAlumno[[#Headers],[ID]])</f>
        <v>535</v>
      </c>
      <c r="B536" t="s">
        <v>1316</v>
      </c>
      <c r="C536" s="14" t="s">
        <v>1409</v>
      </c>
      <c r="D536" t="s">
        <v>1417</v>
      </c>
      <c r="E536">
        <f>VLOOKUP(C536,Archivos!E$9:F$16, 2, FALSE)</f>
        <v>3</v>
      </c>
      <c r="F536" t="str">
        <f t="shared" si="8"/>
        <v>MATUTINO</v>
      </c>
    </row>
    <row r="537" spans="1:6" x14ac:dyDescent="0.25">
      <c r="A537">
        <f>ROW()-ROW(TablaHorarioAlumno[[#Headers],[ID]])</f>
        <v>536</v>
      </c>
      <c r="B537" t="s">
        <v>960</v>
      </c>
      <c r="C537" t="s">
        <v>1409</v>
      </c>
      <c r="D537" t="s">
        <v>1415</v>
      </c>
      <c r="E537">
        <f>VLOOKUP(C537,Archivos!E$9:F$16, 2, FALSE)</f>
        <v>3</v>
      </c>
      <c r="F537" t="str">
        <f t="shared" si="8"/>
        <v>MATUTINO</v>
      </c>
    </row>
    <row r="538" spans="1:6" x14ac:dyDescent="0.25">
      <c r="A538">
        <f>ROW()-ROW(TablaHorarioAlumno[[#Headers],[ID]])</f>
        <v>537</v>
      </c>
      <c r="B538" t="s">
        <v>472</v>
      </c>
      <c r="C538" t="s">
        <v>1409</v>
      </c>
      <c r="D538" t="s">
        <v>1413</v>
      </c>
      <c r="E538">
        <f>VLOOKUP(C538,Archivos!E$9:F$16, 2, FALSE)</f>
        <v>3</v>
      </c>
      <c r="F538" t="str">
        <f t="shared" si="8"/>
        <v>VESPERTINO</v>
      </c>
    </row>
    <row r="539" spans="1:6" x14ac:dyDescent="0.25">
      <c r="A539">
        <f>ROW()-ROW(TablaHorarioAlumno[[#Headers],[ID]])</f>
        <v>538</v>
      </c>
      <c r="B539" t="s">
        <v>1291</v>
      </c>
      <c r="C539" t="s">
        <v>1409</v>
      </c>
      <c r="D539" t="s">
        <v>1413</v>
      </c>
      <c r="E539">
        <f>VLOOKUP(C539,Archivos!E$9:F$16, 2, FALSE)</f>
        <v>3</v>
      </c>
      <c r="F539" t="str">
        <f t="shared" si="8"/>
        <v>VESPERTINO</v>
      </c>
    </row>
    <row r="540" spans="1:6" x14ac:dyDescent="0.25">
      <c r="A540">
        <f>ROW()-ROW(TablaHorarioAlumno[[#Headers],[ID]])</f>
        <v>539</v>
      </c>
      <c r="B540" t="s">
        <v>963</v>
      </c>
      <c r="C540" t="s">
        <v>1409</v>
      </c>
      <c r="D540" t="s">
        <v>1417</v>
      </c>
      <c r="E540">
        <f>VLOOKUP(C540,Archivos!E$9:F$16, 2, FALSE)</f>
        <v>3</v>
      </c>
      <c r="F540" t="str">
        <f t="shared" si="8"/>
        <v>MATUTINO</v>
      </c>
    </row>
    <row r="541" spans="1:6" x14ac:dyDescent="0.25">
      <c r="A541">
        <f>ROW()-ROW(TablaHorarioAlumno[[#Headers],[ID]])</f>
        <v>540</v>
      </c>
      <c r="B541" t="s">
        <v>1074</v>
      </c>
      <c r="C541" t="s">
        <v>1409</v>
      </c>
      <c r="D541" t="s">
        <v>1413</v>
      </c>
      <c r="E541">
        <f>VLOOKUP(C541,Archivos!E$9:F$16, 2, FALSE)</f>
        <v>3</v>
      </c>
      <c r="F541" t="str">
        <f t="shared" si="8"/>
        <v>VESPERTINO</v>
      </c>
    </row>
    <row r="542" spans="1:6" x14ac:dyDescent="0.25">
      <c r="A542">
        <f>ROW()-ROW(TablaHorarioAlumno[[#Headers],[ID]])</f>
        <v>541</v>
      </c>
      <c r="B542" t="s">
        <v>1229</v>
      </c>
      <c r="C542" t="s">
        <v>1409</v>
      </c>
      <c r="D542" t="s">
        <v>1419</v>
      </c>
      <c r="E542">
        <f>VLOOKUP(C542,Archivos!E$9:F$16, 2, FALSE)</f>
        <v>3</v>
      </c>
      <c r="F542" t="str">
        <f t="shared" si="8"/>
        <v>VESPERTINO</v>
      </c>
    </row>
    <row r="543" spans="1:6" x14ac:dyDescent="0.25">
      <c r="A543">
        <f>ROW()-ROW(TablaHorarioAlumno[[#Headers],[ID]])</f>
        <v>542</v>
      </c>
      <c r="B543" t="s">
        <v>1097</v>
      </c>
      <c r="C543" s="14" t="s">
        <v>1409</v>
      </c>
      <c r="D543" t="s">
        <v>1417</v>
      </c>
      <c r="E543">
        <f>VLOOKUP(C543,Archivos!E$9:F$16, 2, FALSE)</f>
        <v>3</v>
      </c>
      <c r="F543" t="str">
        <f t="shared" si="8"/>
        <v>MATUTINO</v>
      </c>
    </row>
    <row r="544" spans="1:6" x14ac:dyDescent="0.25">
      <c r="A544">
        <f>ROW()-ROW(TablaHorarioAlumno[[#Headers],[ID]])</f>
        <v>543</v>
      </c>
      <c r="B544" t="s">
        <v>208</v>
      </c>
      <c r="C544" t="s">
        <v>1409</v>
      </c>
      <c r="D544" t="s">
        <v>1408</v>
      </c>
      <c r="E544">
        <f>VLOOKUP(C544,Archivos!E$9:F$16, 2, FALSE)</f>
        <v>3</v>
      </c>
      <c r="F544" t="str">
        <f t="shared" si="8"/>
        <v>MATUTINO</v>
      </c>
    </row>
    <row r="545" spans="1:6" x14ac:dyDescent="0.25">
      <c r="A545">
        <f>ROW()-ROW(TablaHorarioAlumno[[#Headers],[ID]])</f>
        <v>544</v>
      </c>
      <c r="B545" t="s">
        <v>288</v>
      </c>
      <c r="C545" t="s">
        <v>1409</v>
      </c>
      <c r="D545" t="s">
        <v>1411</v>
      </c>
      <c r="E545">
        <f>VLOOKUP(C545,Archivos!E$9:F$16, 2, FALSE)</f>
        <v>3</v>
      </c>
      <c r="F545" t="str">
        <f t="shared" si="8"/>
        <v>MATUTINO</v>
      </c>
    </row>
    <row r="546" spans="1:6" x14ac:dyDescent="0.25">
      <c r="A546">
        <f>ROW()-ROW(TablaHorarioAlumno[[#Headers],[ID]])</f>
        <v>545</v>
      </c>
      <c r="B546" t="s">
        <v>188</v>
      </c>
      <c r="C546" t="s">
        <v>1409</v>
      </c>
      <c r="D546" t="s">
        <v>1420</v>
      </c>
      <c r="E546">
        <f>VLOOKUP(C546,Archivos!E$9:F$16, 2, FALSE)</f>
        <v>3</v>
      </c>
      <c r="F546" t="str">
        <f t="shared" si="8"/>
        <v>MATUTINO</v>
      </c>
    </row>
    <row r="547" spans="1:6" x14ac:dyDescent="0.25">
      <c r="A547">
        <f>ROW()-ROW(TablaHorarioAlumno[[#Headers],[ID]])</f>
        <v>546</v>
      </c>
      <c r="B547" t="s">
        <v>554</v>
      </c>
      <c r="C547" t="s">
        <v>1409</v>
      </c>
      <c r="D547" t="s">
        <v>1413</v>
      </c>
      <c r="E547">
        <f>VLOOKUP(C547,Archivos!E$9:F$16, 2, FALSE)</f>
        <v>3</v>
      </c>
      <c r="F547" t="str">
        <f t="shared" si="8"/>
        <v>VESPERTINO</v>
      </c>
    </row>
    <row r="548" spans="1:6" x14ac:dyDescent="0.25">
      <c r="A548">
        <f>ROW()-ROW(TablaHorarioAlumno[[#Headers],[ID]])</f>
        <v>547</v>
      </c>
      <c r="B548" t="s">
        <v>449</v>
      </c>
      <c r="C548" t="s">
        <v>1409</v>
      </c>
      <c r="D548" t="s">
        <v>1406</v>
      </c>
      <c r="E548">
        <f>VLOOKUP(C548,Archivos!E$9:F$16, 2, FALSE)</f>
        <v>3</v>
      </c>
      <c r="F548" t="str">
        <f t="shared" si="8"/>
        <v>VESPERTINO</v>
      </c>
    </row>
    <row r="549" spans="1:6" x14ac:dyDescent="0.25">
      <c r="A549">
        <f>ROW()-ROW(TablaHorarioAlumno[[#Headers],[ID]])</f>
        <v>548</v>
      </c>
      <c r="B549" t="s">
        <v>946</v>
      </c>
      <c r="C549" t="s">
        <v>1409</v>
      </c>
      <c r="D549" t="s">
        <v>1408</v>
      </c>
      <c r="E549">
        <f>VLOOKUP(C549,Archivos!E$9:F$16, 2, FALSE)</f>
        <v>3</v>
      </c>
      <c r="F549" t="str">
        <f t="shared" si="8"/>
        <v>MATUTINO</v>
      </c>
    </row>
    <row r="550" spans="1:6" x14ac:dyDescent="0.25">
      <c r="A550">
        <f>ROW()-ROW(TablaHorarioAlumno[[#Headers],[ID]])</f>
        <v>549</v>
      </c>
      <c r="B550" t="s">
        <v>917</v>
      </c>
      <c r="C550" t="s">
        <v>1409</v>
      </c>
      <c r="D550" t="s">
        <v>1411</v>
      </c>
      <c r="E550">
        <f>VLOOKUP(C550,Archivos!E$9:F$16, 2, FALSE)</f>
        <v>3</v>
      </c>
      <c r="F550" t="str">
        <f t="shared" si="8"/>
        <v>MATUTINO</v>
      </c>
    </row>
    <row r="551" spans="1:6" x14ac:dyDescent="0.25">
      <c r="A551">
        <f>ROW()-ROW(TablaHorarioAlumno[[#Headers],[ID]])</f>
        <v>550</v>
      </c>
      <c r="B551" t="s">
        <v>183</v>
      </c>
      <c r="C551" t="s">
        <v>1409</v>
      </c>
      <c r="D551" t="s">
        <v>1413</v>
      </c>
      <c r="E551">
        <f>VLOOKUP(C551,Archivos!E$9:F$16, 2, FALSE)</f>
        <v>3</v>
      </c>
      <c r="F551" t="str">
        <f t="shared" si="8"/>
        <v>VESPERTINO</v>
      </c>
    </row>
    <row r="552" spans="1:6" x14ac:dyDescent="0.25">
      <c r="A552">
        <f>ROW()-ROW(TablaHorarioAlumno[[#Headers],[ID]])</f>
        <v>551</v>
      </c>
      <c r="B552" t="s">
        <v>263</v>
      </c>
      <c r="C552" s="14" t="s">
        <v>1409</v>
      </c>
      <c r="D552" t="s">
        <v>1428</v>
      </c>
      <c r="E552">
        <f>VLOOKUP(C552,Archivos!E$9:F$16, 2, FALSE)</f>
        <v>3</v>
      </c>
      <c r="F552" t="str">
        <f t="shared" si="8"/>
        <v>VESPERTINO</v>
      </c>
    </row>
    <row r="553" spans="1:6" x14ac:dyDescent="0.25">
      <c r="A553">
        <f>ROW()-ROW(TablaHorarioAlumno[[#Headers],[ID]])</f>
        <v>552</v>
      </c>
      <c r="B553" t="s">
        <v>99</v>
      </c>
      <c r="C553" t="s">
        <v>1409</v>
      </c>
      <c r="D553" t="s">
        <v>1420</v>
      </c>
      <c r="E553">
        <f>VLOOKUP(C553,Archivos!E$9:F$16, 2, FALSE)</f>
        <v>3</v>
      </c>
      <c r="F553" t="str">
        <f t="shared" si="8"/>
        <v>MATUTINO</v>
      </c>
    </row>
    <row r="554" spans="1:6" x14ac:dyDescent="0.25">
      <c r="A554">
        <f>ROW()-ROW(TablaHorarioAlumno[[#Headers],[ID]])</f>
        <v>553</v>
      </c>
      <c r="B554" t="s">
        <v>757</v>
      </c>
      <c r="C554" s="14" t="s">
        <v>1409</v>
      </c>
      <c r="D554" t="s">
        <v>1408</v>
      </c>
      <c r="E554">
        <f>VLOOKUP(C554,Archivos!E$9:F$16, 2, FALSE)</f>
        <v>3</v>
      </c>
      <c r="F554" t="str">
        <f t="shared" si="8"/>
        <v>MATUTINO</v>
      </c>
    </row>
    <row r="555" spans="1:6" x14ac:dyDescent="0.25">
      <c r="A555">
        <f>ROW()-ROW(TablaHorarioAlumno[[#Headers],[ID]])</f>
        <v>554</v>
      </c>
      <c r="B555" t="s">
        <v>414</v>
      </c>
      <c r="C555" s="14" t="s">
        <v>1409</v>
      </c>
      <c r="D555" t="s">
        <v>1406</v>
      </c>
      <c r="E555">
        <f>VLOOKUP(C555,Archivos!E$9:F$16, 2, FALSE)</f>
        <v>3</v>
      </c>
      <c r="F555" t="str">
        <f t="shared" si="8"/>
        <v>VESPERTINO</v>
      </c>
    </row>
    <row r="556" spans="1:6" x14ac:dyDescent="0.25">
      <c r="A556">
        <f>ROW()-ROW(TablaHorarioAlumno[[#Headers],[ID]])</f>
        <v>555</v>
      </c>
      <c r="B556" t="s">
        <v>686</v>
      </c>
      <c r="C556" s="14" t="s">
        <v>1409</v>
      </c>
      <c r="D556" t="s">
        <v>1417</v>
      </c>
      <c r="E556">
        <f>VLOOKUP(C556,Archivos!E$9:F$16, 2, FALSE)</f>
        <v>3</v>
      </c>
      <c r="F556" t="str">
        <f t="shared" si="8"/>
        <v>MATUTINO</v>
      </c>
    </row>
    <row r="557" spans="1:6" x14ac:dyDescent="0.25">
      <c r="A557">
        <f>ROW()-ROW(TablaHorarioAlumno[[#Headers],[ID]])</f>
        <v>556</v>
      </c>
      <c r="B557" t="s">
        <v>338</v>
      </c>
      <c r="C557" s="14" t="s">
        <v>1409</v>
      </c>
      <c r="D557" t="s">
        <v>1419</v>
      </c>
      <c r="E557">
        <f>VLOOKUP(C557,Archivos!E$9:F$16, 2, FALSE)</f>
        <v>3</v>
      </c>
      <c r="F557" t="str">
        <f t="shared" si="8"/>
        <v>VESPERTINO</v>
      </c>
    </row>
    <row r="558" spans="1:6" x14ac:dyDescent="0.25">
      <c r="A558">
        <f>ROW()-ROW(TablaHorarioAlumno[[#Headers],[ID]])</f>
        <v>557</v>
      </c>
      <c r="B558" t="s">
        <v>136</v>
      </c>
      <c r="C558" s="14" t="s">
        <v>1409</v>
      </c>
      <c r="D558" t="s">
        <v>1419</v>
      </c>
      <c r="E558">
        <f>VLOOKUP(C558,Archivos!E$9:F$16, 2, FALSE)</f>
        <v>3</v>
      </c>
      <c r="F558" t="str">
        <f t="shared" si="8"/>
        <v>VESPERTINO</v>
      </c>
    </row>
    <row r="559" spans="1:6" x14ac:dyDescent="0.25">
      <c r="A559">
        <f>ROW()-ROW(TablaHorarioAlumno[[#Headers],[ID]])</f>
        <v>558</v>
      </c>
      <c r="B559" t="s">
        <v>602</v>
      </c>
      <c r="C559" s="14" t="s">
        <v>1409</v>
      </c>
      <c r="D559" t="s">
        <v>1415</v>
      </c>
      <c r="E559">
        <f>VLOOKUP(C559,Archivos!E$9:F$16, 2, FALSE)</f>
        <v>3</v>
      </c>
      <c r="F559" t="str">
        <f t="shared" si="8"/>
        <v>MATUTINO</v>
      </c>
    </row>
    <row r="560" spans="1:6" x14ac:dyDescent="0.25">
      <c r="A560">
        <f>ROW()-ROW(TablaHorarioAlumno[[#Headers],[ID]])</f>
        <v>559</v>
      </c>
      <c r="B560" t="s">
        <v>956</v>
      </c>
      <c r="C560" s="14" t="s">
        <v>1409</v>
      </c>
      <c r="D560" s="14" t="s">
        <v>1417</v>
      </c>
      <c r="E560">
        <f>VLOOKUP(C560,Archivos!E$9:F$16, 2, FALSE)</f>
        <v>3</v>
      </c>
      <c r="F560" t="str">
        <f t="shared" si="8"/>
        <v>MATUTINO</v>
      </c>
    </row>
    <row r="561" spans="1:6" x14ac:dyDescent="0.25">
      <c r="A561">
        <f>ROW()-ROW(TablaHorarioAlumno[[#Headers],[ID]])</f>
        <v>560</v>
      </c>
      <c r="B561" t="s">
        <v>1309</v>
      </c>
      <c r="C561" t="s">
        <v>1409</v>
      </c>
      <c r="D561" t="s">
        <v>1408</v>
      </c>
      <c r="E561">
        <f>VLOOKUP(C561,Archivos!E$9:F$16, 2, FALSE)</f>
        <v>3</v>
      </c>
      <c r="F561" t="str">
        <f t="shared" si="8"/>
        <v>MATUTINO</v>
      </c>
    </row>
    <row r="562" spans="1:6" x14ac:dyDescent="0.25">
      <c r="A562">
        <f>ROW()-ROW(TablaHorarioAlumno[[#Headers],[ID]])</f>
        <v>561</v>
      </c>
      <c r="B562" t="s">
        <v>241</v>
      </c>
      <c r="C562" s="14" t="s">
        <v>1409</v>
      </c>
      <c r="D562" t="s">
        <v>1415</v>
      </c>
      <c r="E562">
        <f>VLOOKUP(C562,Archivos!E$9:F$16, 2, FALSE)</f>
        <v>3</v>
      </c>
      <c r="F562" t="str">
        <f t="shared" si="8"/>
        <v>MATUTINO</v>
      </c>
    </row>
    <row r="563" spans="1:6" x14ac:dyDescent="0.25">
      <c r="A563">
        <f>ROW()-ROW(TablaHorarioAlumno[[#Headers],[ID]])</f>
        <v>562</v>
      </c>
      <c r="B563" t="s">
        <v>1345</v>
      </c>
      <c r="C563" s="14" t="s">
        <v>1409</v>
      </c>
      <c r="D563" t="s">
        <v>1415</v>
      </c>
      <c r="E563">
        <f>VLOOKUP(C563,Archivos!E$9:F$16, 2, FALSE)</f>
        <v>3</v>
      </c>
      <c r="F563" t="str">
        <f t="shared" si="8"/>
        <v>MATUTINO</v>
      </c>
    </row>
    <row r="564" spans="1:6" x14ac:dyDescent="0.25">
      <c r="A564">
        <f>ROW()-ROW(TablaHorarioAlumno[[#Headers],[ID]])</f>
        <v>563</v>
      </c>
      <c r="B564" t="s">
        <v>451</v>
      </c>
      <c r="C564" s="14" t="s">
        <v>1409</v>
      </c>
      <c r="D564" t="s">
        <v>1406</v>
      </c>
      <c r="E564">
        <f>VLOOKUP(C564,Archivos!E$9:F$16, 2, FALSE)</f>
        <v>3</v>
      </c>
      <c r="F564" t="str">
        <f t="shared" si="8"/>
        <v>VESPERTINO</v>
      </c>
    </row>
    <row r="565" spans="1:6" x14ac:dyDescent="0.25">
      <c r="A565">
        <f>ROW()-ROW(TablaHorarioAlumno[[#Headers],[ID]])</f>
        <v>564</v>
      </c>
      <c r="B565" t="s">
        <v>969</v>
      </c>
      <c r="C565" s="14" t="s">
        <v>1409</v>
      </c>
      <c r="D565" t="s">
        <v>1406</v>
      </c>
      <c r="E565">
        <f>VLOOKUP(C565,Archivos!E$9:F$16, 2, FALSE)</f>
        <v>3</v>
      </c>
      <c r="F565" t="str">
        <f t="shared" si="8"/>
        <v>VESPERTINO</v>
      </c>
    </row>
    <row r="566" spans="1:6" x14ac:dyDescent="0.25">
      <c r="A566">
        <f>ROW()-ROW(TablaHorarioAlumno[[#Headers],[ID]])</f>
        <v>565</v>
      </c>
      <c r="B566" t="s">
        <v>752</v>
      </c>
      <c r="C566" s="14" t="s">
        <v>1409</v>
      </c>
      <c r="D566" t="s">
        <v>1420</v>
      </c>
      <c r="E566">
        <f>VLOOKUP(C566,Archivos!E$9:F$16, 2, FALSE)</f>
        <v>3</v>
      </c>
      <c r="F566" t="str">
        <f t="shared" si="8"/>
        <v>MATUTINO</v>
      </c>
    </row>
    <row r="567" spans="1:6" x14ac:dyDescent="0.25">
      <c r="A567">
        <f>ROW()-ROW(TablaHorarioAlumno[[#Headers],[ID]])</f>
        <v>566</v>
      </c>
      <c r="B567" t="s">
        <v>749</v>
      </c>
      <c r="C567" t="s">
        <v>1409</v>
      </c>
      <c r="D567" t="s">
        <v>1420</v>
      </c>
      <c r="E567">
        <f>VLOOKUP(C567,Archivos!E$9:F$16, 2, FALSE)</f>
        <v>3</v>
      </c>
      <c r="F567" t="str">
        <f t="shared" si="8"/>
        <v>MATUTINO</v>
      </c>
    </row>
    <row r="568" spans="1:6" x14ac:dyDescent="0.25">
      <c r="A568">
        <f>ROW()-ROW(TablaHorarioAlumno[[#Headers],[ID]])</f>
        <v>567</v>
      </c>
      <c r="B568" t="s">
        <v>461</v>
      </c>
      <c r="C568" s="14" t="s">
        <v>1409</v>
      </c>
      <c r="D568" t="s">
        <v>1415</v>
      </c>
      <c r="E568">
        <f>VLOOKUP(C568,Archivos!E$9:F$16, 2, FALSE)</f>
        <v>3</v>
      </c>
      <c r="F568" t="str">
        <f t="shared" si="8"/>
        <v>MATUTINO</v>
      </c>
    </row>
    <row r="569" spans="1:6" x14ac:dyDescent="0.25">
      <c r="A569">
        <f>ROW()-ROW(TablaHorarioAlumno[[#Headers],[ID]])</f>
        <v>568</v>
      </c>
      <c r="B569" t="s">
        <v>121</v>
      </c>
      <c r="C569" s="14" t="s">
        <v>1409</v>
      </c>
      <c r="D569" t="s">
        <v>1418</v>
      </c>
      <c r="E569">
        <f>VLOOKUP(C569,Archivos!E$9:F$16, 2, FALSE)</f>
        <v>3</v>
      </c>
      <c r="F569" t="str">
        <f t="shared" si="8"/>
        <v>VESPERTINO</v>
      </c>
    </row>
    <row r="570" spans="1:6" x14ac:dyDescent="0.25">
      <c r="A570">
        <f>ROW()-ROW(TablaHorarioAlumno[[#Headers],[ID]])</f>
        <v>569</v>
      </c>
      <c r="B570" t="s">
        <v>493</v>
      </c>
      <c r="C570" s="14" t="s">
        <v>1409</v>
      </c>
      <c r="D570" t="s">
        <v>1411</v>
      </c>
      <c r="E570">
        <f>VLOOKUP(C570,Archivos!E$9:F$16, 2, FALSE)</f>
        <v>3</v>
      </c>
      <c r="F570" t="str">
        <f t="shared" si="8"/>
        <v>MATUTINO</v>
      </c>
    </row>
    <row r="571" spans="1:6" x14ac:dyDescent="0.25">
      <c r="A571">
        <f>ROW()-ROW(TablaHorarioAlumno[[#Headers],[ID]])</f>
        <v>570</v>
      </c>
      <c r="B571" t="s">
        <v>610</v>
      </c>
      <c r="C571" t="s">
        <v>1409</v>
      </c>
      <c r="D571" t="s">
        <v>1411</v>
      </c>
      <c r="E571">
        <f>VLOOKUP(C571,Archivos!E$9:F$16, 2, FALSE)</f>
        <v>3</v>
      </c>
      <c r="F571" t="str">
        <f t="shared" si="8"/>
        <v>MATUTINO</v>
      </c>
    </row>
    <row r="572" spans="1:6" x14ac:dyDescent="0.25">
      <c r="A572">
        <f>ROW()-ROW(TablaHorarioAlumno[[#Headers],[ID]])</f>
        <v>571</v>
      </c>
      <c r="B572" t="s">
        <v>1354</v>
      </c>
      <c r="C572" t="s">
        <v>1409</v>
      </c>
      <c r="D572" t="s">
        <v>1417</v>
      </c>
      <c r="E572">
        <f>VLOOKUP(C572,Archivos!E$9:F$16, 2, FALSE)</f>
        <v>3</v>
      </c>
      <c r="F572" t="str">
        <f t="shared" si="8"/>
        <v>MATUTINO</v>
      </c>
    </row>
    <row r="573" spans="1:6" x14ac:dyDescent="0.25">
      <c r="A573">
        <f>ROW()-ROW(TablaHorarioAlumno[[#Headers],[ID]])</f>
        <v>572</v>
      </c>
      <c r="B573" t="s">
        <v>12698</v>
      </c>
      <c r="C573" t="s">
        <v>1409</v>
      </c>
      <c r="D573" t="s">
        <v>1411</v>
      </c>
      <c r="E573">
        <f>VLOOKUP(C573,Archivos!E$9:F$16, 2, FALSE)</f>
        <v>3</v>
      </c>
      <c r="F573" t="str">
        <f t="shared" si="8"/>
        <v>MATUTINO</v>
      </c>
    </row>
    <row r="574" spans="1:6" x14ac:dyDescent="0.25">
      <c r="A574">
        <f>ROW()-ROW(TablaHorarioAlumno[[#Headers],[ID]])</f>
        <v>573</v>
      </c>
      <c r="B574" t="s">
        <v>12703</v>
      </c>
      <c r="C574" t="s">
        <v>1409</v>
      </c>
      <c r="D574" t="s">
        <v>1408</v>
      </c>
      <c r="E574">
        <f>VLOOKUP(C574,Archivos!E$9:F$16, 2, FALSE)</f>
        <v>3</v>
      </c>
      <c r="F574" t="str">
        <f t="shared" si="8"/>
        <v>MATUTINO</v>
      </c>
    </row>
    <row r="575" spans="1:6" x14ac:dyDescent="0.25">
      <c r="A575">
        <f>ROW()-ROW(TablaHorarioAlumno[[#Headers],[ID]])</f>
        <v>574</v>
      </c>
      <c r="B575" t="s">
        <v>12712</v>
      </c>
      <c r="C575" t="s">
        <v>1409</v>
      </c>
      <c r="D575" t="s">
        <v>1406</v>
      </c>
      <c r="E575">
        <f>VLOOKUP(C575,Archivos!E$9:F$16, 2, FALSE)</f>
        <v>3</v>
      </c>
      <c r="F575" t="str">
        <f t="shared" si="8"/>
        <v>VESPERTINO</v>
      </c>
    </row>
    <row r="576" spans="1:6" x14ac:dyDescent="0.25">
      <c r="A576">
        <f>ROW()-ROW(TablaHorarioAlumno[[#Headers],[ID]])</f>
        <v>575</v>
      </c>
      <c r="B576" t="s">
        <v>12717</v>
      </c>
      <c r="C576" t="s">
        <v>1409</v>
      </c>
      <c r="D576" t="s">
        <v>1413</v>
      </c>
      <c r="E576">
        <f>VLOOKUP(C576,Archivos!E$9:F$16, 2, FALSE)</f>
        <v>3</v>
      </c>
      <c r="F576" t="str">
        <f t="shared" ref="F576:F639" si="9">IF(AND(OR(C576="LUNES",C576="MARTES",C576="MIERCOLES",C576="JUEVES",C576="VIERNES"), OR(D576="7:00 A 8:00 AM",D576="8:00 A 9:00 AM",D576="9:00 A 10:00 AM",D576="10:00 A 11:00 AM",D576="11:00 A 12:00 AM")), "MATUTINO",
IF(AND(OR(C576="LUNES",C576="MARTES",C576="MIERCOLES",C576="JUEVES",C576="VIERNES"), OR(D576="3:00 A 3:30 PM",D576="3:30 A 4:00 PM",D576="3:00 A 4:00 PM",D576="4:00 A 4:30 PM",D576="4:30 A 5:00 PM",D576="4:00 A 5:00 PM",D576="5:00 A 5:30 PM",D576="5:30 A 6:00 PM",D576="5:00 A 6:00 PM",D576="6:00 A 6:30 PM",D576="6:30 A 7:00 PM",D576="6:00 A 7:00 PM",D576="7:00 A 7:30 PM",D576="7:30 A 8:00 PM",D576="7:00 A 8:00 PM")), "VESPERTINO",
IF(AND(OR(C576="SABADO",C576="DOMINGO"), OR(D576="7:00 A 8:00 AM",D576="8:00 A 9:00 AM",D576="9:00 A 10:00 AM",D576="10:00 A 11:00 AM",D576="10:00 A 10:30 AM",D576="10:30 A 11:00 AM",D576="11:00 A 11:30 AM",D576="11:30 A 12:00 AM")), "FIN SEMANA", "")))</f>
        <v>VESPERTINO</v>
      </c>
    </row>
    <row r="577" spans="1:6" x14ac:dyDescent="0.25">
      <c r="A577">
        <f>ROW()-ROW(TablaHorarioAlumno[[#Headers],[ID]])</f>
        <v>576</v>
      </c>
      <c r="B577" t="s">
        <v>12733</v>
      </c>
      <c r="C577" t="s">
        <v>1409</v>
      </c>
      <c r="D577" t="s">
        <v>1408</v>
      </c>
      <c r="E577">
        <f>VLOOKUP(C577,Archivos!E$9:F$16, 2, FALSE)</f>
        <v>3</v>
      </c>
      <c r="F577" t="str">
        <f t="shared" si="9"/>
        <v>MATUTINO</v>
      </c>
    </row>
    <row r="578" spans="1:6" x14ac:dyDescent="0.25">
      <c r="A578">
        <f>ROW()-ROW(TablaHorarioAlumno[[#Headers],[ID]])</f>
        <v>577</v>
      </c>
      <c r="B578" t="s">
        <v>12739</v>
      </c>
      <c r="C578" t="s">
        <v>1409</v>
      </c>
      <c r="D578" t="s">
        <v>1406</v>
      </c>
      <c r="E578">
        <f>VLOOKUP(C578,Archivos!E$9:F$16, 2, FALSE)</f>
        <v>3</v>
      </c>
      <c r="F578" t="str">
        <f t="shared" si="9"/>
        <v>VESPERTINO</v>
      </c>
    </row>
    <row r="579" spans="1:6" x14ac:dyDescent="0.25">
      <c r="A579">
        <f>ROW()-ROW(TablaHorarioAlumno[[#Headers],[ID]])</f>
        <v>578</v>
      </c>
      <c r="B579" t="s">
        <v>12743</v>
      </c>
      <c r="C579" t="s">
        <v>1409</v>
      </c>
      <c r="D579" t="s">
        <v>1418</v>
      </c>
      <c r="E579">
        <f>VLOOKUP(C579,Archivos!E$9:F$16, 2, FALSE)</f>
        <v>3</v>
      </c>
      <c r="F579" t="str">
        <f t="shared" si="9"/>
        <v>VESPERTINO</v>
      </c>
    </row>
    <row r="580" spans="1:6" x14ac:dyDescent="0.25">
      <c r="A580">
        <f>ROW()-ROW(TablaHorarioAlumno[[#Headers],[ID]])</f>
        <v>579</v>
      </c>
      <c r="B580" t="s">
        <v>12749</v>
      </c>
      <c r="C580" t="s">
        <v>1409</v>
      </c>
      <c r="D580" t="s">
        <v>1411</v>
      </c>
      <c r="E580">
        <f>VLOOKUP(C580,Archivos!E$9:F$16, 2, FALSE)</f>
        <v>3</v>
      </c>
      <c r="F580" t="str">
        <f t="shared" si="9"/>
        <v>MATUTINO</v>
      </c>
    </row>
    <row r="581" spans="1:6" x14ac:dyDescent="0.25">
      <c r="A581">
        <f>ROW()-ROW(TablaHorarioAlumno[[#Headers],[ID]])</f>
        <v>580</v>
      </c>
      <c r="B581" t="s">
        <v>12755</v>
      </c>
      <c r="C581" t="s">
        <v>1409</v>
      </c>
      <c r="D581" t="s">
        <v>1415</v>
      </c>
      <c r="E581">
        <f>VLOOKUP(C581,Archivos!E$9:F$16, 2, FALSE)</f>
        <v>3</v>
      </c>
      <c r="F581" t="str">
        <f t="shared" si="9"/>
        <v>MATUTINO</v>
      </c>
    </row>
    <row r="582" spans="1:6" x14ac:dyDescent="0.25">
      <c r="A582">
        <f>ROW()-ROW(TablaHorarioAlumno[[#Headers],[ID]])</f>
        <v>581</v>
      </c>
      <c r="B582" t="s">
        <v>12757</v>
      </c>
      <c r="C582" t="s">
        <v>1409</v>
      </c>
      <c r="D582" t="s">
        <v>1415</v>
      </c>
      <c r="E582">
        <f>VLOOKUP(C582,Archivos!E$9:F$16, 2, FALSE)</f>
        <v>3</v>
      </c>
      <c r="F582" t="str">
        <f t="shared" si="9"/>
        <v>MATUTINO</v>
      </c>
    </row>
    <row r="583" spans="1:6" x14ac:dyDescent="0.25">
      <c r="A583">
        <f>ROW()-ROW(TablaHorarioAlumno[[#Headers],[ID]])</f>
        <v>582</v>
      </c>
      <c r="B583" t="s">
        <v>12760</v>
      </c>
      <c r="C583" t="s">
        <v>1409</v>
      </c>
      <c r="D583" t="s">
        <v>1406</v>
      </c>
      <c r="E583">
        <f>VLOOKUP(C583,Archivos!E$9:F$16, 2, FALSE)</f>
        <v>3</v>
      </c>
      <c r="F583" t="str">
        <f t="shared" si="9"/>
        <v>VESPERTINO</v>
      </c>
    </row>
    <row r="584" spans="1:6" x14ac:dyDescent="0.25">
      <c r="A584">
        <f>ROW()-ROW(TablaHorarioAlumno[[#Headers],[ID]])</f>
        <v>583</v>
      </c>
      <c r="B584" t="s">
        <v>12762</v>
      </c>
      <c r="C584" t="s">
        <v>1409</v>
      </c>
      <c r="D584" t="s">
        <v>1417</v>
      </c>
      <c r="E584">
        <f>VLOOKUP(C584,Archivos!E$9:F$16, 2, FALSE)</f>
        <v>3</v>
      </c>
      <c r="F584" t="str">
        <f t="shared" si="9"/>
        <v>MATUTINO</v>
      </c>
    </row>
    <row r="585" spans="1:6" x14ac:dyDescent="0.25">
      <c r="A585">
        <f>ROW()-ROW(TablaHorarioAlumno[[#Headers],[ID]])</f>
        <v>584</v>
      </c>
      <c r="B585" t="s">
        <v>12767</v>
      </c>
      <c r="C585" t="s">
        <v>1409</v>
      </c>
      <c r="D585" t="s">
        <v>1417</v>
      </c>
      <c r="E585">
        <f>VLOOKUP(C585,Archivos!E$9:F$16, 2, FALSE)</f>
        <v>3</v>
      </c>
      <c r="F585" t="str">
        <f t="shared" si="9"/>
        <v>MATUTINO</v>
      </c>
    </row>
    <row r="586" spans="1:6" x14ac:dyDescent="0.25">
      <c r="A586">
        <f>ROW()-ROW(TablaHorarioAlumno[[#Headers],[ID]])</f>
        <v>585</v>
      </c>
      <c r="B586" t="s">
        <v>12702</v>
      </c>
      <c r="C586" t="s">
        <v>1409</v>
      </c>
      <c r="D586" t="s">
        <v>1411</v>
      </c>
      <c r="E586">
        <f>VLOOKUP(C586,Archivos!E$9:F$16, 2, FALSE)</f>
        <v>3</v>
      </c>
      <c r="F586" t="str">
        <f t="shared" si="9"/>
        <v>MATUTINO</v>
      </c>
    </row>
    <row r="587" spans="1:6" x14ac:dyDescent="0.25">
      <c r="A587">
        <f>ROW()-ROW(TablaHorarioAlumno[[#Headers],[ID]])</f>
        <v>586</v>
      </c>
      <c r="B587" t="s">
        <v>888</v>
      </c>
      <c r="C587" t="s">
        <v>1409</v>
      </c>
      <c r="D587" t="s">
        <v>1408</v>
      </c>
      <c r="E587">
        <f>VLOOKUP(C587,Archivos!E$9:F$16, 2, FALSE)</f>
        <v>3</v>
      </c>
      <c r="F587" t="str">
        <f t="shared" si="9"/>
        <v>MATUTINO</v>
      </c>
    </row>
    <row r="588" spans="1:6" x14ac:dyDescent="0.25">
      <c r="A588">
        <f>ROW()-ROW(TablaHorarioAlumno[[#Headers],[ID]])</f>
        <v>587</v>
      </c>
      <c r="B588" t="s">
        <v>12775</v>
      </c>
      <c r="C588" t="s">
        <v>1409</v>
      </c>
      <c r="D588" t="s">
        <v>1408</v>
      </c>
      <c r="E588">
        <f>VLOOKUP(C588,Archivos!E$9:F$16, 2, FALSE)</f>
        <v>3</v>
      </c>
      <c r="F588" t="str">
        <f t="shared" si="9"/>
        <v>MATUTINO</v>
      </c>
    </row>
    <row r="589" spans="1:6" x14ac:dyDescent="0.25">
      <c r="A589">
        <f>ROW()-ROW(TablaHorarioAlumno[[#Headers],[ID]])</f>
        <v>588</v>
      </c>
      <c r="B589" t="s">
        <v>12776</v>
      </c>
      <c r="C589" t="s">
        <v>1409</v>
      </c>
      <c r="D589" t="s">
        <v>1411</v>
      </c>
      <c r="E589">
        <f>VLOOKUP(C589,Archivos!E$9:F$16, 2, FALSE)</f>
        <v>3</v>
      </c>
      <c r="F589" t="str">
        <f t="shared" si="9"/>
        <v>MATUTINO</v>
      </c>
    </row>
    <row r="590" spans="1:6" x14ac:dyDescent="0.25">
      <c r="A590">
        <f>ROW()-ROW(TablaHorarioAlumno[[#Headers],[ID]])</f>
        <v>589</v>
      </c>
      <c r="B590" t="s">
        <v>1335</v>
      </c>
      <c r="C590" t="s">
        <v>1409</v>
      </c>
      <c r="D590" t="s">
        <v>1408</v>
      </c>
      <c r="E590">
        <f>VLOOKUP(C590,Archivos!E$9:F$16, 2, FALSE)</f>
        <v>3</v>
      </c>
      <c r="F590" t="str">
        <f t="shared" si="9"/>
        <v>MATUTINO</v>
      </c>
    </row>
    <row r="591" spans="1:6" x14ac:dyDescent="0.25">
      <c r="A591">
        <f>ROW()-ROW(TablaHorarioAlumno[[#Headers],[ID]])</f>
        <v>590</v>
      </c>
      <c r="B591" t="s">
        <v>12794</v>
      </c>
      <c r="C591" t="s">
        <v>1409</v>
      </c>
      <c r="D591" t="s">
        <v>1408</v>
      </c>
      <c r="E591">
        <f>VLOOKUP(C591,Archivos!E$9:F$16, 2, FALSE)</f>
        <v>3</v>
      </c>
      <c r="F591" t="str">
        <f t="shared" si="9"/>
        <v>MATUTINO</v>
      </c>
    </row>
    <row r="592" spans="1:6" x14ac:dyDescent="0.25">
      <c r="A592">
        <f>ROW()-ROW(TablaHorarioAlumno[[#Headers],[ID]])</f>
        <v>591</v>
      </c>
      <c r="B592" t="s">
        <v>12796</v>
      </c>
      <c r="C592" t="s">
        <v>1409</v>
      </c>
      <c r="D592" t="s">
        <v>1408</v>
      </c>
      <c r="E592">
        <f>VLOOKUP(C592,Archivos!E$9:F$16, 2, FALSE)</f>
        <v>3</v>
      </c>
      <c r="F592" t="str">
        <f t="shared" si="9"/>
        <v>MATUTINO</v>
      </c>
    </row>
    <row r="593" spans="1:6" x14ac:dyDescent="0.25">
      <c r="A593">
        <f>ROW()-ROW(TablaHorarioAlumno[[#Headers],[ID]])</f>
        <v>592</v>
      </c>
      <c r="B593" t="s">
        <v>12797</v>
      </c>
      <c r="C593" t="s">
        <v>1409</v>
      </c>
      <c r="D593" t="s">
        <v>1417</v>
      </c>
      <c r="E593">
        <f>VLOOKUP(C593,Archivos!E$9:F$16, 2, FALSE)</f>
        <v>3</v>
      </c>
      <c r="F593" t="str">
        <f t="shared" si="9"/>
        <v>MATUTINO</v>
      </c>
    </row>
    <row r="594" spans="1:6" x14ac:dyDescent="0.25">
      <c r="A594">
        <f>ROW()-ROW(TablaHorarioAlumno[[#Headers],[ID]])</f>
        <v>593</v>
      </c>
      <c r="B594" t="s">
        <v>12801</v>
      </c>
      <c r="C594" t="s">
        <v>1409</v>
      </c>
      <c r="D594" t="s">
        <v>1412</v>
      </c>
      <c r="E594">
        <f>VLOOKUP(C594,Archivos!E$9:F$16, 2, FALSE)</f>
        <v>3</v>
      </c>
      <c r="F594" t="str">
        <f t="shared" si="9"/>
        <v>VESPERTINO</v>
      </c>
    </row>
    <row r="595" spans="1:6" x14ac:dyDescent="0.25">
      <c r="A595">
        <f>ROW()-ROW(TablaHorarioAlumno[[#Headers],[ID]])</f>
        <v>594</v>
      </c>
      <c r="B595" t="s">
        <v>12801</v>
      </c>
      <c r="C595" t="s">
        <v>1409</v>
      </c>
      <c r="D595" t="s">
        <v>1419</v>
      </c>
      <c r="E595">
        <f>VLOOKUP(C595,Archivos!E$9:F$16, 2, FALSE)</f>
        <v>3</v>
      </c>
      <c r="F595" t="str">
        <f t="shared" si="9"/>
        <v>VESPERTINO</v>
      </c>
    </row>
    <row r="596" spans="1:6" x14ac:dyDescent="0.25">
      <c r="A596">
        <f>ROW()-ROW(TablaHorarioAlumno[[#Headers],[ID]])</f>
        <v>595</v>
      </c>
      <c r="B596" t="s">
        <v>12806</v>
      </c>
      <c r="C596" t="s">
        <v>1409</v>
      </c>
      <c r="D596" t="s">
        <v>1418</v>
      </c>
      <c r="E596">
        <f>VLOOKUP(C596,Archivos!E$9:F$16, 2, FALSE)</f>
        <v>3</v>
      </c>
      <c r="F596" t="str">
        <f t="shared" si="9"/>
        <v>VESPERTINO</v>
      </c>
    </row>
    <row r="597" spans="1:6" x14ac:dyDescent="0.25">
      <c r="A597">
        <f>ROW()-ROW(TablaHorarioAlumno[[#Headers],[ID]])</f>
        <v>596</v>
      </c>
      <c r="B597" t="s">
        <v>12809</v>
      </c>
      <c r="C597" t="s">
        <v>1409</v>
      </c>
      <c r="D597" t="s">
        <v>1427</v>
      </c>
      <c r="E597">
        <f>VLOOKUP(C597,Archivos!E$9:F$16, 2, FALSE)</f>
        <v>3</v>
      </c>
      <c r="F597" t="str">
        <f t="shared" si="9"/>
        <v>VESPERTINO</v>
      </c>
    </row>
    <row r="598" spans="1:6" x14ac:dyDescent="0.25">
      <c r="A598">
        <f>ROW()-ROW(TablaHorarioAlumno[[#Headers],[ID]])</f>
        <v>597</v>
      </c>
      <c r="B598" t="s">
        <v>12811</v>
      </c>
      <c r="C598" t="s">
        <v>1409</v>
      </c>
      <c r="D598" t="s">
        <v>1418</v>
      </c>
      <c r="E598">
        <f>VLOOKUP(C598,Archivos!E$9:F$16, 2, FALSE)</f>
        <v>3</v>
      </c>
      <c r="F598" t="str">
        <f t="shared" si="9"/>
        <v>VESPERTINO</v>
      </c>
    </row>
    <row r="599" spans="1:6" x14ac:dyDescent="0.25">
      <c r="A599">
        <f>ROW()-ROW(TablaHorarioAlumno[[#Headers],[ID]])</f>
        <v>598</v>
      </c>
      <c r="B599" t="s">
        <v>12812</v>
      </c>
      <c r="C599" t="s">
        <v>1409</v>
      </c>
      <c r="D599" t="s">
        <v>1406</v>
      </c>
      <c r="E599">
        <f>VLOOKUP(C599,Archivos!E$9:F$16, 2, FALSE)</f>
        <v>3</v>
      </c>
      <c r="F599" t="str">
        <f t="shared" si="9"/>
        <v>VESPERTINO</v>
      </c>
    </row>
    <row r="600" spans="1:6" x14ac:dyDescent="0.25">
      <c r="A600">
        <f>ROW()-ROW(TablaHorarioAlumno[[#Headers],[ID]])</f>
        <v>599</v>
      </c>
      <c r="B600" t="s">
        <v>12813</v>
      </c>
      <c r="C600" t="s">
        <v>1409</v>
      </c>
      <c r="D600" t="s">
        <v>1411</v>
      </c>
      <c r="E600">
        <f>VLOOKUP(C600,Archivos!E$9:F$16, 2, FALSE)</f>
        <v>3</v>
      </c>
      <c r="F600" t="str">
        <f t="shared" si="9"/>
        <v>MATUTINO</v>
      </c>
    </row>
    <row r="601" spans="1:6" x14ac:dyDescent="0.25">
      <c r="A601">
        <f>ROW()-ROW(TablaHorarioAlumno[[#Headers],[ID]])</f>
        <v>600</v>
      </c>
      <c r="B601" t="s">
        <v>12819</v>
      </c>
      <c r="C601" t="s">
        <v>1409</v>
      </c>
      <c r="D601" t="s">
        <v>1418</v>
      </c>
      <c r="E601">
        <f>VLOOKUP(C601,Archivos!E$9:F$16, 2, FALSE)</f>
        <v>3</v>
      </c>
      <c r="F601" t="str">
        <f t="shared" si="9"/>
        <v>VESPERTINO</v>
      </c>
    </row>
    <row r="602" spans="1:6" x14ac:dyDescent="0.25">
      <c r="A602">
        <f>ROW()-ROW(TablaHorarioAlumno[[#Headers],[ID]])</f>
        <v>601</v>
      </c>
      <c r="B602" t="s">
        <v>12821</v>
      </c>
      <c r="C602" t="s">
        <v>1409</v>
      </c>
      <c r="D602" t="s">
        <v>1417</v>
      </c>
      <c r="E602">
        <f>VLOOKUP(C602,Archivos!E$9:F$16, 2, FALSE)</f>
        <v>3</v>
      </c>
      <c r="F602" t="str">
        <f t="shared" si="9"/>
        <v>MATUTINO</v>
      </c>
    </row>
    <row r="603" spans="1:6" x14ac:dyDescent="0.25">
      <c r="A603">
        <f>ROW()-ROW(TablaHorarioAlumno[[#Headers],[ID]])</f>
        <v>602</v>
      </c>
      <c r="B603" t="s">
        <v>12825</v>
      </c>
      <c r="C603" t="s">
        <v>1409</v>
      </c>
      <c r="D603" t="s">
        <v>1415</v>
      </c>
      <c r="E603">
        <f>VLOOKUP(C603,Archivos!E$9:F$16, 2, FALSE)</f>
        <v>3</v>
      </c>
      <c r="F603" t="str">
        <f t="shared" si="9"/>
        <v>MATUTINO</v>
      </c>
    </row>
    <row r="604" spans="1:6" x14ac:dyDescent="0.25">
      <c r="A604">
        <f>ROW()-ROW(TablaHorarioAlumno[[#Headers],[ID]])</f>
        <v>603</v>
      </c>
      <c r="B604" t="s">
        <v>12827</v>
      </c>
      <c r="C604" t="s">
        <v>1409</v>
      </c>
      <c r="D604" t="s">
        <v>1408</v>
      </c>
      <c r="E604">
        <f>VLOOKUP(C604,Archivos!E$9:F$16, 2, FALSE)</f>
        <v>3</v>
      </c>
      <c r="F604" t="str">
        <f t="shared" si="9"/>
        <v>MATUTINO</v>
      </c>
    </row>
    <row r="605" spans="1:6" x14ac:dyDescent="0.25">
      <c r="A605">
        <f>ROW()-ROW(TablaHorarioAlumno[[#Headers],[ID]])</f>
        <v>604</v>
      </c>
      <c r="B605" t="s">
        <v>12833</v>
      </c>
      <c r="C605" t="s">
        <v>1409</v>
      </c>
      <c r="D605" t="s">
        <v>1417</v>
      </c>
      <c r="E605">
        <f>VLOOKUP(C605,Archivos!E$9:F$16, 2, FALSE)</f>
        <v>3</v>
      </c>
      <c r="F605" t="str">
        <f t="shared" si="9"/>
        <v>MATUTINO</v>
      </c>
    </row>
    <row r="606" spans="1:6" x14ac:dyDescent="0.25">
      <c r="A606">
        <f>ROW()-ROW(TablaHorarioAlumno[[#Headers],[ID]])</f>
        <v>605</v>
      </c>
      <c r="B606" t="s">
        <v>1030</v>
      </c>
      <c r="C606" t="s">
        <v>1407</v>
      </c>
      <c r="D606" t="s">
        <v>1411</v>
      </c>
      <c r="E606">
        <f>VLOOKUP(C606,Archivos!E$9:F$16, 2, FALSE)</f>
        <v>4</v>
      </c>
      <c r="F606" t="str">
        <f t="shared" si="9"/>
        <v>MATUTINO</v>
      </c>
    </row>
    <row r="607" spans="1:6" x14ac:dyDescent="0.25">
      <c r="A607">
        <f>ROW()-ROW(TablaHorarioAlumno[[#Headers],[ID]])</f>
        <v>606</v>
      </c>
      <c r="B607" t="s">
        <v>878</v>
      </c>
      <c r="C607" t="s">
        <v>1407</v>
      </c>
      <c r="D607" t="s">
        <v>1411</v>
      </c>
      <c r="E607">
        <f>VLOOKUP(C607,Archivos!E$9:F$16, 2, FALSE)</f>
        <v>4</v>
      </c>
      <c r="F607" t="str">
        <f t="shared" si="9"/>
        <v>MATUTINO</v>
      </c>
    </row>
    <row r="608" spans="1:6" x14ac:dyDescent="0.25">
      <c r="A608">
        <f>ROW()-ROW(TablaHorarioAlumno[[#Headers],[ID]])</f>
        <v>607</v>
      </c>
      <c r="B608" t="s">
        <v>440</v>
      </c>
      <c r="C608" t="s">
        <v>1407</v>
      </c>
      <c r="D608" t="s">
        <v>1412</v>
      </c>
      <c r="E608">
        <f>VLOOKUP(C608,Archivos!E$9:F$16, 2, FALSE)</f>
        <v>4</v>
      </c>
      <c r="F608" t="str">
        <f t="shared" si="9"/>
        <v>VESPERTINO</v>
      </c>
    </row>
    <row r="609" spans="1:6" x14ac:dyDescent="0.25">
      <c r="A609">
        <f>ROW()-ROW(TablaHorarioAlumno[[#Headers],[ID]])</f>
        <v>608</v>
      </c>
      <c r="B609" t="s">
        <v>79</v>
      </c>
      <c r="C609" s="14" t="s">
        <v>1407</v>
      </c>
      <c r="D609" t="s">
        <v>1413</v>
      </c>
      <c r="E609">
        <f>VLOOKUP(C609,Archivos!E$9:F$16, 2, FALSE)</f>
        <v>4</v>
      </c>
      <c r="F609" t="str">
        <f t="shared" si="9"/>
        <v>VESPERTINO</v>
      </c>
    </row>
    <row r="610" spans="1:6" x14ac:dyDescent="0.25">
      <c r="A610">
        <f>ROW()-ROW(TablaHorarioAlumno[[#Headers],[ID]])</f>
        <v>609</v>
      </c>
      <c r="B610" t="s">
        <v>543</v>
      </c>
      <c r="C610" t="s">
        <v>1407</v>
      </c>
      <c r="D610" t="s">
        <v>1412</v>
      </c>
      <c r="E610">
        <f>VLOOKUP(C610,Archivos!E$9:F$16, 2, FALSE)</f>
        <v>4</v>
      </c>
      <c r="F610" t="str">
        <f t="shared" si="9"/>
        <v>VESPERTINO</v>
      </c>
    </row>
    <row r="611" spans="1:6" x14ac:dyDescent="0.25">
      <c r="A611">
        <f>ROW()-ROW(TablaHorarioAlumno[[#Headers],[ID]])</f>
        <v>610</v>
      </c>
      <c r="B611" t="s">
        <v>1016</v>
      </c>
      <c r="C611" t="s">
        <v>1407</v>
      </c>
      <c r="D611" t="s">
        <v>1412</v>
      </c>
      <c r="E611">
        <f>VLOOKUP(C611,Archivos!E$9:F$16, 2, FALSE)</f>
        <v>4</v>
      </c>
      <c r="F611" t="str">
        <f t="shared" si="9"/>
        <v>VESPERTINO</v>
      </c>
    </row>
    <row r="612" spans="1:6" x14ac:dyDescent="0.25">
      <c r="A612">
        <f>ROW()-ROW(TablaHorarioAlumno[[#Headers],[ID]])</f>
        <v>611</v>
      </c>
      <c r="B612" t="s">
        <v>169</v>
      </c>
      <c r="C612" s="14" t="s">
        <v>1407</v>
      </c>
      <c r="D612" t="s">
        <v>1413</v>
      </c>
      <c r="E612">
        <f>VLOOKUP(C612,Archivos!E$9:F$16, 2, FALSE)</f>
        <v>4</v>
      </c>
      <c r="F612" t="str">
        <f t="shared" si="9"/>
        <v>VESPERTINO</v>
      </c>
    </row>
    <row r="613" spans="1:6" x14ac:dyDescent="0.25">
      <c r="A613">
        <f>ROW()-ROW(TablaHorarioAlumno[[#Headers],[ID]])</f>
        <v>612</v>
      </c>
      <c r="B613" t="s">
        <v>1138</v>
      </c>
      <c r="C613" t="s">
        <v>1407</v>
      </c>
      <c r="D613" t="s">
        <v>1413</v>
      </c>
      <c r="E613">
        <f>VLOOKUP(C613,Archivos!E$9:F$16, 2, FALSE)</f>
        <v>4</v>
      </c>
      <c r="F613" t="str">
        <f t="shared" si="9"/>
        <v>VESPERTINO</v>
      </c>
    </row>
    <row r="614" spans="1:6" x14ac:dyDescent="0.25">
      <c r="A614">
        <f>ROW()-ROW(TablaHorarioAlumno[[#Headers],[ID]])</f>
        <v>613</v>
      </c>
      <c r="B614" t="s">
        <v>223</v>
      </c>
      <c r="C614" s="14" t="s">
        <v>1407</v>
      </c>
      <c r="D614" t="s">
        <v>1411</v>
      </c>
      <c r="E614">
        <f>VLOOKUP(C614,Archivos!E$9:F$16, 2, FALSE)</f>
        <v>4</v>
      </c>
      <c r="F614" t="str">
        <f t="shared" si="9"/>
        <v>MATUTINO</v>
      </c>
    </row>
    <row r="615" spans="1:6" x14ac:dyDescent="0.25">
      <c r="A615">
        <f>ROW()-ROW(TablaHorarioAlumno[[#Headers],[ID]])</f>
        <v>614</v>
      </c>
      <c r="B615" t="s">
        <v>1077</v>
      </c>
      <c r="C615" s="14" t="s">
        <v>1407</v>
      </c>
      <c r="D615" t="s">
        <v>1420</v>
      </c>
      <c r="E615">
        <f>VLOOKUP(C615,Archivos!E$9:F$16, 2, FALSE)</f>
        <v>4</v>
      </c>
      <c r="F615" t="str">
        <f t="shared" si="9"/>
        <v>MATUTINO</v>
      </c>
    </row>
    <row r="616" spans="1:6" x14ac:dyDescent="0.25">
      <c r="A616">
        <f>ROW()-ROW(TablaHorarioAlumno[[#Headers],[ID]])</f>
        <v>615</v>
      </c>
      <c r="B616" t="s">
        <v>697</v>
      </c>
      <c r="C616" t="s">
        <v>1407</v>
      </c>
      <c r="D616" t="s">
        <v>1420</v>
      </c>
      <c r="E616">
        <f>VLOOKUP(C616,Archivos!E$9:F$16, 2, FALSE)</f>
        <v>4</v>
      </c>
      <c r="F616" t="str">
        <f t="shared" si="9"/>
        <v>MATUTINO</v>
      </c>
    </row>
    <row r="617" spans="1:6" x14ac:dyDescent="0.25">
      <c r="A617">
        <f>ROW()-ROW(TablaHorarioAlumno[[#Headers],[ID]])</f>
        <v>616</v>
      </c>
      <c r="B617" t="s">
        <v>676</v>
      </c>
      <c r="C617" t="s">
        <v>1407</v>
      </c>
      <c r="D617" t="s">
        <v>1411</v>
      </c>
      <c r="E617">
        <f>VLOOKUP(C617,Archivos!E$9:F$16, 2, FALSE)</f>
        <v>4</v>
      </c>
      <c r="F617" t="str">
        <f t="shared" si="9"/>
        <v>MATUTINO</v>
      </c>
    </row>
    <row r="618" spans="1:6" x14ac:dyDescent="0.25">
      <c r="A618">
        <f>ROW()-ROW(TablaHorarioAlumno[[#Headers],[ID]])</f>
        <v>617</v>
      </c>
      <c r="B618" t="s">
        <v>199</v>
      </c>
      <c r="C618" t="s">
        <v>1407</v>
      </c>
      <c r="D618" t="s">
        <v>1406</v>
      </c>
      <c r="E618">
        <f>VLOOKUP(C618,Archivos!E$9:F$16, 2, FALSE)</f>
        <v>4</v>
      </c>
      <c r="F618" t="str">
        <f t="shared" si="9"/>
        <v>VESPERTINO</v>
      </c>
    </row>
    <row r="619" spans="1:6" x14ac:dyDescent="0.25">
      <c r="A619">
        <f>ROW()-ROW(TablaHorarioAlumno[[#Headers],[ID]])</f>
        <v>618</v>
      </c>
      <c r="B619" t="s">
        <v>743</v>
      </c>
      <c r="C619" t="s">
        <v>1407</v>
      </c>
      <c r="D619" t="s">
        <v>1413</v>
      </c>
      <c r="E619">
        <f>VLOOKUP(C619,Archivos!E$9:F$16, 2, FALSE)</f>
        <v>4</v>
      </c>
      <c r="F619" t="str">
        <f t="shared" si="9"/>
        <v>VESPERTINO</v>
      </c>
    </row>
    <row r="620" spans="1:6" x14ac:dyDescent="0.25">
      <c r="A620">
        <f>ROW()-ROW(TablaHorarioAlumno[[#Headers],[ID]])</f>
        <v>619</v>
      </c>
      <c r="B620" t="s">
        <v>491</v>
      </c>
      <c r="C620" t="s">
        <v>1407</v>
      </c>
      <c r="D620" t="s">
        <v>1413</v>
      </c>
      <c r="E620">
        <f>VLOOKUP(C620,Archivos!E$9:F$16, 2, FALSE)</f>
        <v>4</v>
      </c>
      <c r="F620" t="str">
        <f t="shared" si="9"/>
        <v>VESPERTINO</v>
      </c>
    </row>
    <row r="621" spans="1:6" x14ac:dyDescent="0.25">
      <c r="A621">
        <f>ROW()-ROW(TablaHorarioAlumno[[#Headers],[ID]])</f>
        <v>620</v>
      </c>
      <c r="B621" t="s">
        <v>434</v>
      </c>
      <c r="C621" t="s">
        <v>1407</v>
      </c>
      <c r="D621" t="s">
        <v>1413</v>
      </c>
      <c r="E621">
        <f>VLOOKUP(C621,Archivos!E$9:F$16, 2, FALSE)</f>
        <v>4</v>
      </c>
      <c r="F621" t="str">
        <f t="shared" si="9"/>
        <v>VESPERTINO</v>
      </c>
    </row>
    <row r="622" spans="1:6" x14ac:dyDescent="0.25">
      <c r="A622">
        <f>ROW()-ROW(TablaHorarioAlumno[[#Headers],[ID]])</f>
        <v>621</v>
      </c>
      <c r="B622" t="s">
        <v>1083</v>
      </c>
      <c r="C622" t="s">
        <v>1407</v>
      </c>
      <c r="D622" t="s">
        <v>1412</v>
      </c>
      <c r="E622">
        <f>VLOOKUP(C622,Archivos!E$9:F$16, 2, FALSE)</f>
        <v>4</v>
      </c>
      <c r="F622" t="str">
        <f t="shared" si="9"/>
        <v>VESPERTINO</v>
      </c>
    </row>
    <row r="623" spans="1:6" x14ac:dyDescent="0.25">
      <c r="A623">
        <f>ROW()-ROW(TablaHorarioAlumno[[#Headers],[ID]])</f>
        <v>622</v>
      </c>
      <c r="B623" t="s">
        <v>1338</v>
      </c>
      <c r="C623" t="s">
        <v>1407</v>
      </c>
      <c r="D623" t="s">
        <v>1415</v>
      </c>
      <c r="E623">
        <f>VLOOKUP(C623,Archivos!E$9:F$16, 2, FALSE)</f>
        <v>4</v>
      </c>
      <c r="F623" t="str">
        <f t="shared" si="9"/>
        <v>MATUTINO</v>
      </c>
    </row>
    <row r="624" spans="1:6" x14ac:dyDescent="0.25">
      <c r="A624">
        <f>ROW()-ROW(TablaHorarioAlumno[[#Headers],[ID]])</f>
        <v>623</v>
      </c>
      <c r="B624" t="s">
        <v>1034</v>
      </c>
      <c r="C624" t="s">
        <v>1407</v>
      </c>
      <c r="D624" t="s">
        <v>1411</v>
      </c>
      <c r="E624">
        <f>VLOOKUP(C624,Archivos!E$9:F$16, 2, FALSE)</f>
        <v>4</v>
      </c>
      <c r="F624" t="str">
        <f t="shared" si="9"/>
        <v>MATUTINO</v>
      </c>
    </row>
    <row r="625" spans="1:6" x14ac:dyDescent="0.25">
      <c r="A625">
        <f>ROW()-ROW(TablaHorarioAlumno[[#Headers],[ID]])</f>
        <v>624</v>
      </c>
      <c r="B625" t="s">
        <v>659</v>
      </c>
      <c r="C625" t="s">
        <v>1407</v>
      </c>
      <c r="D625" t="s">
        <v>1411</v>
      </c>
      <c r="E625">
        <f>VLOOKUP(C625,Archivos!E$9:F$16, 2, FALSE)</f>
        <v>4</v>
      </c>
      <c r="F625" t="str">
        <f t="shared" si="9"/>
        <v>MATUTINO</v>
      </c>
    </row>
    <row r="626" spans="1:6" x14ac:dyDescent="0.25">
      <c r="A626">
        <f>ROW()-ROW(TablaHorarioAlumno[[#Headers],[ID]])</f>
        <v>625</v>
      </c>
      <c r="B626" t="s">
        <v>364</v>
      </c>
      <c r="C626" t="s">
        <v>1407</v>
      </c>
      <c r="D626" t="s">
        <v>1406</v>
      </c>
      <c r="E626">
        <f>VLOOKUP(C626,Archivos!E$9:F$16, 2, FALSE)</f>
        <v>4</v>
      </c>
      <c r="F626" t="str">
        <f t="shared" si="9"/>
        <v>VESPERTINO</v>
      </c>
    </row>
    <row r="627" spans="1:6" x14ac:dyDescent="0.25">
      <c r="A627">
        <f>ROW()-ROW(TablaHorarioAlumno[[#Headers],[ID]])</f>
        <v>626</v>
      </c>
      <c r="B627" t="s">
        <v>1122</v>
      </c>
      <c r="C627" t="s">
        <v>1407</v>
      </c>
      <c r="D627" t="s">
        <v>1413</v>
      </c>
      <c r="E627">
        <f>VLOOKUP(C627,Archivos!E$9:F$16, 2, FALSE)</f>
        <v>4</v>
      </c>
      <c r="F627" t="str">
        <f t="shared" si="9"/>
        <v>VESPERTINO</v>
      </c>
    </row>
    <row r="628" spans="1:6" x14ac:dyDescent="0.25">
      <c r="A628">
        <f>ROW()-ROW(TablaHorarioAlumno[[#Headers],[ID]])</f>
        <v>627</v>
      </c>
      <c r="B628" t="s">
        <v>801</v>
      </c>
      <c r="C628" t="s">
        <v>1407</v>
      </c>
      <c r="D628" t="s">
        <v>1420</v>
      </c>
      <c r="E628">
        <f>VLOOKUP(C628,Archivos!E$9:F$16, 2, FALSE)</f>
        <v>4</v>
      </c>
      <c r="F628" t="str">
        <f t="shared" si="9"/>
        <v>MATUTINO</v>
      </c>
    </row>
    <row r="629" spans="1:6" x14ac:dyDescent="0.25">
      <c r="A629">
        <f>ROW()-ROW(TablaHorarioAlumno[[#Headers],[ID]])</f>
        <v>628</v>
      </c>
      <c r="B629" t="s">
        <v>1059</v>
      </c>
      <c r="C629" t="s">
        <v>1407</v>
      </c>
      <c r="D629" t="s">
        <v>1419</v>
      </c>
      <c r="E629">
        <f>VLOOKUP(C629,Archivos!E$9:F$16, 2, FALSE)</f>
        <v>4</v>
      </c>
      <c r="F629" t="str">
        <f t="shared" si="9"/>
        <v>VESPERTINO</v>
      </c>
    </row>
    <row r="630" spans="1:6" x14ac:dyDescent="0.25">
      <c r="A630">
        <f>ROW()-ROW(TablaHorarioAlumno[[#Headers],[ID]])</f>
        <v>629</v>
      </c>
      <c r="B630" t="s">
        <v>83</v>
      </c>
      <c r="C630" t="s">
        <v>1407</v>
      </c>
      <c r="D630" t="s">
        <v>1415</v>
      </c>
      <c r="E630">
        <f>VLOOKUP(C630,Archivos!E$9:F$16, 2, FALSE)</f>
        <v>4</v>
      </c>
      <c r="F630" t="str">
        <f t="shared" si="9"/>
        <v>MATUTINO</v>
      </c>
    </row>
    <row r="631" spans="1:6" x14ac:dyDescent="0.25">
      <c r="A631">
        <f>ROW()-ROW(TablaHorarioAlumno[[#Headers],[ID]])</f>
        <v>630</v>
      </c>
      <c r="B631" t="s">
        <v>584</v>
      </c>
      <c r="C631" t="s">
        <v>1407</v>
      </c>
      <c r="D631" t="s">
        <v>1413</v>
      </c>
      <c r="E631">
        <f>VLOOKUP(C631,Archivos!E$9:F$16, 2, FALSE)</f>
        <v>4</v>
      </c>
      <c r="F631" t="str">
        <f t="shared" si="9"/>
        <v>VESPERTINO</v>
      </c>
    </row>
    <row r="632" spans="1:6" x14ac:dyDescent="0.25">
      <c r="A632">
        <f>ROW()-ROW(TablaHorarioAlumno[[#Headers],[ID]])</f>
        <v>631</v>
      </c>
      <c r="B632" t="s">
        <v>430</v>
      </c>
      <c r="C632" t="s">
        <v>1407</v>
      </c>
      <c r="D632" t="s">
        <v>1413</v>
      </c>
      <c r="E632">
        <f>VLOOKUP(C632,Archivos!E$9:F$16, 2, FALSE)</f>
        <v>4</v>
      </c>
      <c r="F632" t="str">
        <f t="shared" si="9"/>
        <v>VESPERTINO</v>
      </c>
    </row>
    <row r="633" spans="1:6" x14ac:dyDescent="0.25">
      <c r="A633">
        <f>ROW()-ROW(TablaHorarioAlumno[[#Headers],[ID]])</f>
        <v>632</v>
      </c>
      <c r="B633" t="s">
        <v>1271</v>
      </c>
      <c r="C633" t="s">
        <v>1407</v>
      </c>
      <c r="D633" t="s">
        <v>1412</v>
      </c>
      <c r="E633">
        <f>VLOOKUP(C633,Archivos!E$9:F$16, 2, FALSE)</f>
        <v>4</v>
      </c>
      <c r="F633" t="str">
        <f t="shared" si="9"/>
        <v>VESPERTINO</v>
      </c>
    </row>
    <row r="634" spans="1:6" x14ac:dyDescent="0.25">
      <c r="A634">
        <f>ROW()-ROW(TablaHorarioAlumno[[#Headers],[ID]])</f>
        <v>633</v>
      </c>
      <c r="B634" t="s">
        <v>1209</v>
      </c>
      <c r="C634" t="s">
        <v>1407</v>
      </c>
      <c r="D634" t="s">
        <v>1413</v>
      </c>
      <c r="E634">
        <f>VLOOKUP(C634,Archivos!E$9:F$16, 2, FALSE)</f>
        <v>4</v>
      </c>
      <c r="F634" t="str">
        <f t="shared" si="9"/>
        <v>VESPERTINO</v>
      </c>
    </row>
    <row r="635" spans="1:6" x14ac:dyDescent="0.25">
      <c r="A635">
        <f>ROW()-ROW(TablaHorarioAlumno[[#Headers],[ID]])</f>
        <v>634</v>
      </c>
      <c r="B635" t="s">
        <v>900</v>
      </c>
      <c r="C635" t="s">
        <v>1407</v>
      </c>
      <c r="D635" t="s">
        <v>1415</v>
      </c>
      <c r="E635">
        <f>VLOOKUP(C635,Archivos!E$9:F$16, 2, FALSE)</f>
        <v>4</v>
      </c>
      <c r="F635" t="str">
        <f t="shared" si="9"/>
        <v>MATUTINO</v>
      </c>
    </row>
    <row r="636" spans="1:6" x14ac:dyDescent="0.25">
      <c r="A636">
        <f>ROW()-ROW(TablaHorarioAlumno[[#Headers],[ID]])</f>
        <v>635</v>
      </c>
      <c r="B636" t="s">
        <v>811</v>
      </c>
      <c r="C636" t="s">
        <v>1407</v>
      </c>
      <c r="D636" t="s">
        <v>1415</v>
      </c>
      <c r="E636">
        <f>VLOOKUP(C636,Archivos!E$9:F$16, 2, FALSE)</f>
        <v>4</v>
      </c>
      <c r="F636" t="str">
        <f t="shared" si="9"/>
        <v>MATUTINO</v>
      </c>
    </row>
    <row r="637" spans="1:6" x14ac:dyDescent="0.25">
      <c r="A637">
        <f>ROW()-ROW(TablaHorarioAlumno[[#Headers],[ID]])</f>
        <v>636</v>
      </c>
      <c r="B637" t="s">
        <v>770</v>
      </c>
      <c r="C637" t="s">
        <v>1407</v>
      </c>
      <c r="D637" s="18" t="s">
        <v>1406</v>
      </c>
      <c r="E637">
        <f>VLOOKUP(C637,Archivos!E$9:F$16, 2, FALSE)</f>
        <v>4</v>
      </c>
      <c r="F637" t="str">
        <f t="shared" si="9"/>
        <v>VESPERTINO</v>
      </c>
    </row>
    <row r="638" spans="1:6" x14ac:dyDescent="0.25">
      <c r="A638">
        <f>ROW()-ROW(TablaHorarioAlumno[[#Headers],[ID]])</f>
        <v>637</v>
      </c>
      <c r="B638" t="s">
        <v>725</v>
      </c>
      <c r="C638" t="s">
        <v>1407</v>
      </c>
      <c r="D638" t="s">
        <v>1411</v>
      </c>
      <c r="E638">
        <f>VLOOKUP(C638,Archivos!E$9:F$16, 2, FALSE)</f>
        <v>4</v>
      </c>
      <c r="F638" t="str">
        <f t="shared" si="9"/>
        <v>MATUTINO</v>
      </c>
    </row>
    <row r="639" spans="1:6" x14ac:dyDescent="0.25">
      <c r="A639">
        <f>ROW()-ROW(TablaHorarioAlumno[[#Headers],[ID]])</f>
        <v>638</v>
      </c>
      <c r="B639" t="s">
        <v>709</v>
      </c>
      <c r="C639" t="s">
        <v>1407</v>
      </c>
      <c r="D639" s="18" t="s">
        <v>1415</v>
      </c>
      <c r="E639">
        <f>VLOOKUP(C639,Archivos!E$9:F$16, 2, FALSE)</f>
        <v>4</v>
      </c>
      <c r="F639" t="str">
        <f t="shared" si="9"/>
        <v>MATUTINO</v>
      </c>
    </row>
    <row r="640" spans="1:6" x14ac:dyDescent="0.25">
      <c r="A640">
        <f>ROW()-ROW(TablaHorarioAlumno[[#Headers],[ID]])</f>
        <v>639</v>
      </c>
      <c r="B640" t="s">
        <v>586</v>
      </c>
      <c r="C640" t="s">
        <v>1407</v>
      </c>
      <c r="D640" t="s">
        <v>1411</v>
      </c>
      <c r="E640">
        <f>VLOOKUP(C640,Archivos!E$9:F$16, 2, FALSE)</f>
        <v>4</v>
      </c>
      <c r="F640" t="str">
        <f t="shared" ref="F640:F703" si="10">IF(AND(OR(C640="LUNES",C640="MARTES",C640="MIERCOLES",C640="JUEVES",C640="VIERNES"), OR(D640="7:00 A 8:00 AM",D640="8:00 A 9:00 AM",D640="9:00 A 10:00 AM",D640="10:00 A 11:00 AM",D640="11:00 A 12:00 AM")), "MATUTINO",
IF(AND(OR(C640="LUNES",C640="MARTES",C640="MIERCOLES",C640="JUEVES",C640="VIERNES"), OR(D640="3:00 A 3:30 PM",D640="3:30 A 4:00 PM",D640="3:00 A 4:00 PM",D640="4:00 A 4:30 PM",D640="4:30 A 5:00 PM",D640="4:00 A 5:00 PM",D640="5:00 A 5:30 PM",D640="5:30 A 6:00 PM",D640="5:00 A 6:00 PM",D640="6:00 A 6:30 PM",D640="6:30 A 7:00 PM",D640="6:00 A 7:00 PM",D640="7:00 A 7:30 PM",D640="7:30 A 8:00 PM",D640="7:00 A 8:00 PM")), "VESPERTINO",
IF(AND(OR(C640="SABADO",C640="DOMINGO"), OR(D640="7:00 A 8:00 AM",D640="8:00 A 9:00 AM",D640="9:00 A 10:00 AM",D640="10:00 A 11:00 AM",D640="10:00 A 10:30 AM",D640="10:30 A 11:00 AM",D640="11:00 A 11:30 AM",D640="11:30 A 12:00 AM")), "FIN SEMANA", "")))</f>
        <v>MATUTINO</v>
      </c>
    </row>
    <row r="641" spans="1:6" x14ac:dyDescent="0.25">
      <c r="A641">
        <f>ROW()-ROW(TablaHorarioAlumno[[#Headers],[ID]])</f>
        <v>640</v>
      </c>
      <c r="B641" t="s">
        <v>386</v>
      </c>
      <c r="C641" t="s">
        <v>1407</v>
      </c>
      <c r="D641" t="s">
        <v>1412</v>
      </c>
      <c r="E641">
        <f>VLOOKUP(C641,Archivos!E$9:F$16, 2, FALSE)</f>
        <v>4</v>
      </c>
      <c r="F641" t="str">
        <f t="shared" si="10"/>
        <v>VESPERTINO</v>
      </c>
    </row>
    <row r="642" spans="1:6" x14ac:dyDescent="0.25">
      <c r="A642">
        <f>ROW()-ROW(TablaHorarioAlumno[[#Headers],[ID]])</f>
        <v>641</v>
      </c>
      <c r="B642" t="s">
        <v>103</v>
      </c>
      <c r="C642" t="s">
        <v>1407</v>
      </c>
      <c r="D642" t="s">
        <v>1406</v>
      </c>
      <c r="E642">
        <f>VLOOKUP(C642,Archivos!E$9:F$16, 2, FALSE)</f>
        <v>4</v>
      </c>
      <c r="F642" t="str">
        <f t="shared" si="10"/>
        <v>VESPERTINO</v>
      </c>
    </row>
    <row r="643" spans="1:6" x14ac:dyDescent="0.25">
      <c r="A643">
        <f>ROW()-ROW(TablaHorarioAlumno[[#Headers],[ID]])</f>
        <v>642</v>
      </c>
      <c r="B643" t="s">
        <v>266</v>
      </c>
      <c r="C643" t="s">
        <v>1407</v>
      </c>
      <c r="D643" t="s">
        <v>1411</v>
      </c>
      <c r="E643">
        <f>VLOOKUP(C643,Archivos!E$9:F$16, 2, FALSE)</f>
        <v>4</v>
      </c>
      <c r="F643" t="str">
        <f t="shared" si="10"/>
        <v>MATUTINO</v>
      </c>
    </row>
    <row r="644" spans="1:6" x14ac:dyDescent="0.25">
      <c r="A644">
        <f>ROW()-ROW(TablaHorarioAlumno[[#Headers],[ID]])</f>
        <v>643</v>
      </c>
      <c r="B644" t="s">
        <v>1255</v>
      </c>
      <c r="C644" t="s">
        <v>1407</v>
      </c>
      <c r="D644" t="s">
        <v>1412</v>
      </c>
      <c r="E644">
        <f>VLOOKUP(C644,Archivos!E$9:F$16, 2, FALSE)</f>
        <v>4</v>
      </c>
      <c r="F644" t="str">
        <f t="shared" si="10"/>
        <v>VESPERTINO</v>
      </c>
    </row>
    <row r="645" spans="1:6" x14ac:dyDescent="0.25">
      <c r="A645">
        <f>ROW()-ROW(TablaHorarioAlumno[[#Headers],[ID]])</f>
        <v>644</v>
      </c>
      <c r="B645" t="s">
        <v>111</v>
      </c>
      <c r="C645" t="s">
        <v>1407</v>
      </c>
      <c r="D645" t="s">
        <v>1415</v>
      </c>
      <c r="E645">
        <f>VLOOKUP(C645,Archivos!E$9:F$16, 2, FALSE)</f>
        <v>4</v>
      </c>
      <c r="F645" t="str">
        <f t="shared" si="10"/>
        <v>MATUTINO</v>
      </c>
    </row>
    <row r="646" spans="1:6" x14ac:dyDescent="0.25">
      <c r="A646">
        <f>ROW()-ROW(TablaHorarioAlumno[[#Headers],[ID]])</f>
        <v>645</v>
      </c>
      <c r="B646" t="s">
        <v>637</v>
      </c>
      <c r="C646" t="s">
        <v>1407</v>
      </c>
      <c r="D646" t="s">
        <v>1412</v>
      </c>
      <c r="E646">
        <f>VLOOKUP(C646,Archivos!E$9:F$16, 2, FALSE)</f>
        <v>4</v>
      </c>
      <c r="F646" t="str">
        <f t="shared" si="10"/>
        <v>VESPERTINO</v>
      </c>
    </row>
    <row r="647" spans="1:6" x14ac:dyDescent="0.25">
      <c r="A647">
        <f>ROW()-ROW(TablaHorarioAlumno[[#Headers],[ID]])</f>
        <v>646</v>
      </c>
      <c r="B647" t="s">
        <v>227</v>
      </c>
      <c r="C647" t="s">
        <v>1407</v>
      </c>
      <c r="D647" t="s">
        <v>1447</v>
      </c>
      <c r="E647">
        <f>VLOOKUP(C647,Archivos!E$9:F$16, 2, FALSE)</f>
        <v>4</v>
      </c>
      <c r="F647" t="str">
        <f t="shared" si="10"/>
        <v>VESPERTINO</v>
      </c>
    </row>
    <row r="648" spans="1:6" x14ac:dyDescent="0.25">
      <c r="A648">
        <f>ROW()-ROW(TablaHorarioAlumno[[#Headers],[ID]])</f>
        <v>647</v>
      </c>
      <c r="B648" t="s">
        <v>231</v>
      </c>
      <c r="C648" t="s">
        <v>1407</v>
      </c>
      <c r="D648" t="s">
        <v>1413</v>
      </c>
      <c r="E648">
        <f>VLOOKUP(C648,Archivos!E$9:F$16, 2, FALSE)</f>
        <v>4</v>
      </c>
      <c r="F648" t="str">
        <f t="shared" si="10"/>
        <v>VESPERTINO</v>
      </c>
    </row>
    <row r="649" spans="1:6" x14ac:dyDescent="0.25">
      <c r="A649">
        <f>ROW()-ROW(TablaHorarioAlumno[[#Headers],[ID]])</f>
        <v>648</v>
      </c>
      <c r="B649" t="s">
        <v>177</v>
      </c>
      <c r="C649" t="s">
        <v>1407</v>
      </c>
      <c r="D649" t="s">
        <v>1412</v>
      </c>
      <c r="E649">
        <f>VLOOKUP(C649,Archivos!E$9:F$16, 2, FALSE)</f>
        <v>4</v>
      </c>
      <c r="F649" t="str">
        <f t="shared" si="10"/>
        <v>VESPERTINO</v>
      </c>
    </row>
    <row r="650" spans="1:6" x14ac:dyDescent="0.25">
      <c r="A650">
        <f>ROW()-ROW(TablaHorarioAlumno[[#Headers],[ID]])</f>
        <v>649</v>
      </c>
      <c r="B650" t="s">
        <v>422</v>
      </c>
      <c r="C650" t="s">
        <v>1407</v>
      </c>
      <c r="D650" t="s">
        <v>1419</v>
      </c>
      <c r="E650">
        <f>VLOOKUP(C650,Archivos!E$9:F$16, 2, FALSE)</f>
        <v>4</v>
      </c>
      <c r="F650" t="str">
        <f t="shared" si="10"/>
        <v>VESPERTINO</v>
      </c>
    </row>
    <row r="651" spans="1:6" x14ac:dyDescent="0.25">
      <c r="A651">
        <f>ROW()-ROW(TablaHorarioAlumno[[#Headers],[ID]])</f>
        <v>650</v>
      </c>
      <c r="B651" t="s">
        <v>347</v>
      </c>
      <c r="C651" t="s">
        <v>1407</v>
      </c>
      <c r="D651" t="s">
        <v>1420</v>
      </c>
      <c r="E651">
        <f>VLOOKUP(C651,Archivos!E$9:F$16, 2, FALSE)</f>
        <v>4</v>
      </c>
      <c r="F651" t="str">
        <f t="shared" si="10"/>
        <v>MATUTINO</v>
      </c>
    </row>
    <row r="652" spans="1:6" x14ac:dyDescent="0.25">
      <c r="A652">
        <f>ROW()-ROW(TablaHorarioAlumno[[#Headers],[ID]])</f>
        <v>651</v>
      </c>
      <c r="B652" t="s">
        <v>765</v>
      </c>
      <c r="C652" t="s">
        <v>1407</v>
      </c>
      <c r="D652" t="s">
        <v>1419</v>
      </c>
      <c r="E652">
        <f>VLOOKUP(C652,Archivos!E$9:F$16, 2, FALSE)</f>
        <v>4</v>
      </c>
      <c r="F652" t="str">
        <f t="shared" si="10"/>
        <v>VESPERTINO</v>
      </c>
    </row>
    <row r="653" spans="1:6" x14ac:dyDescent="0.25">
      <c r="A653">
        <f>ROW()-ROW(TablaHorarioAlumno[[#Headers],[ID]])</f>
        <v>652</v>
      </c>
      <c r="B653" t="s">
        <v>742</v>
      </c>
      <c r="C653" t="s">
        <v>1407</v>
      </c>
      <c r="D653" t="s">
        <v>1420</v>
      </c>
      <c r="E653">
        <f>VLOOKUP(C653,Archivos!E$9:F$16, 2, FALSE)</f>
        <v>4</v>
      </c>
      <c r="F653" t="str">
        <f t="shared" si="10"/>
        <v>MATUTINO</v>
      </c>
    </row>
    <row r="654" spans="1:6" x14ac:dyDescent="0.25">
      <c r="A654">
        <f>ROW()-ROW(TablaHorarioAlumno[[#Headers],[ID]])</f>
        <v>653</v>
      </c>
      <c r="B654" t="s">
        <v>1012</v>
      </c>
      <c r="C654" t="s">
        <v>1407</v>
      </c>
      <c r="D654" t="s">
        <v>1406</v>
      </c>
      <c r="E654">
        <f>VLOOKUP(C654,Archivos!E$9:F$16, 2, FALSE)</f>
        <v>4</v>
      </c>
      <c r="F654" t="str">
        <f t="shared" si="10"/>
        <v>VESPERTINO</v>
      </c>
    </row>
    <row r="655" spans="1:6" x14ac:dyDescent="0.25">
      <c r="A655">
        <f>ROW()-ROW(TablaHorarioAlumno[[#Headers],[ID]])</f>
        <v>654</v>
      </c>
      <c r="B655" t="s">
        <v>692</v>
      </c>
      <c r="C655" t="s">
        <v>1407</v>
      </c>
      <c r="D655" t="s">
        <v>1415</v>
      </c>
      <c r="E655">
        <f>VLOOKUP(C655,Archivos!E$9:F$16, 2, FALSE)</f>
        <v>4</v>
      </c>
      <c r="F655" t="str">
        <f t="shared" si="10"/>
        <v>MATUTINO</v>
      </c>
    </row>
    <row r="656" spans="1:6" x14ac:dyDescent="0.25">
      <c r="A656">
        <f>ROW()-ROW(TablaHorarioAlumno[[#Headers],[ID]])</f>
        <v>655</v>
      </c>
      <c r="B656" t="s">
        <v>515</v>
      </c>
      <c r="C656" t="s">
        <v>1407</v>
      </c>
      <c r="D656" t="s">
        <v>1406</v>
      </c>
      <c r="E656">
        <f>VLOOKUP(C656,Archivos!E$9:F$16, 2, FALSE)</f>
        <v>4</v>
      </c>
      <c r="F656" t="str">
        <f t="shared" si="10"/>
        <v>VESPERTINO</v>
      </c>
    </row>
    <row r="657" spans="1:6" x14ac:dyDescent="0.25">
      <c r="A657">
        <f>ROW()-ROW(TablaHorarioAlumno[[#Headers],[ID]])</f>
        <v>656</v>
      </c>
      <c r="B657" t="s">
        <v>816</v>
      </c>
      <c r="C657" t="s">
        <v>1407</v>
      </c>
      <c r="D657" t="s">
        <v>1420</v>
      </c>
      <c r="E657">
        <f>VLOOKUP(C657,Archivos!E$9:F$16, 2, FALSE)</f>
        <v>4</v>
      </c>
      <c r="F657" t="str">
        <f t="shared" si="10"/>
        <v>MATUTINO</v>
      </c>
    </row>
    <row r="658" spans="1:6" x14ac:dyDescent="0.25">
      <c r="A658">
        <f>ROW()-ROW(TablaHorarioAlumno[[#Headers],[ID]])</f>
        <v>657</v>
      </c>
      <c r="B658" t="s">
        <v>590</v>
      </c>
      <c r="C658" t="s">
        <v>1407</v>
      </c>
      <c r="D658" t="s">
        <v>1418</v>
      </c>
      <c r="E658">
        <f>VLOOKUP(C658,Archivos!E$9:F$16, 2, FALSE)</f>
        <v>4</v>
      </c>
      <c r="F658" t="str">
        <f t="shared" si="10"/>
        <v>VESPERTINO</v>
      </c>
    </row>
    <row r="659" spans="1:6" x14ac:dyDescent="0.25">
      <c r="A659">
        <f>ROW()-ROW(TablaHorarioAlumno[[#Headers],[ID]])</f>
        <v>658</v>
      </c>
      <c r="B659" t="s">
        <v>1218</v>
      </c>
      <c r="C659" t="s">
        <v>1407</v>
      </c>
      <c r="D659" t="s">
        <v>1420</v>
      </c>
      <c r="E659">
        <f>VLOOKUP(C659,Archivos!E$9:F$16, 2, FALSE)</f>
        <v>4</v>
      </c>
      <c r="F659" t="str">
        <f t="shared" si="10"/>
        <v>MATUTINO</v>
      </c>
    </row>
    <row r="660" spans="1:6" x14ac:dyDescent="0.25">
      <c r="A660">
        <f>ROW()-ROW(TablaHorarioAlumno[[#Headers],[ID]])</f>
        <v>659</v>
      </c>
      <c r="B660" t="s">
        <v>481</v>
      </c>
      <c r="C660" t="s">
        <v>1407</v>
      </c>
      <c r="D660" t="s">
        <v>1418</v>
      </c>
      <c r="E660">
        <f>VLOOKUP(C660,Archivos!E$9:F$16, 2, FALSE)</f>
        <v>4</v>
      </c>
      <c r="F660" t="str">
        <f t="shared" si="10"/>
        <v>VESPERTINO</v>
      </c>
    </row>
    <row r="661" spans="1:6" x14ac:dyDescent="0.25">
      <c r="A661">
        <f>ROW()-ROW(TablaHorarioAlumno[[#Headers],[ID]])</f>
        <v>660</v>
      </c>
      <c r="B661" t="s">
        <v>1091</v>
      </c>
      <c r="C661" t="s">
        <v>1407</v>
      </c>
      <c r="D661" t="s">
        <v>1411</v>
      </c>
      <c r="E661">
        <f>VLOOKUP(C661,Archivos!E$9:F$16, 2, FALSE)</f>
        <v>4</v>
      </c>
      <c r="F661" t="str">
        <f t="shared" si="10"/>
        <v>MATUTINO</v>
      </c>
    </row>
    <row r="662" spans="1:6" x14ac:dyDescent="0.25">
      <c r="A662">
        <f>ROW()-ROW(TablaHorarioAlumno[[#Headers],[ID]])</f>
        <v>661</v>
      </c>
      <c r="B662" t="s">
        <v>351</v>
      </c>
      <c r="C662" t="s">
        <v>1407</v>
      </c>
      <c r="D662" t="s">
        <v>1413</v>
      </c>
      <c r="E662">
        <f>VLOOKUP(C662,Archivos!E$9:F$16, 2, FALSE)</f>
        <v>4</v>
      </c>
      <c r="F662" t="str">
        <f t="shared" si="10"/>
        <v>VESPERTINO</v>
      </c>
    </row>
    <row r="663" spans="1:6" x14ac:dyDescent="0.25">
      <c r="A663">
        <f>ROW()-ROW(TablaHorarioAlumno[[#Headers],[ID]])</f>
        <v>662</v>
      </c>
      <c r="B663" t="s">
        <v>1280</v>
      </c>
      <c r="C663" t="s">
        <v>1407</v>
      </c>
      <c r="D663" t="s">
        <v>1411</v>
      </c>
      <c r="E663">
        <f>VLOOKUP(C663,Archivos!E$9:F$16, 2, FALSE)</f>
        <v>4</v>
      </c>
      <c r="F663" t="str">
        <f t="shared" si="10"/>
        <v>MATUTINO</v>
      </c>
    </row>
    <row r="664" spans="1:6" x14ac:dyDescent="0.25">
      <c r="A664">
        <f>ROW()-ROW(TablaHorarioAlumno[[#Headers],[ID]])</f>
        <v>663</v>
      </c>
      <c r="B664" t="s">
        <v>1220</v>
      </c>
      <c r="C664" t="s">
        <v>1407</v>
      </c>
      <c r="D664" t="s">
        <v>1418</v>
      </c>
      <c r="E664">
        <f>VLOOKUP(C664,Archivos!E$9:F$16, 2, FALSE)</f>
        <v>4</v>
      </c>
      <c r="F664" t="str">
        <f t="shared" si="10"/>
        <v>VESPERTINO</v>
      </c>
    </row>
    <row r="665" spans="1:6" x14ac:dyDescent="0.25">
      <c r="A665">
        <f>ROW()-ROW(TablaHorarioAlumno[[#Headers],[ID]])</f>
        <v>664</v>
      </c>
      <c r="B665" t="s">
        <v>662</v>
      </c>
      <c r="C665" t="s">
        <v>1407</v>
      </c>
      <c r="D665" t="s">
        <v>1418</v>
      </c>
      <c r="E665">
        <f>VLOOKUP(C665,Archivos!E$9:F$16, 2, FALSE)</f>
        <v>4</v>
      </c>
      <c r="F665" t="str">
        <f t="shared" si="10"/>
        <v>VESPERTINO</v>
      </c>
    </row>
    <row r="666" spans="1:6" x14ac:dyDescent="0.25">
      <c r="A666">
        <f>ROW()-ROW(TablaHorarioAlumno[[#Headers],[ID]])</f>
        <v>665</v>
      </c>
      <c r="B666" t="s">
        <v>412</v>
      </c>
      <c r="C666" t="s">
        <v>1407</v>
      </c>
      <c r="D666" t="s">
        <v>1406</v>
      </c>
      <c r="E666">
        <f>VLOOKUP(C666,Archivos!E$9:F$16, 2, FALSE)</f>
        <v>4</v>
      </c>
      <c r="F666" t="str">
        <f t="shared" si="10"/>
        <v>VESPERTINO</v>
      </c>
    </row>
    <row r="667" spans="1:6" x14ac:dyDescent="0.25">
      <c r="A667">
        <f>ROW()-ROW(TablaHorarioAlumno[[#Headers],[ID]])</f>
        <v>666</v>
      </c>
      <c r="B667" t="s">
        <v>572</v>
      </c>
      <c r="C667" t="s">
        <v>1407</v>
      </c>
      <c r="D667" t="s">
        <v>1418</v>
      </c>
      <c r="E667">
        <f>VLOOKUP(C667,Archivos!E$9:F$16, 2, FALSE)</f>
        <v>4</v>
      </c>
      <c r="F667" t="str">
        <f t="shared" si="10"/>
        <v>VESPERTINO</v>
      </c>
    </row>
    <row r="668" spans="1:6" x14ac:dyDescent="0.25">
      <c r="A668">
        <f>ROW()-ROW(TablaHorarioAlumno[[#Headers],[ID]])</f>
        <v>667</v>
      </c>
      <c r="B668" t="s">
        <v>372</v>
      </c>
      <c r="C668" t="s">
        <v>1407</v>
      </c>
      <c r="D668" t="s">
        <v>1412</v>
      </c>
      <c r="E668">
        <f>VLOOKUP(C668,Archivos!E$9:F$16, 2, FALSE)</f>
        <v>4</v>
      </c>
      <c r="F668" t="str">
        <f t="shared" si="10"/>
        <v>VESPERTINO</v>
      </c>
    </row>
    <row r="669" spans="1:6" x14ac:dyDescent="0.25">
      <c r="A669">
        <f>ROW()-ROW(TablaHorarioAlumno[[#Headers],[ID]])</f>
        <v>668</v>
      </c>
      <c r="B669" t="s">
        <v>783</v>
      </c>
      <c r="C669" t="s">
        <v>1407</v>
      </c>
      <c r="D669" t="s">
        <v>1406</v>
      </c>
      <c r="E669">
        <f>VLOOKUP(C669,Archivos!E$9:F$16, 2, FALSE)</f>
        <v>4</v>
      </c>
      <c r="F669" t="str">
        <f t="shared" si="10"/>
        <v>VESPERTINO</v>
      </c>
    </row>
    <row r="670" spans="1:6" x14ac:dyDescent="0.25">
      <c r="A670">
        <f>ROW()-ROW(TablaHorarioAlumno[[#Headers],[ID]])</f>
        <v>669</v>
      </c>
      <c r="B670" t="s">
        <v>1094</v>
      </c>
      <c r="C670" t="s">
        <v>1407</v>
      </c>
      <c r="D670" t="s">
        <v>1406</v>
      </c>
      <c r="E670">
        <f>VLOOKUP(C670,Archivos!E$9:F$16, 2, FALSE)</f>
        <v>4</v>
      </c>
      <c r="F670" t="str">
        <f t="shared" si="10"/>
        <v>VESPERTINO</v>
      </c>
    </row>
    <row r="671" spans="1:6" x14ac:dyDescent="0.25">
      <c r="A671">
        <f>ROW()-ROW(TablaHorarioAlumno[[#Headers],[ID]])</f>
        <v>670</v>
      </c>
      <c r="B671" t="s">
        <v>1205</v>
      </c>
      <c r="C671" t="s">
        <v>1407</v>
      </c>
      <c r="D671" t="s">
        <v>1406</v>
      </c>
      <c r="E671">
        <f>VLOOKUP(C671,Archivos!E$9:F$16, 2, FALSE)</f>
        <v>4</v>
      </c>
      <c r="F671" t="str">
        <f t="shared" si="10"/>
        <v>VESPERTINO</v>
      </c>
    </row>
    <row r="672" spans="1:6" x14ac:dyDescent="0.25">
      <c r="A672">
        <f>ROW()-ROW(TablaHorarioAlumno[[#Headers],[ID]])</f>
        <v>671</v>
      </c>
      <c r="B672" t="s">
        <v>1239</v>
      </c>
      <c r="C672" t="s">
        <v>1407</v>
      </c>
      <c r="D672" t="s">
        <v>1415</v>
      </c>
      <c r="E672">
        <f>VLOOKUP(C672,Archivos!E$9:F$16, 2, FALSE)</f>
        <v>4</v>
      </c>
      <c r="F672" t="str">
        <f t="shared" si="10"/>
        <v>MATUTINO</v>
      </c>
    </row>
    <row r="673" spans="1:6" x14ac:dyDescent="0.25">
      <c r="A673">
        <f>ROW()-ROW(TablaHorarioAlumno[[#Headers],[ID]])</f>
        <v>672</v>
      </c>
      <c r="B673" t="s">
        <v>821</v>
      </c>
      <c r="C673" t="s">
        <v>1407</v>
      </c>
      <c r="D673" t="s">
        <v>1418</v>
      </c>
      <c r="E673">
        <f>VLOOKUP(C673,Archivos!E$9:F$16, 2, FALSE)</f>
        <v>4</v>
      </c>
      <c r="F673" t="str">
        <f t="shared" si="10"/>
        <v>VESPERTINO</v>
      </c>
    </row>
    <row r="674" spans="1:6" x14ac:dyDescent="0.25">
      <c r="A674">
        <f>ROW()-ROW(TablaHorarioAlumno[[#Headers],[ID]])</f>
        <v>673</v>
      </c>
      <c r="B674" t="s">
        <v>998</v>
      </c>
      <c r="C674" t="s">
        <v>1407</v>
      </c>
      <c r="D674" t="s">
        <v>1418</v>
      </c>
      <c r="E674">
        <f>VLOOKUP(C674,Archivos!E$9:F$16, 2, FALSE)</f>
        <v>4</v>
      </c>
      <c r="F674" t="str">
        <f t="shared" si="10"/>
        <v>VESPERTINO</v>
      </c>
    </row>
    <row r="675" spans="1:6" x14ac:dyDescent="0.25">
      <c r="A675">
        <f>ROW()-ROW(TablaHorarioAlumno[[#Headers],[ID]])</f>
        <v>674</v>
      </c>
      <c r="B675" t="s">
        <v>527</v>
      </c>
      <c r="C675" t="s">
        <v>1407</v>
      </c>
      <c r="D675" t="s">
        <v>1413</v>
      </c>
      <c r="E675">
        <f>VLOOKUP(C675,Archivos!E$9:F$16, 2, FALSE)</f>
        <v>4</v>
      </c>
      <c r="F675" t="str">
        <f t="shared" si="10"/>
        <v>VESPERTINO</v>
      </c>
    </row>
    <row r="676" spans="1:6" x14ac:dyDescent="0.25">
      <c r="A676">
        <f>ROW()-ROW(TablaHorarioAlumno[[#Headers],[ID]])</f>
        <v>675</v>
      </c>
      <c r="B676" t="s">
        <v>61</v>
      </c>
      <c r="C676" t="s">
        <v>1407</v>
      </c>
      <c r="D676" t="s">
        <v>1418</v>
      </c>
      <c r="E676">
        <f>VLOOKUP(C676,Archivos!E$9:F$16, 2, FALSE)</f>
        <v>4</v>
      </c>
      <c r="F676" t="str">
        <f t="shared" si="10"/>
        <v>VESPERTINO</v>
      </c>
    </row>
    <row r="677" spans="1:6" x14ac:dyDescent="0.25">
      <c r="A677">
        <f>ROW()-ROW(TablaHorarioAlumno[[#Headers],[ID]])</f>
        <v>676</v>
      </c>
      <c r="B677" t="s">
        <v>1009</v>
      </c>
      <c r="C677" t="s">
        <v>1407</v>
      </c>
      <c r="D677" t="s">
        <v>1413</v>
      </c>
      <c r="E677">
        <f>VLOOKUP(C677,Archivos!E$9:F$16, 2, FALSE)</f>
        <v>4</v>
      </c>
      <c r="F677" t="str">
        <f t="shared" si="10"/>
        <v>VESPERTINO</v>
      </c>
    </row>
    <row r="678" spans="1:6" x14ac:dyDescent="0.25">
      <c r="A678">
        <f>ROW()-ROW(TablaHorarioAlumno[[#Headers],[ID]])</f>
        <v>677</v>
      </c>
      <c r="B678" t="s">
        <v>596</v>
      </c>
      <c r="C678" t="s">
        <v>1407</v>
      </c>
      <c r="D678" t="s">
        <v>1406</v>
      </c>
      <c r="E678">
        <f>VLOOKUP(C678,Archivos!E$9:F$16, 2, FALSE)</f>
        <v>4</v>
      </c>
      <c r="F678" t="str">
        <f t="shared" si="10"/>
        <v>VESPERTINO</v>
      </c>
    </row>
    <row r="679" spans="1:6" x14ac:dyDescent="0.25">
      <c r="A679">
        <f>ROW()-ROW(TablaHorarioAlumno[[#Headers],[ID]])</f>
        <v>678</v>
      </c>
      <c r="B679" t="s">
        <v>870</v>
      </c>
      <c r="C679" t="s">
        <v>1407</v>
      </c>
      <c r="D679" t="s">
        <v>1412</v>
      </c>
      <c r="E679">
        <f>VLOOKUP(C679,Archivos!E$9:F$16, 2, FALSE)</f>
        <v>4</v>
      </c>
      <c r="F679" t="str">
        <f t="shared" si="10"/>
        <v>VESPERTINO</v>
      </c>
    </row>
    <row r="680" spans="1:6" x14ac:dyDescent="0.25">
      <c r="A680">
        <f>ROW()-ROW(TablaHorarioAlumno[[#Headers],[ID]])</f>
        <v>679</v>
      </c>
      <c r="B680" t="s">
        <v>1149</v>
      </c>
      <c r="C680" t="s">
        <v>1407</v>
      </c>
      <c r="D680" t="s">
        <v>1412</v>
      </c>
      <c r="E680">
        <f>VLOOKUP(C680,Archivos!E$9:F$16, 2, FALSE)</f>
        <v>4</v>
      </c>
      <c r="F680" t="str">
        <f t="shared" si="10"/>
        <v>VESPERTINO</v>
      </c>
    </row>
    <row r="681" spans="1:6" x14ac:dyDescent="0.25">
      <c r="A681">
        <f>ROW()-ROW(TablaHorarioAlumno[[#Headers],[ID]])</f>
        <v>680</v>
      </c>
      <c r="B681" t="s">
        <v>1124</v>
      </c>
      <c r="C681" t="s">
        <v>1407</v>
      </c>
      <c r="D681" t="s">
        <v>1412</v>
      </c>
      <c r="E681">
        <f>VLOOKUP(C681,Archivos!E$9:F$16, 2, FALSE)</f>
        <v>4</v>
      </c>
      <c r="F681" t="str">
        <f t="shared" si="10"/>
        <v>VESPERTINO</v>
      </c>
    </row>
    <row r="682" spans="1:6" x14ac:dyDescent="0.25">
      <c r="A682">
        <f>ROW()-ROW(TablaHorarioAlumno[[#Headers],[ID]])</f>
        <v>681</v>
      </c>
      <c r="B682" t="s">
        <v>269</v>
      </c>
      <c r="C682" t="s">
        <v>1407</v>
      </c>
      <c r="D682" t="s">
        <v>1411</v>
      </c>
      <c r="E682">
        <f>VLOOKUP(C682,Archivos!E$9:F$16, 2, FALSE)</f>
        <v>4</v>
      </c>
      <c r="F682" t="str">
        <f t="shared" si="10"/>
        <v>MATUTINO</v>
      </c>
    </row>
    <row r="683" spans="1:6" x14ac:dyDescent="0.25">
      <c r="A683">
        <f>ROW()-ROW(TablaHorarioAlumno[[#Headers],[ID]])</f>
        <v>682</v>
      </c>
      <c r="B683" t="s">
        <v>1333</v>
      </c>
      <c r="C683" t="s">
        <v>1407</v>
      </c>
      <c r="D683" t="s">
        <v>1406</v>
      </c>
      <c r="E683">
        <f>VLOOKUP(C683,Archivos!E$9:F$16, 2, FALSE)</f>
        <v>4</v>
      </c>
      <c r="F683" t="str">
        <f t="shared" si="10"/>
        <v>VESPERTINO</v>
      </c>
    </row>
    <row r="684" spans="1:6" x14ac:dyDescent="0.25">
      <c r="A684">
        <f>ROW()-ROW(TablaHorarioAlumno[[#Headers],[ID]])</f>
        <v>683</v>
      </c>
      <c r="B684" t="s">
        <v>1055</v>
      </c>
      <c r="C684" t="s">
        <v>1407</v>
      </c>
      <c r="D684" t="s">
        <v>1412</v>
      </c>
      <c r="E684">
        <f>VLOOKUP(C684,Archivos!E$9:F$16, 2, FALSE)</f>
        <v>4</v>
      </c>
      <c r="F684" t="str">
        <f t="shared" si="10"/>
        <v>VESPERTINO</v>
      </c>
    </row>
    <row r="685" spans="1:6" x14ac:dyDescent="0.25">
      <c r="A685">
        <f>ROW()-ROW(TablaHorarioAlumno[[#Headers],[ID]])</f>
        <v>684</v>
      </c>
      <c r="B685" t="s">
        <v>895</v>
      </c>
      <c r="C685" t="s">
        <v>1407</v>
      </c>
      <c r="D685" t="s">
        <v>1426</v>
      </c>
      <c r="E685">
        <f>VLOOKUP(C685,Archivos!E$9:F$16, 2, FALSE)</f>
        <v>4</v>
      </c>
      <c r="F685" t="str">
        <f t="shared" si="10"/>
        <v>VESPERTINO</v>
      </c>
    </row>
    <row r="686" spans="1:6" x14ac:dyDescent="0.25">
      <c r="A686">
        <f>ROW()-ROW(TablaHorarioAlumno[[#Headers],[ID]])</f>
        <v>685</v>
      </c>
      <c r="B686" t="s">
        <v>518</v>
      </c>
      <c r="C686" t="s">
        <v>1407</v>
      </c>
      <c r="D686" t="s">
        <v>1413</v>
      </c>
      <c r="E686">
        <f>VLOOKUP(C686,Archivos!E$9:F$16, 2, FALSE)</f>
        <v>4</v>
      </c>
      <c r="F686" t="str">
        <f t="shared" si="10"/>
        <v>VESPERTINO</v>
      </c>
    </row>
    <row r="687" spans="1:6" x14ac:dyDescent="0.25">
      <c r="A687">
        <f>ROW()-ROW(TablaHorarioAlumno[[#Headers],[ID]])</f>
        <v>686</v>
      </c>
      <c r="B687" t="s">
        <v>699</v>
      </c>
      <c r="C687" t="s">
        <v>1407</v>
      </c>
      <c r="D687" t="s">
        <v>1413</v>
      </c>
      <c r="E687">
        <f>VLOOKUP(C687,Archivos!E$9:F$16, 2, FALSE)</f>
        <v>4</v>
      </c>
      <c r="F687" t="str">
        <f t="shared" si="10"/>
        <v>VESPERTINO</v>
      </c>
    </row>
    <row r="688" spans="1:6" x14ac:dyDescent="0.25">
      <c r="A688">
        <f>ROW()-ROW(TablaHorarioAlumno[[#Headers],[ID]])</f>
        <v>687</v>
      </c>
      <c r="B688" t="s">
        <v>689</v>
      </c>
      <c r="C688" t="s">
        <v>1407</v>
      </c>
      <c r="D688" t="s">
        <v>1415</v>
      </c>
      <c r="E688">
        <f>VLOOKUP(C688,Archivos!E$9:F$16, 2, FALSE)</f>
        <v>4</v>
      </c>
      <c r="F688" t="str">
        <f t="shared" si="10"/>
        <v>MATUTINO</v>
      </c>
    </row>
    <row r="689" spans="1:6" x14ac:dyDescent="0.25">
      <c r="A689">
        <f>ROW()-ROW(TablaHorarioAlumno[[#Headers],[ID]])</f>
        <v>688</v>
      </c>
      <c r="B689" t="s">
        <v>1144</v>
      </c>
      <c r="C689" t="s">
        <v>1407</v>
      </c>
      <c r="D689" t="s">
        <v>1419</v>
      </c>
      <c r="E689">
        <f>VLOOKUP(C689,Archivos!E$9:F$16, 2, FALSE)</f>
        <v>4</v>
      </c>
      <c r="F689" t="str">
        <f t="shared" si="10"/>
        <v>VESPERTINO</v>
      </c>
    </row>
    <row r="690" spans="1:6" x14ac:dyDescent="0.25">
      <c r="A690">
        <f>ROW()-ROW(TablaHorarioAlumno[[#Headers],[ID]])</f>
        <v>689</v>
      </c>
      <c r="B690" t="s">
        <v>1158</v>
      </c>
      <c r="C690" t="s">
        <v>1407</v>
      </c>
      <c r="D690" t="s">
        <v>1420</v>
      </c>
      <c r="E690">
        <f>VLOOKUP(C690,Archivos!E$9:F$16, 2, FALSE)</f>
        <v>4</v>
      </c>
      <c r="F690" t="str">
        <f t="shared" si="10"/>
        <v>MATUTINO</v>
      </c>
    </row>
    <row r="691" spans="1:6" x14ac:dyDescent="0.25">
      <c r="A691">
        <f>ROW()-ROW(TablaHorarioAlumno[[#Headers],[ID]])</f>
        <v>690</v>
      </c>
      <c r="B691" t="s">
        <v>1303</v>
      </c>
      <c r="C691" t="s">
        <v>1407</v>
      </c>
      <c r="D691" t="s">
        <v>1411</v>
      </c>
      <c r="E691">
        <f>VLOOKUP(C691,Archivos!E$9:F$16, 2, FALSE)</f>
        <v>4</v>
      </c>
      <c r="F691" t="str">
        <f t="shared" si="10"/>
        <v>MATUTINO</v>
      </c>
    </row>
    <row r="692" spans="1:6" x14ac:dyDescent="0.25">
      <c r="A692">
        <f>ROW()-ROW(TablaHorarioAlumno[[#Headers],[ID]])</f>
        <v>691</v>
      </c>
      <c r="B692" t="s">
        <v>732</v>
      </c>
      <c r="C692" t="s">
        <v>1407</v>
      </c>
      <c r="D692" t="s">
        <v>1411</v>
      </c>
      <c r="E692">
        <f>VLOOKUP(C692,Archivos!E$9:F$16, 2, FALSE)</f>
        <v>4</v>
      </c>
      <c r="F692" t="str">
        <f t="shared" si="10"/>
        <v>MATUTINO</v>
      </c>
    </row>
    <row r="693" spans="1:6" x14ac:dyDescent="0.25">
      <c r="A693">
        <f>ROW()-ROW(TablaHorarioAlumno[[#Headers],[ID]])</f>
        <v>692</v>
      </c>
      <c r="B693" t="s">
        <v>1068</v>
      </c>
      <c r="C693" t="s">
        <v>1407</v>
      </c>
      <c r="D693" t="s">
        <v>1419</v>
      </c>
      <c r="E693">
        <f>VLOOKUP(C693,Archivos!E$9:F$16, 2, FALSE)</f>
        <v>4</v>
      </c>
      <c r="F693" t="str">
        <f t="shared" si="10"/>
        <v>VESPERTINO</v>
      </c>
    </row>
    <row r="694" spans="1:6" x14ac:dyDescent="0.25">
      <c r="A694">
        <f>ROW()-ROW(TablaHorarioAlumno[[#Headers],[ID]])</f>
        <v>693</v>
      </c>
      <c r="B694" t="s">
        <v>722</v>
      </c>
      <c r="C694" t="s">
        <v>1407</v>
      </c>
      <c r="D694" t="s">
        <v>1413</v>
      </c>
      <c r="E694">
        <f>VLOOKUP(C694,Archivos!E$9:F$16, 2, FALSE)</f>
        <v>4</v>
      </c>
      <c r="F694" t="str">
        <f t="shared" si="10"/>
        <v>VESPERTINO</v>
      </c>
    </row>
    <row r="695" spans="1:6" x14ac:dyDescent="0.25">
      <c r="A695">
        <f>ROW()-ROW(TablaHorarioAlumno[[#Headers],[ID]])</f>
        <v>694</v>
      </c>
      <c r="B695" t="s">
        <v>529</v>
      </c>
      <c r="C695" t="s">
        <v>1407</v>
      </c>
      <c r="D695" t="s">
        <v>1411</v>
      </c>
      <c r="E695">
        <f>VLOOKUP(C695,Archivos!E$9:F$16, 2, FALSE)</f>
        <v>4</v>
      </c>
      <c r="F695" t="str">
        <f t="shared" si="10"/>
        <v>MATUTINO</v>
      </c>
    </row>
    <row r="696" spans="1:6" x14ac:dyDescent="0.25">
      <c r="A696">
        <f>ROW()-ROW(TablaHorarioAlumno[[#Headers],[ID]])</f>
        <v>695</v>
      </c>
      <c r="B696" t="s">
        <v>1089</v>
      </c>
      <c r="C696" t="s">
        <v>1407</v>
      </c>
      <c r="D696" t="s">
        <v>1413</v>
      </c>
      <c r="E696">
        <f>VLOOKUP(C696,Archivos!E$9:F$16, 2, FALSE)</f>
        <v>4</v>
      </c>
      <c r="F696" t="str">
        <f t="shared" si="10"/>
        <v>VESPERTINO</v>
      </c>
    </row>
    <row r="697" spans="1:6" x14ac:dyDescent="0.25">
      <c r="A697">
        <f>ROW()-ROW(TablaHorarioAlumno[[#Headers],[ID]])</f>
        <v>696</v>
      </c>
      <c r="B697" t="s">
        <v>1002</v>
      </c>
      <c r="C697" t="s">
        <v>1407</v>
      </c>
      <c r="D697" t="s">
        <v>1406</v>
      </c>
      <c r="E697">
        <f>VLOOKUP(C697,Archivos!E$9:F$16, 2, FALSE)</f>
        <v>4</v>
      </c>
      <c r="F697" t="str">
        <f t="shared" si="10"/>
        <v>VESPERTINO</v>
      </c>
    </row>
    <row r="698" spans="1:6" x14ac:dyDescent="0.25">
      <c r="A698">
        <f>ROW()-ROW(TablaHorarioAlumno[[#Headers],[ID]])</f>
        <v>697</v>
      </c>
      <c r="B698" t="s">
        <v>87</v>
      </c>
      <c r="C698" s="14" t="s">
        <v>1407</v>
      </c>
      <c r="D698" t="s">
        <v>1411</v>
      </c>
      <c r="E698">
        <f>VLOOKUP(C698,Archivos!E$9:F$16, 2, FALSE)</f>
        <v>4</v>
      </c>
      <c r="F698" t="str">
        <f t="shared" si="10"/>
        <v>MATUTINO</v>
      </c>
    </row>
    <row r="699" spans="1:6" x14ac:dyDescent="0.25">
      <c r="A699">
        <f>ROW()-ROW(TablaHorarioAlumno[[#Headers],[ID]])</f>
        <v>698</v>
      </c>
      <c r="B699" t="s">
        <v>1314</v>
      </c>
      <c r="C699" t="s">
        <v>1407</v>
      </c>
      <c r="D699" t="s">
        <v>1406</v>
      </c>
      <c r="E699">
        <f>VLOOKUP(C699,Archivos!E$9:F$16, 2, FALSE)</f>
        <v>4</v>
      </c>
      <c r="F699" t="str">
        <f t="shared" si="10"/>
        <v>VESPERTINO</v>
      </c>
    </row>
    <row r="700" spans="1:6" x14ac:dyDescent="0.25">
      <c r="A700">
        <f>ROW()-ROW(TablaHorarioAlumno[[#Headers],[ID]])</f>
        <v>699</v>
      </c>
      <c r="B700" t="s">
        <v>772</v>
      </c>
      <c r="C700" t="s">
        <v>1407</v>
      </c>
      <c r="D700" t="s">
        <v>1413</v>
      </c>
      <c r="E700">
        <f>VLOOKUP(C700,Archivos!E$9:F$16, 2, FALSE)</f>
        <v>4</v>
      </c>
      <c r="F700" t="str">
        <f t="shared" si="10"/>
        <v>VESPERTINO</v>
      </c>
    </row>
    <row r="701" spans="1:6" x14ac:dyDescent="0.25">
      <c r="A701">
        <f>ROW()-ROW(TablaHorarioAlumno[[#Headers],[ID]])</f>
        <v>700</v>
      </c>
      <c r="B701" t="s">
        <v>557</v>
      </c>
      <c r="C701" t="s">
        <v>1407</v>
      </c>
      <c r="D701" t="s">
        <v>1413</v>
      </c>
      <c r="E701">
        <f>VLOOKUP(C701,Archivos!E$9:F$16, 2, FALSE)</f>
        <v>4</v>
      </c>
      <c r="F701" t="str">
        <f t="shared" si="10"/>
        <v>VESPERTINO</v>
      </c>
    </row>
    <row r="702" spans="1:6" x14ac:dyDescent="0.25">
      <c r="A702">
        <f>ROW()-ROW(TablaHorarioAlumno[[#Headers],[ID]])</f>
        <v>701</v>
      </c>
      <c r="B702" t="s">
        <v>133</v>
      </c>
      <c r="C702" t="s">
        <v>1407</v>
      </c>
      <c r="D702" t="s">
        <v>1411</v>
      </c>
      <c r="E702">
        <f>VLOOKUP(C702,Archivos!E$9:F$16, 2, FALSE)</f>
        <v>4</v>
      </c>
      <c r="F702" t="str">
        <f t="shared" si="10"/>
        <v>MATUTINO</v>
      </c>
    </row>
    <row r="703" spans="1:6" x14ac:dyDescent="0.25">
      <c r="A703">
        <f>ROW()-ROW(TablaHorarioAlumno[[#Headers],[ID]])</f>
        <v>702</v>
      </c>
      <c r="B703" t="s">
        <v>13</v>
      </c>
      <c r="C703" t="s">
        <v>1407</v>
      </c>
      <c r="D703" t="s">
        <v>1413</v>
      </c>
      <c r="E703">
        <f>VLOOKUP(C703,Archivos!E$9:F$16, 2, FALSE)</f>
        <v>4</v>
      </c>
      <c r="F703" t="str">
        <f t="shared" si="10"/>
        <v>VESPERTINO</v>
      </c>
    </row>
    <row r="704" spans="1:6" x14ac:dyDescent="0.25">
      <c r="A704">
        <f>ROW()-ROW(TablaHorarioAlumno[[#Headers],[ID]])</f>
        <v>703</v>
      </c>
      <c r="B704" t="s">
        <v>296</v>
      </c>
      <c r="C704" t="s">
        <v>1407</v>
      </c>
      <c r="D704" t="s">
        <v>1411</v>
      </c>
      <c r="E704">
        <f>VLOOKUP(C704,Archivos!E$9:F$16, 2, FALSE)</f>
        <v>4</v>
      </c>
      <c r="F704" t="str">
        <f t="shared" ref="F704:F767" si="11">IF(AND(OR(C704="LUNES",C704="MARTES",C704="MIERCOLES",C704="JUEVES",C704="VIERNES"), OR(D704="7:00 A 8:00 AM",D704="8:00 A 9:00 AM",D704="9:00 A 10:00 AM",D704="10:00 A 11:00 AM",D704="11:00 A 12:00 AM")), "MATUTINO",
IF(AND(OR(C704="LUNES",C704="MARTES",C704="MIERCOLES",C704="JUEVES",C704="VIERNES"), OR(D704="3:00 A 3:30 PM",D704="3:30 A 4:00 PM",D704="3:00 A 4:00 PM",D704="4:00 A 4:30 PM",D704="4:30 A 5:00 PM",D704="4:00 A 5:00 PM",D704="5:00 A 5:30 PM",D704="5:30 A 6:00 PM",D704="5:00 A 6:00 PM",D704="6:00 A 6:30 PM",D704="6:30 A 7:00 PM",D704="6:00 A 7:00 PM",D704="7:00 A 7:30 PM",D704="7:30 A 8:00 PM",D704="7:00 A 8:00 PM")), "VESPERTINO",
IF(AND(OR(C704="SABADO",C704="DOMINGO"), OR(D704="7:00 A 8:00 AM",D704="8:00 A 9:00 AM",D704="9:00 A 10:00 AM",D704="10:00 A 11:00 AM",D704="10:00 A 10:30 AM",D704="10:30 A 11:00 AM",D704="11:00 A 11:30 AM",D704="11:30 A 12:00 AM")), "FIN SEMANA", "")))</f>
        <v>MATUTINO</v>
      </c>
    </row>
    <row r="705" spans="1:6" x14ac:dyDescent="0.25">
      <c r="A705">
        <f>ROW()-ROW(TablaHorarioAlumno[[#Headers],[ID]])</f>
        <v>704</v>
      </c>
      <c r="B705" t="s">
        <v>1231</v>
      </c>
      <c r="C705" t="s">
        <v>1407</v>
      </c>
      <c r="D705" t="s">
        <v>1411</v>
      </c>
      <c r="E705">
        <f>VLOOKUP(C705,Archivos!E$9:F$16, 2, FALSE)</f>
        <v>4</v>
      </c>
      <c r="F705" t="str">
        <f t="shared" si="11"/>
        <v>MATUTINO</v>
      </c>
    </row>
    <row r="706" spans="1:6" x14ac:dyDescent="0.25">
      <c r="A706">
        <f>ROW()-ROW(TablaHorarioAlumno[[#Headers],[ID]])</f>
        <v>705</v>
      </c>
      <c r="B706" t="s">
        <v>345</v>
      </c>
      <c r="C706" t="s">
        <v>1407</v>
      </c>
      <c r="D706" t="s">
        <v>1420</v>
      </c>
      <c r="E706">
        <f>VLOOKUP(C706,Archivos!E$9:F$16, 2, FALSE)</f>
        <v>4</v>
      </c>
      <c r="F706" t="str">
        <f t="shared" si="11"/>
        <v>MATUTINO</v>
      </c>
    </row>
    <row r="707" spans="1:6" x14ac:dyDescent="0.25">
      <c r="A707">
        <f>ROW()-ROW(TablaHorarioAlumno[[#Headers],[ID]])</f>
        <v>706</v>
      </c>
      <c r="B707" t="s">
        <v>202</v>
      </c>
      <c r="C707" t="s">
        <v>1407</v>
      </c>
      <c r="D707" t="s">
        <v>1419</v>
      </c>
      <c r="E707">
        <f>VLOOKUP(C707,Archivos!E$9:F$16, 2, FALSE)</f>
        <v>4</v>
      </c>
      <c r="F707" t="str">
        <f t="shared" si="11"/>
        <v>VESPERTINO</v>
      </c>
    </row>
    <row r="708" spans="1:6" x14ac:dyDescent="0.25">
      <c r="A708">
        <f>ROW()-ROW(TablaHorarioAlumno[[#Headers],[ID]])</f>
        <v>707</v>
      </c>
      <c r="B708" t="s">
        <v>838</v>
      </c>
      <c r="C708" t="s">
        <v>1407</v>
      </c>
      <c r="D708" t="s">
        <v>1413</v>
      </c>
      <c r="E708">
        <f>VLOOKUP(C708,Archivos!E$9:F$16, 2, FALSE)</f>
        <v>4</v>
      </c>
      <c r="F708" t="str">
        <f t="shared" si="11"/>
        <v>VESPERTINO</v>
      </c>
    </row>
    <row r="709" spans="1:6" x14ac:dyDescent="0.25">
      <c r="A709">
        <f>ROW()-ROW(TablaHorarioAlumno[[#Headers],[ID]])</f>
        <v>708</v>
      </c>
      <c r="B709" t="s">
        <v>437</v>
      </c>
      <c r="C709" t="s">
        <v>1407</v>
      </c>
      <c r="D709" t="s">
        <v>1412</v>
      </c>
      <c r="E709">
        <f>VLOOKUP(C709,Archivos!E$9:F$16, 2, FALSE)</f>
        <v>4</v>
      </c>
      <c r="F709" t="str">
        <f t="shared" si="11"/>
        <v>VESPERTINO</v>
      </c>
    </row>
    <row r="710" spans="1:6" x14ac:dyDescent="0.25">
      <c r="A710">
        <f>ROW()-ROW(TablaHorarioAlumno[[#Headers],[ID]])</f>
        <v>709</v>
      </c>
      <c r="B710" t="s">
        <v>949</v>
      </c>
      <c r="C710" t="s">
        <v>1407</v>
      </c>
      <c r="D710" t="s">
        <v>1411</v>
      </c>
      <c r="E710">
        <f>VLOOKUP(C710,Archivos!E$9:F$16, 2, FALSE)</f>
        <v>4</v>
      </c>
      <c r="F710" t="str">
        <f t="shared" si="11"/>
        <v>MATUTINO</v>
      </c>
    </row>
    <row r="711" spans="1:6" x14ac:dyDescent="0.25">
      <c r="A711">
        <f>ROW()-ROW(TablaHorarioAlumno[[#Headers],[ID]])</f>
        <v>710</v>
      </c>
      <c r="B711" t="s">
        <v>923</v>
      </c>
      <c r="C711" t="s">
        <v>1407</v>
      </c>
      <c r="D711" t="s">
        <v>1418</v>
      </c>
      <c r="E711">
        <f>VLOOKUP(C711,Archivos!E$9:F$16, 2, FALSE)</f>
        <v>4</v>
      </c>
      <c r="F711" t="str">
        <f t="shared" si="11"/>
        <v>VESPERTINO</v>
      </c>
    </row>
    <row r="712" spans="1:6" x14ac:dyDescent="0.25">
      <c r="A712">
        <f>ROW()-ROW(TablaHorarioAlumno[[#Headers],[ID]])</f>
        <v>711</v>
      </c>
      <c r="B712" t="s">
        <v>857</v>
      </c>
      <c r="C712" t="s">
        <v>1407</v>
      </c>
      <c r="D712" t="s">
        <v>1413</v>
      </c>
      <c r="E712">
        <f>VLOOKUP(C712,Archivos!E$9:F$16, 2, FALSE)</f>
        <v>4</v>
      </c>
      <c r="F712" t="str">
        <f t="shared" si="11"/>
        <v>VESPERTINO</v>
      </c>
    </row>
    <row r="713" spans="1:6" x14ac:dyDescent="0.25">
      <c r="A713">
        <f>ROW()-ROW(TablaHorarioAlumno[[#Headers],[ID]])</f>
        <v>712</v>
      </c>
      <c r="B713" t="s">
        <v>1175</v>
      </c>
      <c r="C713" t="s">
        <v>1407</v>
      </c>
      <c r="D713" t="s">
        <v>1413</v>
      </c>
      <c r="E713">
        <f>VLOOKUP(C713,Archivos!E$9:F$16, 2, FALSE)</f>
        <v>4</v>
      </c>
      <c r="F713" t="str">
        <f t="shared" si="11"/>
        <v>VESPERTINO</v>
      </c>
    </row>
    <row r="714" spans="1:6" x14ac:dyDescent="0.25">
      <c r="A714">
        <f>ROW()-ROW(TablaHorarioAlumno[[#Headers],[ID]])</f>
        <v>713</v>
      </c>
      <c r="B714" t="s">
        <v>617</v>
      </c>
      <c r="C714" t="s">
        <v>1407</v>
      </c>
      <c r="D714" t="s">
        <v>1413</v>
      </c>
      <c r="E714">
        <f>VLOOKUP(C714,Archivos!E$9:F$16, 2, FALSE)</f>
        <v>4</v>
      </c>
      <c r="F714" t="str">
        <f t="shared" si="11"/>
        <v>VESPERTINO</v>
      </c>
    </row>
    <row r="715" spans="1:6" x14ac:dyDescent="0.25">
      <c r="A715">
        <f>ROW()-ROW(TablaHorarioAlumno[[#Headers],[ID]])</f>
        <v>714</v>
      </c>
      <c r="B715" t="s">
        <v>155</v>
      </c>
      <c r="C715" t="s">
        <v>1407</v>
      </c>
      <c r="D715" t="s">
        <v>1413</v>
      </c>
      <c r="E715">
        <f>VLOOKUP(C715,Archivos!E$9:F$16, 2, FALSE)</f>
        <v>4</v>
      </c>
      <c r="F715" t="str">
        <f t="shared" si="11"/>
        <v>VESPERTINO</v>
      </c>
    </row>
    <row r="716" spans="1:6" x14ac:dyDescent="0.25">
      <c r="A716">
        <f>ROW()-ROW(TablaHorarioAlumno[[#Headers],[ID]])</f>
        <v>715</v>
      </c>
      <c r="B716" t="s">
        <v>233</v>
      </c>
      <c r="C716" t="s">
        <v>1407</v>
      </c>
      <c r="D716" t="s">
        <v>1419</v>
      </c>
      <c r="E716">
        <f>VLOOKUP(C716,Archivos!E$9:F$16, 2, FALSE)</f>
        <v>4</v>
      </c>
      <c r="F716" t="str">
        <f t="shared" si="11"/>
        <v>VESPERTINO</v>
      </c>
    </row>
    <row r="717" spans="1:6" x14ac:dyDescent="0.25">
      <c r="A717">
        <f>ROW()-ROW(TablaHorarioAlumno[[#Headers],[ID]])</f>
        <v>716</v>
      </c>
      <c r="B717" t="s">
        <v>1208</v>
      </c>
      <c r="C717" t="s">
        <v>1407</v>
      </c>
      <c r="D717" t="s">
        <v>1419</v>
      </c>
      <c r="E717">
        <f>VLOOKUP(C717,Archivos!E$9:F$16, 2, FALSE)</f>
        <v>4</v>
      </c>
      <c r="F717" t="str">
        <f t="shared" si="11"/>
        <v>VESPERTINO</v>
      </c>
    </row>
    <row r="718" spans="1:6" x14ac:dyDescent="0.25">
      <c r="A718">
        <f>ROW()-ROW(TablaHorarioAlumno[[#Headers],[ID]])</f>
        <v>717</v>
      </c>
      <c r="B718" t="s">
        <v>768</v>
      </c>
      <c r="C718" t="s">
        <v>1407</v>
      </c>
      <c r="D718" t="s">
        <v>1411</v>
      </c>
      <c r="E718">
        <f>VLOOKUP(C718,Archivos!E$9:F$16, 2, FALSE)</f>
        <v>4</v>
      </c>
      <c r="F718" t="str">
        <f t="shared" si="11"/>
        <v>MATUTINO</v>
      </c>
    </row>
    <row r="719" spans="1:6" x14ac:dyDescent="0.25">
      <c r="A719">
        <f>ROW()-ROW(TablaHorarioAlumno[[#Headers],[ID]])</f>
        <v>718</v>
      </c>
      <c r="B719" t="s">
        <v>211</v>
      </c>
      <c r="C719" t="s">
        <v>1407</v>
      </c>
      <c r="D719" t="s">
        <v>1406</v>
      </c>
      <c r="E719">
        <f>VLOOKUP(C719,Archivos!E$9:F$16, 2, FALSE)</f>
        <v>4</v>
      </c>
      <c r="F719" t="str">
        <f t="shared" si="11"/>
        <v>VESPERTINO</v>
      </c>
    </row>
    <row r="720" spans="1:6" x14ac:dyDescent="0.25">
      <c r="A720">
        <f>ROW()-ROW(TablaHorarioAlumno[[#Headers],[ID]])</f>
        <v>719</v>
      </c>
      <c r="B720" t="s">
        <v>712</v>
      </c>
      <c r="C720" t="s">
        <v>1407</v>
      </c>
      <c r="D720" t="s">
        <v>1411</v>
      </c>
      <c r="E720">
        <f>VLOOKUP(C720,Archivos!E$9:F$16, 2, FALSE)</f>
        <v>4</v>
      </c>
      <c r="F720" t="str">
        <f t="shared" si="11"/>
        <v>MATUTINO</v>
      </c>
    </row>
    <row r="721" spans="1:6" x14ac:dyDescent="0.25">
      <c r="A721">
        <f>ROW()-ROW(TablaHorarioAlumno[[#Headers],[ID]])</f>
        <v>720</v>
      </c>
      <c r="B721" t="s">
        <v>368</v>
      </c>
      <c r="C721" t="s">
        <v>1407</v>
      </c>
      <c r="D721" t="s">
        <v>1415</v>
      </c>
      <c r="E721">
        <f>VLOOKUP(C721,Archivos!E$9:F$16, 2, FALSE)</f>
        <v>4</v>
      </c>
      <c r="F721" t="str">
        <f t="shared" si="11"/>
        <v>MATUTINO</v>
      </c>
    </row>
    <row r="722" spans="1:6" x14ac:dyDescent="0.25">
      <c r="A722">
        <f>ROW()-ROW(TablaHorarioAlumno[[#Headers],[ID]])</f>
        <v>721</v>
      </c>
      <c r="B722" t="s">
        <v>1243</v>
      </c>
      <c r="C722" t="s">
        <v>1407</v>
      </c>
      <c r="D722" t="s">
        <v>1420</v>
      </c>
      <c r="E722">
        <f>VLOOKUP(C722,Archivos!E$9:F$16, 2, FALSE)</f>
        <v>4</v>
      </c>
      <c r="F722" t="str">
        <f t="shared" si="11"/>
        <v>MATUTINO</v>
      </c>
    </row>
    <row r="723" spans="1:6" x14ac:dyDescent="0.25">
      <c r="A723">
        <f>ROW()-ROW(TablaHorarioAlumno[[#Headers],[ID]])</f>
        <v>722</v>
      </c>
      <c r="B723" t="s">
        <v>852</v>
      </c>
      <c r="C723" t="s">
        <v>1407</v>
      </c>
      <c r="D723" t="s">
        <v>1418</v>
      </c>
      <c r="E723">
        <f>VLOOKUP(C723,Archivos!E$9:F$16, 2, FALSE)</f>
        <v>4</v>
      </c>
      <c r="F723" t="str">
        <f t="shared" si="11"/>
        <v>VESPERTINO</v>
      </c>
    </row>
    <row r="724" spans="1:6" x14ac:dyDescent="0.25">
      <c r="A724">
        <f>ROW()-ROW(TablaHorarioAlumno[[#Headers],[ID]])</f>
        <v>723</v>
      </c>
      <c r="B724" t="s">
        <v>1324</v>
      </c>
      <c r="C724" t="s">
        <v>1407</v>
      </c>
      <c r="D724" t="s">
        <v>1415</v>
      </c>
      <c r="E724">
        <f>VLOOKUP(C724,Archivos!E$9:F$16, 2, FALSE)</f>
        <v>4</v>
      </c>
      <c r="F724" t="str">
        <f t="shared" si="11"/>
        <v>MATUTINO</v>
      </c>
    </row>
    <row r="725" spans="1:6" x14ac:dyDescent="0.25">
      <c r="A725">
        <f>ROW()-ROW(TablaHorarioAlumno[[#Headers],[ID]])</f>
        <v>724</v>
      </c>
      <c r="B725" t="s">
        <v>679</v>
      </c>
      <c r="C725" t="s">
        <v>1407</v>
      </c>
      <c r="D725" t="s">
        <v>1411</v>
      </c>
      <c r="E725">
        <f>VLOOKUP(C725,Archivos!E$9:F$16, 2, FALSE)</f>
        <v>4</v>
      </c>
      <c r="F725" t="str">
        <f t="shared" si="11"/>
        <v>MATUTINO</v>
      </c>
    </row>
    <row r="726" spans="1:6" x14ac:dyDescent="0.25">
      <c r="A726">
        <f>ROW()-ROW(TablaHorarioAlumno[[#Headers],[ID]])</f>
        <v>725</v>
      </c>
      <c r="B726" t="s">
        <v>777</v>
      </c>
      <c r="C726" s="14" t="s">
        <v>1407</v>
      </c>
      <c r="D726" t="s">
        <v>1413</v>
      </c>
      <c r="E726">
        <f>VLOOKUP(C726,Archivos!E$9:F$16, 2, FALSE)</f>
        <v>4</v>
      </c>
      <c r="F726" t="str">
        <f t="shared" si="11"/>
        <v>VESPERTINO</v>
      </c>
    </row>
    <row r="727" spans="1:6" x14ac:dyDescent="0.25">
      <c r="A727">
        <f>ROW()-ROW(TablaHorarioAlumno[[#Headers],[ID]])</f>
        <v>726</v>
      </c>
      <c r="B727" t="s">
        <v>355</v>
      </c>
      <c r="C727" t="s">
        <v>1407</v>
      </c>
      <c r="D727" t="s">
        <v>1418</v>
      </c>
      <c r="E727">
        <f>VLOOKUP(C727,Archivos!E$9:F$16, 2, FALSE)</f>
        <v>4</v>
      </c>
      <c r="F727" t="str">
        <f t="shared" si="11"/>
        <v>VESPERTINO</v>
      </c>
    </row>
    <row r="728" spans="1:6" x14ac:dyDescent="0.25">
      <c r="A728">
        <f>ROW()-ROW(TablaHorarioAlumno[[#Headers],[ID]])</f>
        <v>727</v>
      </c>
      <c r="B728" t="s">
        <v>66</v>
      </c>
      <c r="C728" t="s">
        <v>1407</v>
      </c>
      <c r="D728" t="s">
        <v>1427</v>
      </c>
      <c r="E728">
        <f>VLOOKUP(C728,Archivos!E$9:F$16, 2, FALSE)</f>
        <v>4</v>
      </c>
      <c r="F728" t="str">
        <f t="shared" si="11"/>
        <v>VESPERTINO</v>
      </c>
    </row>
    <row r="729" spans="1:6" x14ac:dyDescent="0.25">
      <c r="A729">
        <f>ROW()-ROW(TablaHorarioAlumno[[#Headers],[ID]])</f>
        <v>728</v>
      </c>
      <c r="B729" t="s">
        <v>906</v>
      </c>
      <c r="C729" t="s">
        <v>1407</v>
      </c>
      <c r="D729" t="s">
        <v>1415</v>
      </c>
      <c r="E729">
        <f>VLOOKUP(C729,Archivos!E$9:F$16, 2, FALSE)</f>
        <v>4</v>
      </c>
      <c r="F729" t="str">
        <f t="shared" si="11"/>
        <v>MATUTINO</v>
      </c>
    </row>
    <row r="730" spans="1:6" x14ac:dyDescent="0.25">
      <c r="A730">
        <f>ROW()-ROW(TablaHorarioAlumno[[#Headers],[ID]])</f>
        <v>729</v>
      </c>
      <c r="B730" t="s">
        <v>36</v>
      </c>
      <c r="C730" t="s">
        <v>1407</v>
      </c>
      <c r="D730" t="s">
        <v>1406</v>
      </c>
      <c r="E730">
        <f>VLOOKUP(C730,Archivos!E$9:F$16, 2, FALSE)</f>
        <v>4</v>
      </c>
      <c r="F730" t="str">
        <f t="shared" si="11"/>
        <v>VESPERTINO</v>
      </c>
    </row>
    <row r="731" spans="1:6" x14ac:dyDescent="0.25">
      <c r="A731">
        <f>ROW()-ROW(TablaHorarioAlumno[[#Headers],[ID]])</f>
        <v>730</v>
      </c>
      <c r="B731" t="s">
        <v>1006</v>
      </c>
      <c r="C731" t="s">
        <v>1407</v>
      </c>
      <c r="D731" t="s">
        <v>1413</v>
      </c>
      <c r="E731">
        <f>VLOOKUP(C731,Archivos!E$9:F$16, 2, FALSE)</f>
        <v>4</v>
      </c>
      <c r="F731" t="str">
        <f t="shared" si="11"/>
        <v>VESPERTINO</v>
      </c>
    </row>
    <row r="732" spans="1:6" x14ac:dyDescent="0.25">
      <c r="A732">
        <f>ROW()-ROW(TablaHorarioAlumno[[#Headers],[ID]])</f>
        <v>731</v>
      </c>
      <c r="B732" t="s">
        <v>129</v>
      </c>
      <c r="C732" s="15" t="s">
        <v>1407</v>
      </c>
      <c r="D732" t="s">
        <v>1411</v>
      </c>
      <c r="E732">
        <f>VLOOKUP(C732,Archivos!E$9:F$16, 2, FALSE)</f>
        <v>4</v>
      </c>
      <c r="F732" t="str">
        <f t="shared" si="11"/>
        <v>MATUTINO</v>
      </c>
    </row>
    <row r="733" spans="1:6" x14ac:dyDescent="0.25">
      <c r="A733">
        <f>ROW()-ROW(TablaHorarioAlumno[[#Headers],[ID]])</f>
        <v>732</v>
      </c>
      <c r="B733" t="s">
        <v>1320</v>
      </c>
      <c r="C733" t="s">
        <v>1407</v>
      </c>
      <c r="D733" t="s">
        <v>1419</v>
      </c>
      <c r="E733">
        <f>VLOOKUP(C733,Archivos!E$9:F$16, 2, FALSE)</f>
        <v>4</v>
      </c>
      <c r="F733" t="str">
        <f t="shared" si="11"/>
        <v>VESPERTINO</v>
      </c>
    </row>
    <row r="734" spans="1:6" x14ac:dyDescent="0.25">
      <c r="A734">
        <f>ROW()-ROW(TablaHorarioAlumno[[#Headers],[ID]])</f>
        <v>733</v>
      </c>
      <c r="B734" t="s">
        <v>818</v>
      </c>
      <c r="C734" t="s">
        <v>1407</v>
      </c>
      <c r="D734" t="s">
        <v>1419</v>
      </c>
      <c r="E734">
        <f>VLOOKUP(C734,Archivos!E$9:F$16, 2, FALSE)</f>
        <v>4</v>
      </c>
      <c r="F734" t="str">
        <f t="shared" si="11"/>
        <v>VESPERTINO</v>
      </c>
    </row>
    <row r="735" spans="1:6" x14ac:dyDescent="0.25">
      <c r="A735">
        <f>ROW()-ROW(TablaHorarioAlumno[[#Headers],[ID]])</f>
        <v>734</v>
      </c>
      <c r="B735" t="s">
        <v>1237</v>
      </c>
      <c r="C735" t="s">
        <v>1407</v>
      </c>
      <c r="D735" t="s">
        <v>1419</v>
      </c>
      <c r="E735">
        <f>VLOOKUP(C735,Archivos!E$9:F$16, 2, FALSE)</f>
        <v>4</v>
      </c>
      <c r="F735" t="str">
        <f t="shared" si="11"/>
        <v>VESPERTINO</v>
      </c>
    </row>
    <row r="736" spans="1:6" x14ac:dyDescent="0.25">
      <c r="A736">
        <f>ROW()-ROW(TablaHorarioAlumno[[#Headers],[ID]])</f>
        <v>735</v>
      </c>
      <c r="B736" t="s">
        <v>57</v>
      </c>
      <c r="C736" t="s">
        <v>1407</v>
      </c>
      <c r="D736" t="s">
        <v>1413</v>
      </c>
      <c r="E736">
        <f>VLOOKUP(C736,Archivos!E$9:F$16, 2, FALSE)</f>
        <v>4</v>
      </c>
      <c r="F736" t="str">
        <f t="shared" si="11"/>
        <v>VESPERTINO</v>
      </c>
    </row>
    <row r="737" spans="1:6" x14ac:dyDescent="0.25">
      <c r="A737">
        <f>ROW()-ROW(TablaHorarioAlumno[[#Headers],[ID]])</f>
        <v>736</v>
      </c>
      <c r="B737" t="s">
        <v>734</v>
      </c>
      <c r="C737" t="s">
        <v>1407</v>
      </c>
      <c r="D737" t="s">
        <v>1413</v>
      </c>
      <c r="E737">
        <f>VLOOKUP(C737,Archivos!E$9:F$16, 2, FALSE)</f>
        <v>4</v>
      </c>
      <c r="F737" t="str">
        <f t="shared" si="11"/>
        <v>VESPERTINO</v>
      </c>
    </row>
    <row r="738" spans="1:6" x14ac:dyDescent="0.25">
      <c r="A738">
        <f>ROW()-ROW(TablaHorarioAlumno[[#Headers],[ID]])</f>
        <v>737</v>
      </c>
      <c r="B738" t="s">
        <v>960</v>
      </c>
      <c r="C738" t="s">
        <v>1407</v>
      </c>
      <c r="D738" t="s">
        <v>1415</v>
      </c>
      <c r="E738">
        <f>VLOOKUP(C738,Archivos!E$9:F$16, 2, FALSE)</f>
        <v>4</v>
      </c>
      <c r="F738" t="str">
        <f t="shared" si="11"/>
        <v>MATUTINO</v>
      </c>
    </row>
    <row r="739" spans="1:6" x14ac:dyDescent="0.25">
      <c r="A739">
        <f>ROW()-ROW(TablaHorarioAlumno[[#Headers],[ID]])</f>
        <v>738</v>
      </c>
      <c r="B739" t="s">
        <v>393</v>
      </c>
      <c r="C739" t="s">
        <v>1407</v>
      </c>
      <c r="D739" t="s">
        <v>1413</v>
      </c>
      <c r="E739">
        <f>VLOOKUP(C739,Archivos!E$9:F$16, 2, FALSE)</f>
        <v>4</v>
      </c>
      <c r="F739" t="str">
        <f t="shared" si="11"/>
        <v>VESPERTINO</v>
      </c>
    </row>
    <row r="740" spans="1:6" x14ac:dyDescent="0.25">
      <c r="A740">
        <f>ROW()-ROW(TablaHorarioAlumno[[#Headers],[ID]])</f>
        <v>739</v>
      </c>
      <c r="B740" t="s">
        <v>683</v>
      </c>
      <c r="C740" t="s">
        <v>1407</v>
      </c>
      <c r="D740" t="s">
        <v>1413</v>
      </c>
      <c r="E740">
        <f>VLOOKUP(C740,Archivos!E$9:F$16, 2, FALSE)</f>
        <v>4</v>
      </c>
      <c r="F740" t="str">
        <f t="shared" si="11"/>
        <v>VESPERTINO</v>
      </c>
    </row>
    <row r="741" spans="1:6" x14ac:dyDescent="0.25">
      <c r="A741">
        <f>ROW()-ROW(TablaHorarioAlumno[[#Headers],[ID]])</f>
        <v>740</v>
      </c>
      <c r="B741" t="s">
        <v>1261</v>
      </c>
      <c r="C741" t="s">
        <v>1407</v>
      </c>
      <c r="D741" t="s">
        <v>1406</v>
      </c>
      <c r="E741">
        <f>VLOOKUP(C741,Archivos!E$9:F$16, 2, FALSE)</f>
        <v>4</v>
      </c>
      <c r="F741" t="str">
        <f t="shared" si="11"/>
        <v>VESPERTINO</v>
      </c>
    </row>
    <row r="742" spans="1:6" x14ac:dyDescent="0.25">
      <c r="A742">
        <f>ROW()-ROW(TablaHorarioAlumno[[#Headers],[ID]])</f>
        <v>741</v>
      </c>
      <c r="B742" t="s">
        <v>534</v>
      </c>
      <c r="C742" t="s">
        <v>1407</v>
      </c>
      <c r="D742" t="s">
        <v>1406</v>
      </c>
      <c r="E742">
        <f>VLOOKUP(C742,Archivos!E$9:F$16, 2, FALSE)</f>
        <v>4</v>
      </c>
      <c r="F742" t="str">
        <f t="shared" si="11"/>
        <v>VESPERTINO</v>
      </c>
    </row>
    <row r="743" spans="1:6" x14ac:dyDescent="0.25">
      <c r="A743">
        <f>ROW()-ROW(TablaHorarioAlumno[[#Headers],[ID]])</f>
        <v>742</v>
      </c>
      <c r="B743" t="s">
        <v>400</v>
      </c>
      <c r="C743" t="s">
        <v>1407</v>
      </c>
      <c r="D743" t="s">
        <v>1412</v>
      </c>
      <c r="E743">
        <f>VLOOKUP(C743,Archivos!E$9:F$16, 2, FALSE)</f>
        <v>4</v>
      </c>
      <c r="F743" t="str">
        <f t="shared" si="11"/>
        <v>VESPERTINO</v>
      </c>
    </row>
    <row r="744" spans="1:6" x14ac:dyDescent="0.25">
      <c r="A744">
        <f>ROW()-ROW(TablaHorarioAlumno[[#Headers],[ID]])</f>
        <v>743</v>
      </c>
      <c r="B744" t="s">
        <v>1168</v>
      </c>
      <c r="C744" t="s">
        <v>1407</v>
      </c>
      <c r="D744" t="s">
        <v>1415</v>
      </c>
      <c r="E744">
        <f>VLOOKUP(C744,Archivos!E$9:F$16, 2, FALSE)</f>
        <v>4</v>
      </c>
      <c r="F744" t="str">
        <f t="shared" si="11"/>
        <v>MATUTINO</v>
      </c>
    </row>
    <row r="745" spans="1:6" x14ac:dyDescent="0.25">
      <c r="A745">
        <f>ROW()-ROW(TablaHorarioAlumno[[#Headers],[ID]])</f>
        <v>744</v>
      </c>
      <c r="B745" t="s">
        <v>824</v>
      </c>
      <c r="C745" t="s">
        <v>1407</v>
      </c>
      <c r="D745" t="s">
        <v>1412</v>
      </c>
      <c r="E745">
        <f>VLOOKUP(C745,Archivos!E$9:F$16, 2, FALSE)</f>
        <v>4</v>
      </c>
      <c r="F745" t="str">
        <f t="shared" si="11"/>
        <v>VESPERTINO</v>
      </c>
    </row>
    <row r="746" spans="1:6" x14ac:dyDescent="0.25">
      <c r="A746">
        <f>ROW()-ROW(TablaHorarioAlumno[[#Headers],[ID]])</f>
        <v>745</v>
      </c>
      <c r="B746" t="s">
        <v>180</v>
      </c>
      <c r="C746" t="s">
        <v>1407</v>
      </c>
      <c r="D746" t="s">
        <v>1412</v>
      </c>
      <c r="E746">
        <f>VLOOKUP(C746,Archivos!E$9:F$16, 2, FALSE)</f>
        <v>4</v>
      </c>
      <c r="F746" t="str">
        <f t="shared" si="11"/>
        <v>VESPERTINO</v>
      </c>
    </row>
    <row r="747" spans="1:6" x14ac:dyDescent="0.25">
      <c r="A747">
        <f>ROW()-ROW(TablaHorarioAlumno[[#Headers],[ID]])</f>
        <v>746</v>
      </c>
      <c r="B747" t="s">
        <v>1184</v>
      </c>
      <c r="C747" t="s">
        <v>1407</v>
      </c>
      <c r="D747" t="s">
        <v>1411</v>
      </c>
      <c r="E747">
        <f>VLOOKUP(C747,Archivos!E$9:F$16, 2, FALSE)</f>
        <v>4</v>
      </c>
      <c r="F747" t="str">
        <f t="shared" si="11"/>
        <v>MATUTINO</v>
      </c>
    </row>
    <row r="748" spans="1:6" x14ac:dyDescent="0.25">
      <c r="A748">
        <f>ROW()-ROW(TablaHorarioAlumno[[#Headers],[ID]])</f>
        <v>747</v>
      </c>
      <c r="B748" t="s">
        <v>316</v>
      </c>
      <c r="C748" t="s">
        <v>1407</v>
      </c>
      <c r="D748" t="s">
        <v>1412</v>
      </c>
      <c r="E748">
        <f>VLOOKUP(C748,Archivos!E$9:F$16, 2, FALSE)</f>
        <v>4</v>
      </c>
      <c r="F748" t="str">
        <f t="shared" si="11"/>
        <v>VESPERTINO</v>
      </c>
    </row>
    <row r="749" spans="1:6" x14ac:dyDescent="0.25">
      <c r="A749">
        <f>ROW()-ROW(TablaHorarioAlumno[[#Headers],[ID]])</f>
        <v>748</v>
      </c>
      <c r="B749" t="s">
        <v>375</v>
      </c>
      <c r="C749" t="s">
        <v>1407</v>
      </c>
      <c r="D749" t="s">
        <v>1411</v>
      </c>
      <c r="E749">
        <f>VLOOKUP(C749,Archivos!E$9:F$16, 2, FALSE)</f>
        <v>4</v>
      </c>
      <c r="F749" t="str">
        <f t="shared" si="11"/>
        <v>MATUTINO</v>
      </c>
    </row>
    <row r="750" spans="1:6" x14ac:dyDescent="0.25">
      <c r="A750">
        <f>ROW()-ROW(TablaHorarioAlumno[[#Headers],[ID]])</f>
        <v>749</v>
      </c>
      <c r="B750" t="s">
        <v>1307</v>
      </c>
      <c r="C750" t="s">
        <v>1407</v>
      </c>
      <c r="D750" t="s">
        <v>1406</v>
      </c>
      <c r="E750">
        <f>VLOOKUP(C750,Archivos!E$9:F$16, 2, FALSE)</f>
        <v>4</v>
      </c>
      <c r="F750" t="str">
        <f t="shared" si="11"/>
        <v>VESPERTINO</v>
      </c>
    </row>
    <row r="751" spans="1:6" x14ac:dyDescent="0.25">
      <c r="A751">
        <f>ROW()-ROW(TablaHorarioAlumno[[#Headers],[ID]])</f>
        <v>750</v>
      </c>
      <c r="B751" t="s">
        <v>183</v>
      </c>
      <c r="C751" t="s">
        <v>1407</v>
      </c>
      <c r="D751" t="s">
        <v>1413</v>
      </c>
      <c r="E751">
        <f>VLOOKUP(C751,Archivos!E$9:F$16, 2, FALSE)</f>
        <v>4</v>
      </c>
      <c r="F751" t="str">
        <f t="shared" si="11"/>
        <v>VESPERTINO</v>
      </c>
    </row>
    <row r="752" spans="1:6" x14ac:dyDescent="0.25">
      <c r="A752">
        <f>ROW()-ROW(TablaHorarioAlumno[[#Headers],[ID]])</f>
        <v>751</v>
      </c>
      <c r="B752" t="s">
        <v>958</v>
      </c>
      <c r="C752" t="s">
        <v>1407</v>
      </c>
      <c r="D752" t="s">
        <v>1413</v>
      </c>
      <c r="E752">
        <f>VLOOKUP(C752,Archivos!E$9:F$16, 2, FALSE)</f>
        <v>4</v>
      </c>
      <c r="F752" t="str">
        <f t="shared" si="11"/>
        <v>VESPERTINO</v>
      </c>
    </row>
    <row r="753" spans="1:6" x14ac:dyDescent="0.25">
      <c r="A753">
        <f>ROW()-ROW(TablaHorarioAlumno[[#Headers],[ID]])</f>
        <v>752</v>
      </c>
      <c r="B753" t="s">
        <v>263</v>
      </c>
      <c r="C753" s="14" t="s">
        <v>1407</v>
      </c>
      <c r="D753" t="s">
        <v>1428</v>
      </c>
      <c r="E753">
        <f>VLOOKUP(C753,Archivos!E$9:F$16, 2, FALSE)</f>
        <v>4</v>
      </c>
      <c r="F753" t="str">
        <f t="shared" si="11"/>
        <v>VESPERTINO</v>
      </c>
    </row>
    <row r="754" spans="1:6" x14ac:dyDescent="0.25">
      <c r="A754">
        <f>ROW()-ROW(TablaHorarioAlumno[[#Headers],[ID]])</f>
        <v>753</v>
      </c>
      <c r="B754" t="s">
        <v>934</v>
      </c>
      <c r="C754" s="14" t="s">
        <v>1407</v>
      </c>
      <c r="D754" s="14" t="s">
        <v>1418</v>
      </c>
      <c r="E754">
        <f>VLOOKUP(C754,Archivos!E$9:F$16, 2, FALSE)</f>
        <v>4</v>
      </c>
      <c r="F754" t="str">
        <f t="shared" si="11"/>
        <v>VESPERTINO</v>
      </c>
    </row>
    <row r="755" spans="1:6" x14ac:dyDescent="0.25">
      <c r="A755">
        <f>ROW()-ROW(TablaHorarioAlumno[[#Headers],[ID]])</f>
        <v>754</v>
      </c>
      <c r="B755" t="s">
        <v>338</v>
      </c>
      <c r="C755" s="14" t="s">
        <v>1407</v>
      </c>
      <c r="D755" t="s">
        <v>1419</v>
      </c>
      <c r="E755">
        <f>VLOOKUP(C755,Archivos!E$9:F$16, 2, FALSE)</f>
        <v>4</v>
      </c>
      <c r="F755" t="str">
        <f t="shared" si="11"/>
        <v>VESPERTINO</v>
      </c>
    </row>
    <row r="756" spans="1:6" x14ac:dyDescent="0.25">
      <c r="A756">
        <f>ROW()-ROW(TablaHorarioAlumno[[#Headers],[ID]])</f>
        <v>755</v>
      </c>
      <c r="B756" t="s">
        <v>136</v>
      </c>
      <c r="C756" s="14" t="s">
        <v>1407</v>
      </c>
      <c r="D756" t="s">
        <v>1419</v>
      </c>
      <c r="E756">
        <f>VLOOKUP(C756,Archivos!E$9:F$16, 2, FALSE)</f>
        <v>4</v>
      </c>
      <c r="F756" t="str">
        <f t="shared" si="11"/>
        <v>VESPERTINO</v>
      </c>
    </row>
    <row r="757" spans="1:6" x14ac:dyDescent="0.25">
      <c r="A757">
        <f>ROW()-ROW(TablaHorarioAlumno[[#Headers],[ID]])</f>
        <v>756</v>
      </c>
      <c r="B757" t="s">
        <v>1024</v>
      </c>
      <c r="C757" s="15" t="s">
        <v>1407</v>
      </c>
      <c r="D757" t="s">
        <v>1411</v>
      </c>
      <c r="E757">
        <f>VLOOKUP(C757,Archivos!E$9:F$16, 2, FALSE)</f>
        <v>4</v>
      </c>
      <c r="F757" t="str">
        <f t="shared" si="11"/>
        <v>MATUTINO</v>
      </c>
    </row>
    <row r="758" spans="1:6" x14ac:dyDescent="0.25">
      <c r="A758">
        <f>ROW()-ROW(TablaHorarioAlumno[[#Headers],[ID]])</f>
        <v>757</v>
      </c>
      <c r="B758" t="s">
        <v>53</v>
      </c>
      <c r="C758" s="14" t="s">
        <v>1407</v>
      </c>
      <c r="D758" t="s">
        <v>1415</v>
      </c>
      <c r="E758">
        <f>VLOOKUP(C758,Archivos!E$9:F$16, 2, FALSE)</f>
        <v>4</v>
      </c>
      <c r="F758" t="str">
        <f t="shared" si="11"/>
        <v>MATUTINO</v>
      </c>
    </row>
    <row r="759" spans="1:6" x14ac:dyDescent="0.25">
      <c r="A759">
        <f>ROW()-ROW(TablaHorarioAlumno[[#Headers],[ID]])</f>
        <v>758</v>
      </c>
      <c r="B759" t="s">
        <v>1113</v>
      </c>
      <c r="C759" s="14" t="s">
        <v>1407</v>
      </c>
      <c r="D759" t="s">
        <v>1419</v>
      </c>
      <c r="E759">
        <f>VLOOKUP(C759,Archivos!E$9:F$16, 2, FALSE)</f>
        <v>4</v>
      </c>
      <c r="F759" t="str">
        <f t="shared" si="11"/>
        <v>VESPERTINO</v>
      </c>
    </row>
    <row r="760" spans="1:6" x14ac:dyDescent="0.25">
      <c r="A760">
        <f>ROW()-ROW(TablaHorarioAlumno[[#Headers],[ID]])</f>
        <v>759</v>
      </c>
      <c r="B760" t="s">
        <v>241</v>
      </c>
      <c r="C760" s="14" t="s">
        <v>1407</v>
      </c>
      <c r="D760" t="s">
        <v>1415</v>
      </c>
      <c r="E760">
        <f>VLOOKUP(C760,Archivos!E$9:F$16, 2, FALSE)</f>
        <v>4</v>
      </c>
      <c r="F760" t="str">
        <f t="shared" si="11"/>
        <v>MATUTINO</v>
      </c>
    </row>
    <row r="761" spans="1:6" x14ac:dyDescent="0.25">
      <c r="A761">
        <f>ROW()-ROW(TablaHorarioAlumno[[#Headers],[ID]])</f>
        <v>760</v>
      </c>
      <c r="B761" t="s">
        <v>464</v>
      </c>
      <c r="C761" s="14" t="s">
        <v>1407</v>
      </c>
      <c r="D761" t="s">
        <v>1415</v>
      </c>
      <c r="E761">
        <f>VLOOKUP(C761,Archivos!E$9:F$16, 2, FALSE)</f>
        <v>4</v>
      </c>
      <c r="F761" t="str">
        <f t="shared" si="11"/>
        <v>MATUTINO</v>
      </c>
    </row>
    <row r="762" spans="1:6" x14ac:dyDescent="0.25">
      <c r="A762">
        <f>ROW()-ROW(TablaHorarioAlumno[[#Headers],[ID]])</f>
        <v>761</v>
      </c>
      <c r="B762" t="s">
        <v>980</v>
      </c>
      <c r="C762" s="14" t="s">
        <v>1407</v>
      </c>
      <c r="D762" t="s">
        <v>1412</v>
      </c>
      <c r="E762">
        <f>VLOOKUP(C762,Archivos!E$9:F$16, 2, FALSE)</f>
        <v>4</v>
      </c>
      <c r="F762" t="str">
        <f t="shared" si="11"/>
        <v>VESPERTINO</v>
      </c>
    </row>
    <row r="763" spans="1:6" x14ac:dyDescent="0.25">
      <c r="A763">
        <f>ROW()-ROW(TablaHorarioAlumno[[#Headers],[ID]])</f>
        <v>762</v>
      </c>
      <c r="B763" t="s">
        <v>467</v>
      </c>
      <c r="C763" s="14" t="s">
        <v>1407</v>
      </c>
      <c r="D763" t="s">
        <v>1415</v>
      </c>
      <c r="E763">
        <f>VLOOKUP(C763,Archivos!E$9:F$16, 2, FALSE)</f>
        <v>4</v>
      </c>
      <c r="F763" t="str">
        <f t="shared" si="11"/>
        <v>MATUTINO</v>
      </c>
    </row>
    <row r="764" spans="1:6" x14ac:dyDescent="0.25">
      <c r="A764">
        <f>ROW()-ROW(TablaHorarioAlumno[[#Headers],[ID]])</f>
        <v>763</v>
      </c>
      <c r="B764" t="s">
        <v>627</v>
      </c>
      <c r="C764" s="14" t="s">
        <v>1407</v>
      </c>
      <c r="D764" t="s">
        <v>1427</v>
      </c>
      <c r="E764">
        <f>VLOOKUP(C764,Archivos!E$9:F$16, 2, FALSE)</f>
        <v>4</v>
      </c>
      <c r="F764" t="str">
        <f t="shared" si="11"/>
        <v>VESPERTINO</v>
      </c>
    </row>
    <row r="765" spans="1:6" x14ac:dyDescent="0.25">
      <c r="A765">
        <f>ROW()-ROW(TablaHorarioAlumno[[#Headers],[ID]])</f>
        <v>764</v>
      </c>
      <c r="B765" t="s">
        <v>89</v>
      </c>
      <c r="C765" s="14" t="s">
        <v>1407</v>
      </c>
      <c r="D765" t="s">
        <v>1406</v>
      </c>
      <c r="E765">
        <f>VLOOKUP(C765,Archivos!E$9:F$16, 2, FALSE)</f>
        <v>4</v>
      </c>
      <c r="F765" t="str">
        <f t="shared" si="11"/>
        <v>VESPERTINO</v>
      </c>
    </row>
    <row r="766" spans="1:6" x14ac:dyDescent="0.25">
      <c r="A766">
        <f>ROW()-ROW(TablaHorarioAlumno[[#Headers],[ID]])</f>
        <v>765</v>
      </c>
      <c r="B766" t="s">
        <v>455</v>
      </c>
      <c r="C766" s="14" t="s">
        <v>1407</v>
      </c>
      <c r="D766" t="s">
        <v>1418</v>
      </c>
      <c r="E766">
        <f>VLOOKUP(C766,Archivos!E$9:F$16, 2, FALSE)</f>
        <v>4</v>
      </c>
      <c r="F766" t="str">
        <f t="shared" si="11"/>
        <v>VESPERTINO</v>
      </c>
    </row>
    <row r="767" spans="1:6" x14ac:dyDescent="0.25">
      <c r="A767">
        <f>ROW()-ROW(TablaHorarioAlumno[[#Headers],[ID]])</f>
        <v>766</v>
      </c>
      <c r="B767" t="s">
        <v>1042</v>
      </c>
      <c r="C767" s="14" t="s">
        <v>1407</v>
      </c>
      <c r="D767" t="s">
        <v>1418</v>
      </c>
      <c r="E767">
        <f>VLOOKUP(C767,Archivos!E$9:F$16, 2, FALSE)</f>
        <v>4</v>
      </c>
      <c r="F767" t="str">
        <f t="shared" si="11"/>
        <v>VESPERTINO</v>
      </c>
    </row>
    <row r="768" spans="1:6" x14ac:dyDescent="0.25">
      <c r="A768">
        <f>ROW()-ROW(TablaHorarioAlumno[[#Headers],[ID]])</f>
        <v>767</v>
      </c>
      <c r="B768" t="s">
        <v>1135</v>
      </c>
      <c r="C768" s="14" t="s">
        <v>1407</v>
      </c>
      <c r="D768" t="s">
        <v>1415</v>
      </c>
      <c r="E768">
        <f>VLOOKUP(C768,Archivos!E$9:F$16, 2, FALSE)</f>
        <v>4</v>
      </c>
      <c r="F768" t="str">
        <f t="shared" ref="F768:F831" si="12">IF(AND(OR(C768="LUNES",C768="MARTES",C768="MIERCOLES",C768="JUEVES",C768="VIERNES"), OR(D768="7:00 A 8:00 AM",D768="8:00 A 9:00 AM",D768="9:00 A 10:00 AM",D768="10:00 A 11:00 AM",D768="11:00 A 12:00 AM")), "MATUTINO",
IF(AND(OR(C768="LUNES",C768="MARTES",C768="MIERCOLES",C768="JUEVES",C768="VIERNES"), OR(D768="3:00 A 3:30 PM",D768="3:30 A 4:00 PM",D768="3:00 A 4:00 PM",D768="4:00 A 4:30 PM",D768="4:30 A 5:00 PM",D768="4:00 A 5:00 PM",D768="5:00 A 5:30 PM",D768="5:30 A 6:00 PM",D768="5:00 A 6:00 PM",D768="6:00 A 6:30 PM",D768="6:30 A 7:00 PM",D768="6:00 A 7:00 PM",D768="7:00 A 7:30 PM",D768="7:30 A 8:00 PM",D768="7:00 A 8:00 PM")), "VESPERTINO",
IF(AND(OR(C768="SABADO",C768="DOMINGO"), OR(D768="7:00 A 8:00 AM",D768="8:00 A 9:00 AM",D768="9:00 A 10:00 AM",D768="10:00 A 11:00 AM",D768="10:00 A 10:30 AM",D768="10:30 A 11:00 AM",D768="11:00 A 11:30 AM",D768="11:30 A 12:00 AM")), "FIN SEMANA", "")))</f>
        <v>MATUTINO</v>
      </c>
    </row>
    <row r="769" spans="1:6" x14ac:dyDescent="0.25">
      <c r="A769">
        <f>ROW()-ROW(TablaHorarioAlumno[[#Headers],[ID]])</f>
        <v>768</v>
      </c>
      <c r="B769" t="s">
        <v>280</v>
      </c>
      <c r="C769" t="s">
        <v>1407</v>
      </c>
      <c r="D769" t="s">
        <v>1412</v>
      </c>
      <c r="E769">
        <f>VLOOKUP(C769,Archivos!E$9:F$16, 2, FALSE)</f>
        <v>4</v>
      </c>
      <c r="F769" t="str">
        <f t="shared" si="12"/>
        <v>VESPERTINO</v>
      </c>
    </row>
    <row r="770" spans="1:6" x14ac:dyDescent="0.25">
      <c r="A770">
        <f>ROW()-ROW(TablaHorarioAlumno[[#Headers],[ID]])</f>
        <v>769</v>
      </c>
      <c r="B770" t="s">
        <v>121</v>
      </c>
      <c r="C770" s="14" t="s">
        <v>1407</v>
      </c>
      <c r="D770" t="s">
        <v>1418</v>
      </c>
      <c r="E770">
        <f>VLOOKUP(C770,Archivos!E$9:F$16, 2, FALSE)</f>
        <v>4</v>
      </c>
      <c r="F770" t="str">
        <f t="shared" si="12"/>
        <v>VESPERTINO</v>
      </c>
    </row>
    <row r="771" spans="1:6" x14ac:dyDescent="0.25">
      <c r="A771">
        <f>ROW()-ROW(TablaHorarioAlumno[[#Headers],[ID]])</f>
        <v>770</v>
      </c>
      <c r="B771" t="s">
        <v>1127</v>
      </c>
      <c r="C771" s="14" t="s">
        <v>1407</v>
      </c>
      <c r="D771" t="s">
        <v>1408</v>
      </c>
      <c r="E771">
        <f>VLOOKUP(C771,Archivos!E$9:F$16, 2, FALSE)</f>
        <v>4</v>
      </c>
      <c r="F771" t="str">
        <f t="shared" si="12"/>
        <v>MATUTINO</v>
      </c>
    </row>
    <row r="772" spans="1:6" x14ac:dyDescent="0.25">
      <c r="A772">
        <f>ROW()-ROW(TablaHorarioAlumno[[#Headers],[ID]])</f>
        <v>771</v>
      </c>
      <c r="B772" t="s">
        <v>1214</v>
      </c>
      <c r="C772" t="s">
        <v>1407</v>
      </c>
      <c r="D772" t="s">
        <v>1406</v>
      </c>
      <c r="E772">
        <f>VLOOKUP(C772,Archivos!E$9:F$16, 2, FALSE)</f>
        <v>4</v>
      </c>
      <c r="F772" t="str">
        <f t="shared" si="12"/>
        <v>VESPERTINO</v>
      </c>
    </row>
    <row r="773" spans="1:6" x14ac:dyDescent="0.25">
      <c r="A773">
        <f>ROW()-ROW(TablaHorarioAlumno[[#Headers],[ID]])</f>
        <v>772</v>
      </c>
      <c r="B773" t="s">
        <v>562</v>
      </c>
      <c r="C773" t="s">
        <v>1407</v>
      </c>
      <c r="D773" t="s">
        <v>1406</v>
      </c>
      <c r="E773">
        <f>VLOOKUP(C773,Archivos!E$9:F$16, 2, FALSE)</f>
        <v>4</v>
      </c>
      <c r="F773" t="str">
        <f t="shared" si="12"/>
        <v>VESPERTINO</v>
      </c>
    </row>
    <row r="774" spans="1:6" x14ac:dyDescent="0.25">
      <c r="A774">
        <f>ROW()-ROW(TablaHorarioAlumno[[#Headers],[ID]])</f>
        <v>773</v>
      </c>
      <c r="B774" t="s">
        <v>1109</v>
      </c>
      <c r="C774" t="s">
        <v>1407</v>
      </c>
      <c r="D774" t="s">
        <v>1411</v>
      </c>
      <c r="E774">
        <f>VLOOKUP(C774,Archivos!E$9:F$16, 2, FALSE)</f>
        <v>4</v>
      </c>
      <c r="F774" t="str">
        <f t="shared" si="12"/>
        <v>MATUTINO</v>
      </c>
    </row>
    <row r="775" spans="1:6" x14ac:dyDescent="0.25">
      <c r="A775">
        <f>ROW()-ROW(TablaHorarioAlumno[[#Headers],[ID]])</f>
        <v>774</v>
      </c>
      <c r="C775" t="s">
        <v>1407</v>
      </c>
      <c r="D775" t="s">
        <v>1406</v>
      </c>
      <c r="E775">
        <f>VLOOKUP(C775,Archivos!E$9:F$16, 2, FALSE)</f>
        <v>4</v>
      </c>
      <c r="F775" t="str">
        <f t="shared" si="12"/>
        <v>VESPERTINO</v>
      </c>
    </row>
    <row r="776" spans="1:6" x14ac:dyDescent="0.25">
      <c r="A776">
        <f>ROW()-ROW(TablaHorarioAlumno[[#Headers],[ID]])</f>
        <v>775</v>
      </c>
      <c r="C776" t="s">
        <v>1407</v>
      </c>
      <c r="D776" t="s">
        <v>1415</v>
      </c>
      <c r="E776">
        <f>VLOOKUP(C776,Archivos!E$9:F$16, 2, FALSE)</f>
        <v>4</v>
      </c>
      <c r="F776" t="str">
        <f t="shared" si="12"/>
        <v>MATUTINO</v>
      </c>
    </row>
    <row r="777" spans="1:6" x14ac:dyDescent="0.25">
      <c r="A777">
        <f>ROW()-ROW(TablaHorarioAlumno[[#Headers],[ID]])</f>
        <v>776</v>
      </c>
      <c r="B777" t="s">
        <v>12689</v>
      </c>
      <c r="C777" t="s">
        <v>1407</v>
      </c>
      <c r="D777" t="s">
        <v>1419</v>
      </c>
      <c r="E777">
        <f>VLOOKUP(C777,Archivos!E$9:F$16, 2, FALSE)</f>
        <v>4</v>
      </c>
      <c r="F777" t="str">
        <f t="shared" si="12"/>
        <v>VESPERTINO</v>
      </c>
    </row>
    <row r="778" spans="1:6" x14ac:dyDescent="0.25">
      <c r="A778">
        <f>ROW()-ROW(TablaHorarioAlumno[[#Headers],[ID]])</f>
        <v>777</v>
      </c>
      <c r="B778" t="s">
        <v>12708</v>
      </c>
      <c r="C778" t="s">
        <v>1407</v>
      </c>
      <c r="D778" t="s">
        <v>1418</v>
      </c>
      <c r="E778">
        <f>VLOOKUP(C778,Archivos!E$9:F$16, 2, FALSE)</f>
        <v>4</v>
      </c>
      <c r="F778" t="str">
        <f t="shared" si="12"/>
        <v>VESPERTINO</v>
      </c>
    </row>
    <row r="779" spans="1:6" x14ac:dyDescent="0.25">
      <c r="A779">
        <f>ROW()-ROW(TablaHorarioAlumno[[#Headers],[ID]])</f>
        <v>778</v>
      </c>
      <c r="B779" t="s">
        <v>12710</v>
      </c>
      <c r="C779" t="s">
        <v>1407</v>
      </c>
      <c r="D779" t="s">
        <v>1418</v>
      </c>
      <c r="E779">
        <f>VLOOKUP(C779,Archivos!E$9:F$16, 2, FALSE)</f>
        <v>4</v>
      </c>
      <c r="F779" t="str">
        <f t="shared" si="12"/>
        <v>VESPERTINO</v>
      </c>
    </row>
    <row r="780" spans="1:6" x14ac:dyDescent="0.25">
      <c r="A780">
        <f>ROW()-ROW(TablaHorarioAlumno[[#Headers],[ID]])</f>
        <v>779</v>
      </c>
      <c r="B780" t="s">
        <v>12716</v>
      </c>
      <c r="C780" t="s">
        <v>1407</v>
      </c>
      <c r="D780" t="s">
        <v>1413</v>
      </c>
      <c r="E780">
        <f>VLOOKUP(C780,Archivos!E$9:F$16, 2, FALSE)</f>
        <v>4</v>
      </c>
      <c r="F780" t="str">
        <f t="shared" si="12"/>
        <v>VESPERTINO</v>
      </c>
    </row>
    <row r="781" spans="1:6" x14ac:dyDescent="0.25">
      <c r="A781">
        <f>ROW()-ROW(TablaHorarioAlumno[[#Headers],[ID]])</f>
        <v>780</v>
      </c>
      <c r="B781" t="s">
        <v>12726</v>
      </c>
      <c r="C781" t="s">
        <v>1407</v>
      </c>
      <c r="D781" t="s">
        <v>1420</v>
      </c>
      <c r="E781">
        <f>VLOOKUP(C781,Archivos!E$9:F$16, 2, FALSE)</f>
        <v>4</v>
      </c>
      <c r="F781" t="str">
        <f t="shared" si="12"/>
        <v>MATUTINO</v>
      </c>
    </row>
    <row r="782" spans="1:6" x14ac:dyDescent="0.25">
      <c r="A782">
        <f>ROW()-ROW(TablaHorarioAlumno[[#Headers],[ID]])</f>
        <v>781</v>
      </c>
      <c r="B782" t="s">
        <v>12729</v>
      </c>
      <c r="C782" t="s">
        <v>1407</v>
      </c>
      <c r="D782" t="s">
        <v>1413</v>
      </c>
      <c r="E782">
        <f>VLOOKUP(C782,Archivos!E$9:F$16, 2, FALSE)</f>
        <v>4</v>
      </c>
      <c r="F782" t="str">
        <f t="shared" si="12"/>
        <v>VESPERTINO</v>
      </c>
    </row>
    <row r="783" spans="1:6" x14ac:dyDescent="0.25">
      <c r="A783">
        <f>ROW()-ROW(TablaHorarioAlumno[[#Headers],[ID]])</f>
        <v>782</v>
      </c>
      <c r="B783" t="s">
        <v>12738</v>
      </c>
      <c r="C783" t="s">
        <v>1407</v>
      </c>
      <c r="D783" t="s">
        <v>1412</v>
      </c>
      <c r="E783">
        <f>VLOOKUP(C783,Archivos!E$9:F$16, 2, FALSE)</f>
        <v>4</v>
      </c>
      <c r="F783" t="str">
        <f t="shared" si="12"/>
        <v>VESPERTINO</v>
      </c>
    </row>
    <row r="784" spans="1:6" x14ac:dyDescent="0.25">
      <c r="A784">
        <f>ROW()-ROW(TablaHorarioAlumno[[#Headers],[ID]])</f>
        <v>783</v>
      </c>
      <c r="B784" t="s">
        <v>12739</v>
      </c>
      <c r="C784" t="s">
        <v>1407</v>
      </c>
      <c r="D784" t="s">
        <v>1406</v>
      </c>
      <c r="E784">
        <f>VLOOKUP(C784,Archivos!E$9:F$16, 2, FALSE)</f>
        <v>4</v>
      </c>
      <c r="F784" t="str">
        <f t="shared" si="12"/>
        <v>VESPERTINO</v>
      </c>
    </row>
    <row r="785" spans="1:6" x14ac:dyDescent="0.25">
      <c r="A785">
        <f>ROW()-ROW(TablaHorarioAlumno[[#Headers],[ID]])</f>
        <v>784</v>
      </c>
      <c r="B785" t="s">
        <v>12745</v>
      </c>
      <c r="C785" t="s">
        <v>1407</v>
      </c>
      <c r="D785" t="s">
        <v>1418</v>
      </c>
      <c r="E785">
        <f>VLOOKUP(C785,Archivos!E$9:F$16, 2, FALSE)</f>
        <v>4</v>
      </c>
      <c r="F785" t="str">
        <f t="shared" si="12"/>
        <v>VESPERTINO</v>
      </c>
    </row>
    <row r="786" spans="1:6" x14ac:dyDescent="0.25">
      <c r="A786">
        <f>ROW()-ROW(TablaHorarioAlumno[[#Headers],[ID]])</f>
        <v>785</v>
      </c>
      <c r="B786" t="s">
        <v>12747</v>
      </c>
      <c r="C786" t="s">
        <v>1407</v>
      </c>
      <c r="D786" t="s">
        <v>1412</v>
      </c>
      <c r="E786">
        <f>VLOOKUP(C786,Archivos!E$9:F$16, 2, FALSE)</f>
        <v>4</v>
      </c>
      <c r="F786" t="str">
        <f t="shared" si="12"/>
        <v>VESPERTINO</v>
      </c>
    </row>
    <row r="787" spans="1:6" x14ac:dyDescent="0.25">
      <c r="A787">
        <f>ROW()-ROW(TablaHorarioAlumno[[#Headers],[ID]])</f>
        <v>786</v>
      </c>
      <c r="B787" t="s">
        <v>12752</v>
      </c>
      <c r="C787" t="s">
        <v>1407</v>
      </c>
      <c r="D787" t="s">
        <v>1418</v>
      </c>
      <c r="E787">
        <f>VLOOKUP(C787,Archivos!E$9:F$16, 2, FALSE)</f>
        <v>4</v>
      </c>
      <c r="F787" t="str">
        <f t="shared" si="12"/>
        <v>VESPERTINO</v>
      </c>
    </row>
    <row r="788" spans="1:6" x14ac:dyDescent="0.25">
      <c r="A788">
        <f>ROW()-ROW(TablaHorarioAlumno[[#Headers],[ID]])</f>
        <v>787</v>
      </c>
      <c r="B788" t="s">
        <v>288</v>
      </c>
      <c r="C788" t="s">
        <v>1407</v>
      </c>
      <c r="D788" t="s">
        <v>1411</v>
      </c>
      <c r="E788">
        <f>VLOOKUP(C788,Archivos!E$9:F$16, 2, FALSE)</f>
        <v>4</v>
      </c>
      <c r="F788" t="str">
        <f t="shared" si="12"/>
        <v>MATUTINO</v>
      </c>
    </row>
    <row r="789" spans="1:6" x14ac:dyDescent="0.25">
      <c r="A789">
        <f>ROW()-ROW(TablaHorarioAlumno[[#Headers],[ID]])</f>
        <v>788</v>
      </c>
      <c r="B789" t="s">
        <v>12780</v>
      </c>
      <c r="C789" t="s">
        <v>1407</v>
      </c>
      <c r="D789" t="s">
        <v>1412</v>
      </c>
      <c r="E789">
        <f>VLOOKUP(C789,Archivos!E$9:F$16, 2, FALSE)</f>
        <v>4</v>
      </c>
      <c r="F789" t="str">
        <f t="shared" si="12"/>
        <v>VESPERTINO</v>
      </c>
    </row>
    <row r="790" spans="1:6" x14ac:dyDescent="0.25">
      <c r="A790">
        <f>ROW()-ROW(TablaHorarioAlumno[[#Headers],[ID]])</f>
        <v>789</v>
      </c>
      <c r="B790" t="s">
        <v>12783</v>
      </c>
      <c r="C790" t="s">
        <v>1407</v>
      </c>
      <c r="D790" t="s">
        <v>1412</v>
      </c>
      <c r="E790">
        <f>VLOOKUP(C790,Archivos!E$9:F$16, 2, FALSE)</f>
        <v>4</v>
      </c>
      <c r="F790" t="str">
        <f t="shared" si="12"/>
        <v>VESPERTINO</v>
      </c>
    </row>
    <row r="791" spans="1:6" x14ac:dyDescent="0.25">
      <c r="A791">
        <f>ROW()-ROW(TablaHorarioAlumno[[#Headers],[ID]])</f>
        <v>790</v>
      </c>
      <c r="B791" t="s">
        <v>12784</v>
      </c>
      <c r="C791" t="s">
        <v>1407</v>
      </c>
      <c r="D791" t="s">
        <v>1418</v>
      </c>
      <c r="E791">
        <f>VLOOKUP(C791,Archivos!E$9:F$16, 2, FALSE)</f>
        <v>4</v>
      </c>
      <c r="F791" t="str">
        <f t="shared" si="12"/>
        <v>VESPERTINO</v>
      </c>
    </row>
    <row r="792" spans="1:6" x14ac:dyDescent="0.25">
      <c r="A792">
        <f>ROW()-ROW(TablaHorarioAlumno[[#Headers],[ID]])</f>
        <v>791</v>
      </c>
      <c r="B792" t="s">
        <v>12788</v>
      </c>
      <c r="C792" t="s">
        <v>1407</v>
      </c>
      <c r="D792" t="s">
        <v>1418</v>
      </c>
      <c r="E792">
        <f>VLOOKUP(C792,Archivos!E$9:F$16, 2, FALSE)</f>
        <v>4</v>
      </c>
      <c r="F792" t="str">
        <f t="shared" si="12"/>
        <v>VESPERTINO</v>
      </c>
    </row>
    <row r="793" spans="1:6" x14ac:dyDescent="0.25">
      <c r="A793">
        <f>ROW()-ROW(TablaHorarioAlumno[[#Headers],[ID]])</f>
        <v>792</v>
      </c>
      <c r="B793" t="s">
        <v>12790</v>
      </c>
      <c r="C793" t="s">
        <v>1407</v>
      </c>
      <c r="D793" t="s">
        <v>1418</v>
      </c>
      <c r="E793">
        <f>VLOOKUP(C793,Archivos!E$9:F$16, 2, FALSE)</f>
        <v>4</v>
      </c>
      <c r="F793" t="str">
        <f t="shared" si="12"/>
        <v>VESPERTINO</v>
      </c>
    </row>
    <row r="794" spans="1:6" x14ac:dyDescent="0.25">
      <c r="A794">
        <f>ROW()-ROW(TablaHorarioAlumno[[#Headers],[ID]])</f>
        <v>793</v>
      </c>
      <c r="B794" t="s">
        <v>12792</v>
      </c>
      <c r="C794" t="s">
        <v>1407</v>
      </c>
      <c r="D794" t="s">
        <v>1411</v>
      </c>
      <c r="E794">
        <f>VLOOKUP(C794,Archivos!E$9:F$16, 2, FALSE)</f>
        <v>4</v>
      </c>
      <c r="F794" t="str">
        <f t="shared" si="12"/>
        <v>MATUTINO</v>
      </c>
    </row>
    <row r="795" spans="1:6" x14ac:dyDescent="0.25">
      <c r="A795">
        <f>ROW()-ROW(TablaHorarioAlumno[[#Headers],[ID]])</f>
        <v>794</v>
      </c>
      <c r="B795" t="s">
        <v>917</v>
      </c>
      <c r="C795" t="s">
        <v>1407</v>
      </c>
      <c r="D795" t="s">
        <v>1411</v>
      </c>
      <c r="E795">
        <f>VLOOKUP(C795,Archivos!E$9:F$16, 2, FALSE)</f>
        <v>4</v>
      </c>
      <c r="F795" t="str">
        <f t="shared" si="12"/>
        <v>MATUTINO</v>
      </c>
    </row>
    <row r="796" spans="1:6" x14ac:dyDescent="0.25">
      <c r="A796">
        <f>ROW()-ROW(TablaHorarioAlumno[[#Headers],[ID]])</f>
        <v>795</v>
      </c>
      <c r="B796" t="s">
        <v>12795</v>
      </c>
      <c r="C796" t="s">
        <v>1407</v>
      </c>
      <c r="D796" t="s">
        <v>1413</v>
      </c>
      <c r="E796">
        <f>VLOOKUP(C796,Archivos!E$9:F$16, 2, FALSE)</f>
        <v>4</v>
      </c>
      <c r="F796" t="str">
        <f t="shared" si="12"/>
        <v>VESPERTINO</v>
      </c>
    </row>
    <row r="797" spans="1:6" x14ac:dyDescent="0.25">
      <c r="A797">
        <f>ROW()-ROW(TablaHorarioAlumno[[#Headers],[ID]])</f>
        <v>796</v>
      </c>
      <c r="B797" t="s">
        <v>12802</v>
      </c>
      <c r="C797" t="s">
        <v>1407</v>
      </c>
      <c r="D797" t="s">
        <v>1418</v>
      </c>
      <c r="E797">
        <f>VLOOKUP(C797,Archivos!E$9:F$16, 2, FALSE)</f>
        <v>4</v>
      </c>
      <c r="F797" t="str">
        <f t="shared" si="12"/>
        <v>VESPERTINO</v>
      </c>
    </row>
    <row r="798" spans="1:6" x14ac:dyDescent="0.25">
      <c r="A798">
        <f>ROW()-ROW(TablaHorarioAlumno[[#Headers],[ID]])</f>
        <v>797</v>
      </c>
      <c r="B798" t="s">
        <v>12804</v>
      </c>
      <c r="C798" t="s">
        <v>1407</v>
      </c>
      <c r="D798" t="s">
        <v>1406</v>
      </c>
      <c r="E798">
        <f>VLOOKUP(C798,Archivos!E$9:F$16, 2, FALSE)</f>
        <v>4</v>
      </c>
      <c r="F798" t="str">
        <f t="shared" si="12"/>
        <v>VESPERTINO</v>
      </c>
    </row>
    <row r="799" spans="1:6" x14ac:dyDescent="0.25">
      <c r="A799">
        <f>ROW()-ROW(TablaHorarioAlumno[[#Headers],[ID]])</f>
        <v>798</v>
      </c>
      <c r="B799" t="s">
        <v>12814</v>
      </c>
      <c r="C799" t="s">
        <v>1407</v>
      </c>
      <c r="D799" t="s">
        <v>1418</v>
      </c>
      <c r="E799">
        <f>VLOOKUP(C799,Archivos!E$9:F$16, 2, FALSE)</f>
        <v>4</v>
      </c>
      <c r="F799" t="str">
        <f t="shared" si="12"/>
        <v>VESPERTINO</v>
      </c>
    </row>
    <row r="800" spans="1:6" x14ac:dyDescent="0.25">
      <c r="A800">
        <f>ROW()-ROW(TablaHorarioAlumno[[#Headers],[ID]])</f>
        <v>799</v>
      </c>
      <c r="B800" t="s">
        <v>12816</v>
      </c>
      <c r="C800" t="s">
        <v>1407</v>
      </c>
      <c r="D800" t="s">
        <v>1459</v>
      </c>
      <c r="E800">
        <f>VLOOKUP(C800,Archivos!E$9:F$16, 2, FALSE)</f>
        <v>4</v>
      </c>
      <c r="F800" t="str">
        <f t="shared" si="12"/>
        <v>VESPERTINO</v>
      </c>
    </row>
    <row r="801" spans="1:6" x14ac:dyDescent="0.25">
      <c r="A801">
        <f>ROW()-ROW(TablaHorarioAlumno[[#Headers],[ID]])</f>
        <v>800</v>
      </c>
      <c r="B801" t="s">
        <v>12818</v>
      </c>
      <c r="C801" t="s">
        <v>1407</v>
      </c>
      <c r="D801" t="s">
        <v>1418</v>
      </c>
      <c r="E801">
        <f>VLOOKUP(C801,Archivos!E$9:F$16, 2, FALSE)</f>
        <v>4</v>
      </c>
      <c r="F801" t="str">
        <f t="shared" si="12"/>
        <v>VESPERTINO</v>
      </c>
    </row>
    <row r="802" spans="1:6" x14ac:dyDescent="0.25">
      <c r="A802">
        <f>ROW()-ROW(TablaHorarioAlumno[[#Headers],[ID]])</f>
        <v>801</v>
      </c>
      <c r="B802" t="s">
        <v>12829</v>
      </c>
      <c r="C802" t="s">
        <v>1407</v>
      </c>
      <c r="D802" t="s">
        <v>1413</v>
      </c>
      <c r="E802">
        <f>VLOOKUP(C802,Archivos!E$9:F$16, 2, FALSE)</f>
        <v>4</v>
      </c>
      <c r="F802" t="str">
        <f t="shared" si="12"/>
        <v>VESPERTINO</v>
      </c>
    </row>
    <row r="803" spans="1:6" x14ac:dyDescent="0.25">
      <c r="A803">
        <f>ROW()-ROW(TablaHorarioAlumno[[#Headers],[ID]])</f>
        <v>802</v>
      </c>
      <c r="B803" t="s">
        <v>12832</v>
      </c>
      <c r="C803" t="s">
        <v>1407</v>
      </c>
      <c r="D803" t="s">
        <v>1411</v>
      </c>
      <c r="E803">
        <f>VLOOKUP(C803,Archivos!E$9:F$16, 2, FALSE)</f>
        <v>4</v>
      </c>
      <c r="F803" t="str">
        <f t="shared" si="12"/>
        <v>MATUTINO</v>
      </c>
    </row>
    <row r="804" spans="1:6" x14ac:dyDescent="0.25">
      <c r="A804">
        <f>ROW()-ROW(TablaHorarioAlumno[[#Headers],[ID]])</f>
        <v>803</v>
      </c>
      <c r="B804" t="s">
        <v>12836</v>
      </c>
      <c r="C804" t="s">
        <v>1407</v>
      </c>
      <c r="D804" t="s">
        <v>1411</v>
      </c>
      <c r="E804">
        <f>VLOOKUP(C804,Archivos!E$9:F$16, 2, FALSE)</f>
        <v>4</v>
      </c>
      <c r="F804" t="str">
        <f t="shared" si="12"/>
        <v>MATUTINO</v>
      </c>
    </row>
    <row r="805" spans="1:6" x14ac:dyDescent="0.25">
      <c r="A805">
        <f>ROW()-ROW(TablaHorarioAlumno[[#Headers],[ID]])</f>
        <v>804</v>
      </c>
      <c r="B805" t="s">
        <v>290</v>
      </c>
      <c r="C805" t="s">
        <v>1407</v>
      </c>
      <c r="D805" t="s">
        <v>1413</v>
      </c>
      <c r="E805">
        <f>VLOOKUP(C805,Archivos!E$9:F$16, 2, FALSE)</f>
        <v>4</v>
      </c>
      <c r="F805" t="str">
        <f t="shared" si="12"/>
        <v>VESPERTINO</v>
      </c>
    </row>
    <row r="806" spans="1:6" x14ac:dyDescent="0.25">
      <c r="A806">
        <f>ROW()-ROW(TablaHorarioAlumno[[#Headers],[ID]])</f>
        <v>805</v>
      </c>
      <c r="B806" t="s">
        <v>1329</v>
      </c>
      <c r="C806" t="s">
        <v>1407</v>
      </c>
      <c r="D806" t="s">
        <v>1413</v>
      </c>
      <c r="E806">
        <f>VLOOKUP(C806,Archivos!E$9:F$16, 2, FALSE)</f>
        <v>4</v>
      </c>
      <c r="F806" t="str">
        <f t="shared" si="12"/>
        <v>VESPERTINO</v>
      </c>
    </row>
    <row r="807" spans="1:6" x14ac:dyDescent="0.25">
      <c r="A807">
        <f>ROW()-ROW(TablaHorarioAlumno[[#Headers],[ID]])</f>
        <v>806</v>
      </c>
      <c r="B807" t="s">
        <v>673</v>
      </c>
      <c r="C807" t="s">
        <v>1410</v>
      </c>
      <c r="D807" t="s">
        <v>1408</v>
      </c>
      <c r="E807">
        <f>VLOOKUP(C807,Archivos!E$9:F$16, 2, FALSE)</f>
        <v>5</v>
      </c>
      <c r="F807" t="str">
        <f t="shared" si="12"/>
        <v>MATUTINO</v>
      </c>
    </row>
    <row r="808" spans="1:6" x14ac:dyDescent="0.25">
      <c r="A808">
        <f>ROW()-ROW(TablaHorarioAlumno[[#Headers],[ID]])</f>
        <v>807</v>
      </c>
      <c r="B808" t="s">
        <v>440</v>
      </c>
      <c r="C808" t="s">
        <v>1410</v>
      </c>
      <c r="D808" t="s">
        <v>1412</v>
      </c>
      <c r="E808">
        <f>VLOOKUP(C808,Archivos!E$9:F$16, 2, FALSE)</f>
        <v>5</v>
      </c>
      <c r="F808" t="str">
        <f t="shared" si="12"/>
        <v>VESPERTINO</v>
      </c>
    </row>
    <row r="809" spans="1:6" x14ac:dyDescent="0.25">
      <c r="A809">
        <f>ROW()-ROW(TablaHorarioAlumno[[#Headers],[ID]])</f>
        <v>808</v>
      </c>
      <c r="B809" t="s">
        <v>407</v>
      </c>
      <c r="C809" s="14" t="s">
        <v>1410</v>
      </c>
      <c r="D809" t="s">
        <v>1415</v>
      </c>
      <c r="E809">
        <f>VLOOKUP(C809,Archivos!E$9:F$16, 2, FALSE)</f>
        <v>5</v>
      </c>
      <c r="F809" t="str">
        <f t="shared" si="12"/>
        <v>MATUTINO</v>
      </c>
    </row>
    <row r="810" spans="1:6" x14ac:dyDescent="0.25">
      <c r="A810">
        <f>ROW()-ROW(TablaHorarioAlumno[[#Headers],[ID]])</f>
        <v>809</v>
      </c>
      <c r="B810" t="s">
        <v>1103</v>
      </c>
      <c r="C810" s="15" t="s">
        <v>1410</v>
      </c>
      <c r="D810" t="s">
        <v>1411</v>
      </c>
      <c r="E810">
        <f>VLOOKUP(C810,Archivos!E$9:F$16, 2, FALSE)</f>
        <v>5</v>
      </c>
      <c r="F810" t="str">
        <f t="shared" si="12"/>
        <v>MATUTINO</v>
      </c>
    </row>
    <row r="811" spans="1:6" x14ac:dyDescent="0.25">
      <c r="A811">
        <f>ROW()-ROW(TablaHorarioAlumno[[#Headers],[ID]])</f>
        <v>810</v>
      </c>
      <c r="B811" t="s">
        <v>920</v>
      </c>
      <c r="C811" s="14" t="s">
        <v>1410</v>
      </c>
      <c r="D811" s="14" t="s">
        <v>1418</v>
      </c>
      <c r="E811">
        <f>VLOOKUP(C811,Archivos!E$9:F$16, 2, FALSE)</f>
        <v>5</v>
      </c>
      <c r="F811" t="str">
        <f t="shared" si="12"/>
        <v>VESPERTINO</v>
      </c>
    </row>
    <row r="812" spans="1:6" x14ac:dyDescent="0.25">
      <c r="A812">
        <f>ROW()-ROW(TablaHorarioAlumno[[#Headers],[ID]])</f>
        <v>811</v>
      </c>
      <c r="B812" t="s">
        <v>1130</v>
      </c>
      <c r="C812" s="14" t="s">
        <v>1410</v>
      </c>
      <c r="D812" s="14" t="s">
        <v>1418</v>
      </c>
      <c r="E812">
        <f>VLOOKUP(C812,Archivos!E$9:F$16, 2, FALSE)</f>
        <v>5</v>
      </c>
      <c r="F812" t="str">
        <f t="shared" si="12"/>
        <v>VESPERTINO</v>
      </c>
    </row>
    <row r="813" spans="1:6" x14ac:dyDescent="0.25">
      <c r="A813">
        <f>ROW()-ROW(TablaHorarioAlumno[[#Headers],[ID]])</f>
        <v>812</v>
      </c>
      <c r="B813" t="s">
        <v>738</v>
      </c>
      <c r="C813" t="s">
        <v>1410</v>
      </c>
      <c r="D813" t="s">
        <v>1408</v>
      </c>
      <c r="E813">
        <f>VLOOKUP(C813,Archivos!E$9:F$16, 2, FALSE)</f>
        <v>5</v>
      </c>
      <c r="F813" t="str">
        <f t="shared" si="12"/>
        <v>MATUTINO</v>
      </c>
    </row>
    <row r="814" spans="1:6" x14ac:dyDescent="0.25">
      <c r="A814">
        <f>ROW()-ROW(TablaHorarioAlumno[[#Headers],[ID]])</f>
        <v>813</v>
      </c>
      <c r="B814" t="s">
        <v>697</v>
      </c>
      <c r="C814" t="s">
        <v>1410</v>
      </c>
      <c r="D814" t="s">
        <v>1420</v>
      </c>
      <c r="E814">
        <f>VLOOKUP(C814,Archivos!E$9:F$16, 2, FALSE)</f>
        <v>5</v>
      </c>
      <c r="F814" t="str">
        <f t="shared" si="12"/>
        <v>MATUTINO</v>
      </c>
    </row>
    <row r="815" spans="1:6" x14ac:dyDescent="0.25">
      <c r="A815">
        <f>ROW()-ROW(TablaHorarioAlumno[[#Headers],[ID]])</f>
        <v>814</v>
      </c>
      <c r="B815" t="s">
        <v>384</v>
      </c>
      <c r="C815" t="s">
        <v>1410</v>
      </c>
      <c r="D815" t="s">
        <v>1411</v>
      </c>
      <c r="E815">
        <f>VLOOKUP(C815,Archivos!E$9:F$16, 2, FALSE)</f>
        <v>5</v>
      </c>
      <c r="F815" t="str">
        <f t="shared" si="12"/>
        <v>MATUTINO</v>
      </c>
    </row>
    <row r="816" spans="1:6" x14ac:dyDescent="0.25">
      <c r="A816">
        <f>ROW()-ROW(TablaHorarioAlumno[[#Headers],[ID]])</f>
        <v>815</v>
      </c>
      <c r="B816" t="s">
        <v>828</v>
      </c>
      <c r="C816" t="s">
        <v>1410</v>
      </c>
      <c r="D816" t="s">
        <v>1420</v>
      </c>
      <c r="E816">
        <f>VLOOKUP(C816,Archivos!E$9:F$16, 2, FALSE)</f>
        <v>5</v>
      </c>
      <c r="F816" t="str">
        <f t="shared" si="12"/>
        <v>MATUTINO</v>
      </c>
    </row>
    <row r="817" spans="1:6" x14ac:dyDescent="0.25">
      <c r="A817">
        <f>ROW()-ROW(TablaHorarioAlumno[[#Headers],[ID]])</f>
        <v>816</v>
      </c>
      <c r="B817" t="s">
        <v>659</v>
      </c>
      <c r="C817" t="s">
        <v>1410</v>
      </c>
      <c r="D817" t="s">
        <v>1411</v>
      </c>
      <c r="E817">
        <f>VLOOKUP(C817,Archivos!E$9:F$16, 2, FALSE)</f>
        <v>5</v>
      </c>
      <c r="F817" t="str">
        <f t="shared" si="12"/>
        <v>MATUTINO</v>
      </c>
    </row>
    <row r="818" spans="1:6" x14ac:dyDescent="0.25">
      <c r="A818">
        <f>ROW()-ROW(TablaHorarioAlumno[[#Headers],[ID]])</f>
        <v>817</v>
      </c>
      <c r="B818" t="s">
        <v>832</v>
      </c>
      <c r="C818" t="s">
        <v>1410</v>
      </c>
      <c r="D818" t="s">
        <v>1420</v>
      </c>
      <c r="E818">
        <f>VLOOKUP(C818,Archivos!E$9:F$16, 2, FALSE)</f>
        <v>5</v>
      </c>
      <c r="F818" t="str">
        <f t="shared" si="12"/>
        <v>MATUTINO</v>
      </c>
    </row>
    <row r="819" spans="1:6" x14ac:dyDescent="0.25">
      <c r="A819">
        <f>ROW()-ROW(TablaHorarioAlumno[[#Headers],[ID]])</f>
        <v>818</v>
      </c>
      <c r="B819" t="s">
        <v>813</v>
      </c>
      <c r="C819" t="s">
        <v>1410</v>
      </c>
      <c r="D819" t="s">
        <v>1415</v>
      </c>
      <c r="E819">
        <f>VLOOKUP(C819,Archivos!E$9:F$16, 2, FALSE)</f>
        <v>5</v>
      </c>
      <c r="F819" t="str">
        <f t="shared" si="12"/>
        <v>MATUTINO</v>
      </c>
    </row>
    <row r="820" spans="1:6" x14ac:dyDescent="0.25">
      <c r="A820">
        <f>ROW()-ROW(TablaHorarioAlumno[[#Headers],[ID]])</f>
        <v>819</v>
      </c>
      <c r="B820" t="s">
        <v>584</v>
      </c>
      <c r="C820" t="s">
        <v>1410</v>
      </c>
      <c r="D820" t="s">
        <v>1413</v>
      </c>
      <c r="E820">
        <f>VLOOKUP(C820,Archivos!E$9:F$16, 2, FALSE)</f>
        <v>5</v>
      </c>
      <c r="F820" t="str">
        <f t="shared" si="12"/>
        <v>VESPERTINO</v>
      </c>
    </row>
    <row r="821" spans="1:6" x14ac:dyDescent="0.25">
      <c r="A821">
        <f>ROW()-ROW(TablaHorarioAlumno[[#Headers],[ID]])</f>
        <v>820</v>
      </c>
      <c r="B821" t="s">
        <v>396</v>
      </c>
      <c r="C821" t="s">
        <v>1410</v>
      </c>
      <c r="D821" t="s">
        <v>1408</v>
      </c>
      <c r="E821">
        <f>VLOOKUP(C821,Archivos!E$9:F$16, 2, FALSE)</f>
        <v>5</v>
      </c>
      <c r="F821" t="str">
        <f t="shared" si="12"/>
        <v>MATUTINO</v>
      </c>
    </row>
    <row r="822" spans="1:6" x14ac:dyDescent="0.25">
      <c r="A822">
        <f>ROW()-ROW(TablaHorarioAlumno[[#Headers],[ID]])</f>
        <v>821</v>
      </c>
      <c r="B822" t="s">
        <v>1283</v>
      </c>
      <c r="C822" t="s">
        <v>1410</v>
      </c>
      <c r="D822" t="s">
        <v>1408</v>
      </c>
      <c r="E822">
        <f>VLOOKUP(C822,Archivos!E$9:F$16, 2, FALSE)</f>
        <v>5</v>
      </c>
      <c r="F822" t="str">
        <f t="shared" si="12"/>
        <v>MATUTINO</v>
      </c>
    </row>
    <row r="823" spans="1:6" x14ac:dyDescent="0.25">
      <c r="A823">
        <f>ROW()-ROW(TablaHorarioAlumno[[#Headers],[ID]])</f>
        <v>822</v>
      </c>
      <c r="B823" t="s">
        <v>666</v>
      </c>
      <c r="C823" s="14" t="s">
        <v>1410</v>
      </c>
      <c r="D823" s="14" t="s">
        <v>1419</v>
      </c>
      <c r="E823">
        <f>VLOOKUP(C823,Archivos!E$9:F$16, 2, FALSE)</f>
        <v>5</v>
      </c>
      <c r="F823" t="str">
        <f t="shared" si="12"/>
        <v>VESPERTINO</v>
      </c>
    </row>
    <row r="824" spans="1:6" x14ac:dyDescent="0.25">
      <c r="A824">
        <f>ROW()-ROW(TablaHorarioAlumno[[#Headers],[ID]])</f>
        <v>823</v>
      </c>
      <c r="B824" t="s">
        <v>811</v>
      </c>
      <c r="C824" t="s">
        <v>1410</v>
      </c>
      <c r="D824" t="s">
        <v>1415</v>
      </c>
      <c r="E824">
        <f>VLOOKUP(C824,Archivos!E$9:F$16, 2, FALSE)</f>
        <v>5</v>
      </c>
      <c r="F824" t="str">
        <f t="shared" si="12"/>
        <v>MATUTINO</v>
      </c>
    </row>
    <row r="825" spans="1:6" x14ac:dyDescent="0.25">
      <c r="A825">
        <f>ROW()-ROW(TablaHorarioAlumno[[#Headers],[ID]])</f>
        <v>824</v>
      </c>
      <c r="B825" t="s">
        <v>326</v>
      </c>
      <c r="C825" t="s">
        <v>1410</v>
      </c>
      <c r="D825" t="s">
        <v>1411</v>
      </c>
      <c r="E825">
        <f>VLOOKUP(C825,Archivos!E$9:F$16, 2, FALSE)</f>
        <v>5</v>
      </c>
      <c r="F825" t="str">
        <f t="shared" si="12"/>
        <v>MATUTINO</v>
      </c>
    </row>
    <row r="826" spans="1:6" x14ac:dyDescent="0.25">
      <c r="A826">
        <f>ROW()-ROW(TablaHorarioAlumno[[#Headers],[ID]])</f>
        <v>825</v>
      </c>
      <c r="B826" t="s">
        <v>196</v>
      </c>
      <c r="C826" t="s">
        <v>1410</v>
      </c>
      <c r="D826" t="s">
        <v>1420</v>
      </c>
      <c r="E826">
        <f>VLOOKUP(C826,Archivos!E$9:F$16, 2, FALSE)</f>
        <v>5</v>
      </c>
      <c r="F826" t="str">
        <f t="shared" si="12"/>
        <v>MATUTINO</v>
      </c>
    </row>
    <row r="827" spans="1:6" x14ac:dyDescent="0.25">
      <c r="A827">
        <f>ROW()-ROW(TablaHorarioAlumno[[#Headers],[ID]])</f>
        <v>826</v>
      </c>
      <c r="B827" t="s">
        <v>634</v>
      </c>
      <c r="C827" t="s">
        <v>1410</v>
      </c>
      <c r="D827" t="s">
        <v>1420</v>
      </c>
      <c r="E827">
        <f>VLOOKUP(C827,Archivos!E$9:F$16, 2, FALSE)</f>
        <v>5</v>
      </c>
      <c r="F827" t="str">
        <f t="shared" si="12"/>
        <v>MATUTINO</v>
      </c>
    </row>
    <row r="828" spans="1:6" x14ac:dyDescent="0.25">
      <c r="A828">
        <f>ROW()-ROW(TablaHorarioAlumno[[#Headers],[ID]])</f>
        <v>827</v>
      </c>
      <c r="B828" t="s">
        <v>670</v>
      </c>
      <c r="C828" t="s">
        <v>1410</v>
      </c>
      <c r="D828" t="s">
        <v>1411</v>
      </c>
      <c r="E828">
        <f>VLOOKUP(C828,Archivos!E$9:F$16, 2, FALSE)</f>
        <v>5</v>
      </c>
      <c r="F828" t="str">
        <f t="shared" si="12"/>
        <v>MATUTINO</v>
      </c>
    </row>
    <row r="829" spans="1:6" x14ac:dyDescent="0.25">
      <c r="A829">
        <f>ROW()-ROW(TablaHorarioAlumno[[#Headers],[ID]])</f>
        <v>828</v>
      </c>
      <c r="B829" t="s">
        <v>1153</v>
      </c>
      <c r="C829" t="s">
        <v>1410</v>
      </c>
      <c r="D829" t="s">
        <v>1411</v>
      </c>
      <c r="E829">
        <f>VLOOKUP(C829,Archivos!E$9:F$16, 2, FALSE)</f>
        <v>5</v>
      </c>
      <c r="F829" t="str">
        <f t="shared" si="12"/>
        <v>MATUTINO</v>
      </c>
    </row>
    <row r="830" spans="1:6" x14ac:dyDescent="0.25">
      <c r="A830">
        <f>ROW()-ROW(TablaHorarioAlumno[[#Headers],[ID]])</f>
        <v>829</v>
      </c>
      <c r="B830" t="s">
        <v>191</v>
      </c>
      <c r="C830" t="s">
        <v>1410</v>
      </c>
      <c r="D830" t="s">
        <v>1406</v>
      </c>
      <c r="E830">
        <f>VLOOKUP(C830,Archivos!E$9:F$16, 2, FALSE)</f>
        <v>5</v>
      </c>
      <c r="F830" t="str">
        <f t="shared" si="12"/>
        <v>VESPERTINO</v>
      </c>
    </row>
    <row r="831" spans="1:6" x14ac:dyDescent="0.25">
      <c r="A831">
        <f>ROW()-ROW(TablaHorarioAlumno[[#Headers],[ID]])</f>
        <v>830</v>
      </c>
      <c r="B831" t="s">
        <v>867</v>
      </c>
      <c r="C831" t="s">
        <v>1410</v>
      </c>
      <c r="D831" t="s">
        <v>1413</v>
      </c>
      <c r="E831">
        <f>VLOOKUP(C831,Archivos!E$9:F$16, 2, FALSE)</f>
        <v>5</v>
      </c>
      <c r="F831" t="str">
        <f t="shared" si="12"/>
        <v>VESPERTINO</v>
      </c>
    </row>
    <row r="832" spans="1:6" x14ac:dyDescent="0.25">
      <c r="A832">
        <f>ROW()-ROW(TablaHorarioAlumno[[#Headers],[ID]])</f>
        <v>831</v>
      </c>
      <c r="B832" t="s">
        <v>781</v>
      </c>
      <c r="C832" t="s">
        <v>1410</v>
      </c>
      <c r="D832" t="s">
        <v>1419</v>
      </c>
      <c r="E832">
        <f>VLOOKUP(C832,Archivos!E$9:F$16, 2, FALSE)</f>
        <v>5</v>
      </c>
      <c r="F832" t="str">
        <f t="shared" ref="F832:F895" si="13">IF(AND(OR(C832="LUNES",C832="MARTES",C832="MIERCOLES",C832="JUEVES",C832="VIERNES"), OR(D832="7:00 A 8:00 AM",D832="8:00 A 9:00 AM",D832="9:00 A 10:00 AM",D832="10:00 A 11:00 AM",D832="11:00 A 12:00 AM")), "MATUTINO",
IF(AND(OR(C832="LUNES",C832="MARTES",C832="MIERCOLES",C832="JUEVES",C832="VIERNES"), OR(D832="3:00 A 3:30 PM",D832="3:30 A 4:00 PM",D832="3:00 A 4:00 PM",D832="4:00 A 4:30 PM",D832="4:30 A 5:00 PM",D832="4:00 A 5:00 PM",D832="5:00 A 5:30 PM",D832="5:30 A 6:00 PM",D832="5:00 A 6:00 PM",D832="6:00 A 6:30 PM",D832="6:30 A 7:00 PM",D832="6:00 A 7:00 PM",D832="7:00 A 7:30 PM",D832="7:30 A 8:00 PM",D832="7:00 A 8:00 PM")), "VESPERTINO",
IF(AND(OR(C832="SABADO",C832="DOMINGO"), OR(D832="7:00 A 8:00 AM",D832="8:00 A 9:00 AM",D832="9:00 A 10:00 AM",D832="10:00 A 11:00 AM",D832="10:00 A 10:30 AM",D832="10:30 A 11:00 AM",D832="11:00 A 11:30 AM",D832="11:30 A 12:00 AM")), "FIN SEMANA", "")))</f>
        <v>VESPERTINO</v>
      </c>
    </row>
    <row r="833" spans="1:6" x14ac:dyDescent="0.25">
      <c r="A833">
        <f>ROW()-ROW(TablaHorarioAlumno[[#Headers],[ID]])</f>
        <v>832</v>
      </c>
      <c r="B833" t="s">
        <v>347</v>
      </c>
      <c r="C833" t="s">
        <v>1410</v>
      </c>
      <c r="D833" t="s">
        <v>1420</v>
      </c>
      <c r="E833">
        <f>VLOOKUP(C833,Archivos!E$9:F$16, 2, FALSE)</f>
        <v>5</v>
      </c>
      <c r="F833" t="str">
        <f t="shared" si="13"/>
        <v>MATUTINO</v>
      </c>
    </row>
    <row r="834" spans="1:6" x14ac:dyDescent="0.25">
      <c r="A834">
        <f>ROW()-ROW(TablaHorarioAlumno[[#Headers],[ID]])</f>
        <v>833</v>
      </c>
      <c r="B834" t="s">
        <v>742</v>
      </c>
      <c r="C834" t="s">
        <v>1410</v>
      </c>
      <c r="D834" t="s">
        <v>1420</v>
      </c>
      <c r="E834">
        <f>VLOOKUP(C834,Archivos!E$9:F$16, 2, FALSE)</f>
        <v>5</v>
      </c>
      <c r="F834" t="str">
        <f t="shared" si="13"/>
        <v>MATUTINO</v>
      </c>
    </row>
    <row r="835" spans="1:6" x14ac:dyDescent="0.25">
      <c r="A835">
        <f>ROW()-ROW(TablaHorarioAlumno[[#Headers],[ID]])</f>
        <v>834</v>
      </c>
      <c r="B835" t="s">
        <v>27</v>
      </c>
      <c r="C835" t="s">
        <v>1410</v>
      </c>
      <c r="D835" t="s">
        <v>1408</v>
      </c>
      <c r="E835">
        <f>VLOOKUP(C835,Archivos!E$9:F$16, 2, FALSE)</f>
        <v>5</v>
      </c>
      <c r="F835" t="str">
        <f t="shared" si="13"/>
        <v>MATUTINO</v>
      </c>
    </row>
    <row r="836" spans="1:6" x14ac:dyDescent="0.25">
      <c r="A836">
        <f>ROW()-ROW(TablaHorarioAlumno[[#Headers],[ID]])</f>
        <v>835</v>
      </c>
      <c r="B836" t="s">
        <v>816</v>
      </c>
      <c r="C836" t="s">
        <v>1410</v>
      </c>
      <c r="D836" t="s">
        <v>1420</v>
      </c>
      <c r="E836">
        <f>VLOOKUP(C836,Archivos!E$9:F$16, 2, FALSE)</f>
        <v>5</v>
      </c>
      <c r="F836" t="str">
        <f t="shared" si="13"/>
        <v>MATUTINO</v>
      </c>
    </row>
    <row r="837" spans="1:6" x14ac:dyDescent="0.25">
      <c r="A837">
        <f>ROW()-ROW(TablaHorarioAlumno[[#Headers],[ID]])</f>
        <v>836</v>
      </c>
      <c r="B837" t="s">
        <v>1160</v>
      </c>
      <c r="C837" t="s">
        <v>1410</v>
      </c>
      <c r="D837" t="s">
        <v>1413</v>
      </c>
      <c r="E837">
        <f>VLOOKUP(C837,Archivos!E$9:F$16, 2, FALSE)</f>
        <v>5</v>
      </c>
      <c r="F837" t="str">
        <f t="shared" si="13"/>
        <v>VESPERTINO</v>
      </c>
    </row>
    <row r="838" spans="1:6" x14ac:dyDescent="0.25">
      <c r="A838">
        <f>ROW()-ROW(TablaHorarioAlumno[[#Headers],[ID]])</f>
        <v>837</v>
      </c>
      <c r="B838" t="s">
        <v>252</v>
      </c>
      <c r="C838" t="s">
        <v>1410</v>
      </c>
      <c r="D838" t="s">
        <v>1411</v>
      </c>
      <c r="E838">
        <f>VLOOKUP(C838,Archivos!E$9:F$16, 2, FALSE)</f>
        <v>5</v>
      </c>
      <c r="F838" t="str">
        <f t="shared" si="13"/>
        <v>MATUTINO</v>
      </c>
    </row>
    <row r="839" spans="1:6" x14ac:dyDescent="0.25">
      <c r="A839">
        <f>ROW()-ROW(TablaHorarioAlumno[[#Headers],[ID]])</f>
        <v>838</v>
      </c>
      <c r="B839" t="s">
        <v>1182</v>
      </c>
      <c r="C839" t="s">
        <v>1410</v>
      </c>
      <c r="D839" t="s">
        <v>1411</v>
      </c>
      <c r="E839">
        <f>VLOOKUP(C839,Archivos!E$9:F$16, 2, FALSE)</f>
        <v>5</v>
      </c>
      <c r="F839" t="str">
        <f t="shared" si="13"/>
        <v>MATUTINO</v>
      </c>
    </row>
    <row r="840" spans="1:6" x14ac:dyDescent="0.25">
      <c r="A840">
        <f>ROW()-ROW(TablaHorarioAlumno[[#Headers],[ID]])</f>
        <v>839</v>
      </c>
      <c r="B840" t="s">
        <v>613</v>
      </c>
      <c r="C840" t="s">
        <v>1410</v>
      </c>
      <c r="D840" t="s">
        <v>1415</v>
      </c>
      <c r="E840">
        <f>VLOOKUP(C840,Archivos!E$9:F$16, 2, FALSE)</f>
        <v>5</v>
      </c>
      <c r="F840" t="str">
        <f t="shared" si="13"/>
        <v>MATUTINO</v>
      </c>
    </row>
    <row r="841" spans="1:6" x14ac:dyDescent="0.25">
      <c r="A841">
        <f>ROW()-ROW(TablaHorarioAlumno[[#Headers],[ID]])</f>
        <v>840</v>
      </c>
      <c r="B841" t="s">
        <v>403</v>
      </c>
      <c r="C841" t="s">
        <v>1410</v>
      </c>
      <c r="D841" t="s">
        <v>1415</v>
      </c>
      <c r="E841">
        <f>VLOOKUP(C841,Archivos!E$9:F$16, 2, FALSE)</f>
        <v>5</v>
      </c>
      <c r="F841" t="str">
        <f t="shared" si="13"/>
        <v>MATUTINO</v>
      </c>
    </row>
    <row r="842" spans="1:6" x14ac:dyDescent="0.25">
      <c r="A842">
        <f>ROW()-ROW(TablaHorarioAlumno[[#Headers],[ID]])</f>
        <v>841</v>
      </c>
      <c r="B842" t="s">
        <v>1014</v>
      </c>
      <c r="C842" t="s">
        <v>1410</v>
      </c>
      <c r="D842" t="s">
        <v>1413</v>
      </c>
      <c r="E842">
        <f>VLOOKUP(C842,Archivos!E$9:F$16, 2, FALSE)</f>
        <v>5</v>
      </c>
      <c r="F842" t="str">
        <f t="shared" si="13"/>
        <v>VESPERTINO</v>
      </c>
    </row>
    <row r="843" spans="1:6" x14ac:dyDescent="0.25">
      <c r="A843">
        <f>ROW()-ROW(TablaHorarioAlumno[[#Headers],[ID]])</f>
        <v>842</v>
      </c>
      <c r="B843" t="s">
        <v>870</v>
      </c>
      <c r="C843" t="s">
        <v>1410</v>
      </c>
      <c r="D843" t="s">
        <v>1412</v>
      </c>
      <c r="E843">
        <f>VLOOKUP(C843,Archivos!E$9:F$16, 2, FALSE)</f>
        <v>5</v>
      </c>
      <c r="F843" t="str">
        <f t="shared" si="13"/>
        <v>VESPERTINO</v>
      </c>
    </row>
    <row r="844" spans="1:6" x14ac:dyDescent="0.25">
      <c r="A844">
        <f>ROW()-ROW(TablaHorarioAlumno[[#Headers],[ID]])</f>
        <v>843</v>
      </c>
      <c r="B844" t="s">
        <v>342</v>
      </c>
      <c r="C844" t="s">
        <v>1410</v>
      </c>
      <c r="D844" t="s">
        <v>1418</v>
      </c>
      <c r="E844">
        <f>VLOOKUP(C844,Archivos!E$9:F$16, 2, FALSE)</f>
        <v>5</v>
      </c>
      <c r="F844" t="str">
        <f t="shared" si="13"/>
        <v>VESPERTINO</v>
      </c>
    </row>
    <row r="845" spans="1:6" x14ac:dyDescent="0.25">
      <c r="A845">
        <f>ROW()-ROW(TablaHorarioAlumno[[#Headers],[ID]])</f>
        <v>844</v>
      </c>
      <c r="B845" t="s">
        <v>1288</v>
      </c>
      <c r="C845" t="s">
        <v>1410</v>
      </c>
      <c r="D845" t="s">
        <v>1415</v>
      </c>
      <c r="E845">
        <f>VLOOKUP(C845,Archivos!E$9:F$16, 2, FALSE)</f>
        <v>5</v>
      </c>
      <c r="F845" t="str">
        <f t="shared" si="13"/>
        <v>MATUTINO</v>
      </c>
    </row>
    <row r="846" spans="1:6" x14ac:dyDescent="0.25">
      <c r="A846">
        <f>ROW()-ROW(TablaHorarioAlumno[[#Headers],[ID]])</f>
        <v>845</v>
      </c>
      <c r="B846" t="s">
        <v>1278</v>
      </c>
      <c r="C846" t="s">
        <v>1410</v>
      </c>
      <c r="D846" t="s">
        <v>1419</v>
      </c>
      <c r="E846">
        <f>VLOOKUP(C846,Archivos!E$9:F$16, 2, FALSE)</f>
        <v>5</v>
      </c>
      <c r="F846" t="str">
        <f t="shared" si="13"/>
        <v>VESPERTINO</v>
      </c>
    </row>
    <row r="847" spans="1:6" x14ac:dyDescent="0.25">
      <c r="A847">
        <f>ROW()-ROW(TablaHorarioAlumno[[#Headers],[ID]])</f>
        <v>846</v>
      </c>
      <c r="B847" t="s">
        <v>1055</v>
      </c>
      <c r="C847" t="s">
        <v>1410</v>
      </c>
      <c r="D847" t="s">
        <v>1412</v>
      </c>
      <c r="E847">
        <f>VLOOKUP(C847,Archivos!E$9:F$16, 2, FALSE)</f>
        <v>5</v>
      </c>
      <c r="F847" t="str">
        <f t="shared" si="13"/>
        <v>VESPERTINO</v>
      </c>
    </row>
    <row r="848" spans="1:6" x14ac:dyDescent="0.25">
      <c r="A848">
        <f>ROW()-ROW(TablaHorarioAlumno[[#Headers],[ID]])</f>
        <v>847</v>
      </c>
      <c r="B848" t="s">
        <v>151</v>
      </c>
      <c r="C848" t="s">
        <v>1410</v>
      </c>
      <c r="D848" t="s">
        <v>1415</v>
      </c>
      <c r="E848">
        <f>VLOOKUP(C848,Archivos!E$9:F$16, 2, FALSE)</f>
        <v>5</v>
      </c>
      <c r="F848" t="str">
        <f t="shared" si="13"/>
        <v>MATUTINO</v>
      </c>
    </row>
    <row r="849" spans="1:6" x14ac:dyDescent="0.25">
      <c r="A849">
        <f>ROW()-ROW(TablaHorarioAlumno[[#Headers],[ID]])</f>
        <v>848</v>
      </c>
      <c r="B849" t="s">
        <v>1062</v>
      </c>
      <c r="C849" t="s">
        <v>1410</v>
      </c>
      <c r="D849" t="s">
        <v>1412</v>
      </c>
      <c r="E849">
        <f>VLOOKUP(C849,Archivos!E$9:F$16, 2, FALSE)</f>
        <v>5</v>
      </c>
      <c r="F849" t="str">
        <f t="shared" si="13"/>
        <v>VESPERTINO</v>
      </c>
    </row>
    <row r="850" spans="1:6" x14ac:dyDescent="0.25">
      <c r="A850">
        <f>ROW()-ROW(TablaHorarioAlumno[[#Headers],[ID]])</f>
        <v>849</v>
      </c>
      <c r="B850" t="s">
        <v>95</v>
      </c>
      <c r="C850" t="s">
        <v>1410</v>
      </c>
      <c r="D850" t="s">
        <v>1413</v>
      </c>
      <c r="E850">
        <f>VLOOKUP(C850,Archivos!E$9:F$16, 2, FALSE)</f>
        <v>5</v>
      </c>
      <c r="F850" t="str">
        <f t="shared" si="13"/>
        <v>VESPERTINO</v>
      </c>
    </row>
    <row r="851" spans="1:6" x14ac:dyDescent="0.25">
      <c r="A851">
        <f>ROW()-ROW(TablaHorarioAlumno[[#Headers],[ID]])</f>
        <v>850</v>
      </c>
      <c r="B851" t="s">
        <v>699</v>
      </c>
      <c r="C851" t="s">
        <v>1410</v>
      </c>
      <c r="D851" t="s">
        <v>1413</v>
      </c>
      <c r="E851">
        <f>VLOOKUP(C851,Archivos!E$9:F$16, 2, FALSE)</f>
        <v>5</v>
      </c>
      <c r="F851" t="str">
        <f t="shared" si="13"/>
        <v>VESPERTINO</v>
      </c>
    </row>
    <row r="852" spans="1:6" x14ac:dyDescent="0.25">
      <c r="A852">
        <f>ROW()-ROW(TablaHorarioAlumno[[#Headers],[ID]])</f>
        <v>851</v>
      </c>
      <c r="B852" t="s">
        <v>1158</v>
      </c>
      <c r="C852" t="s">
        <v>1410</v>
      </c>
      <c r="D852" t="s">
        <v>1420</v>
      </c>
      <c r="E852">
        <f>VLOOKUP(C852,Archivos!E$9:F$16, 2, FALSE)</f>
        <v>5</v>
      </c>
      <c r="F852" t="str">
        <f t="shared" si="13"/>
        <v>MATUTINO</v>
      </c>
    </row>
    <row r="853" spans="1:6" x14ac:dyDescent="0.25">
      <c r="A853">
        <f>ROW()-ROW(TablaHorarioAlumno[[#Headers],[ID]])</f>
        <v>852</v>
      </c>
      <c r="B853" t="s">
        <v>1273</v>
      </c>
      <c r="C853" t="s">
        <v>1410</v>
      </c>
      <c r="D853" t="s">
        <v>1412</v>
      </c>
      <c r="E853">
        <f>VLOOKUP(C853,Archivos!E$9:F$16, 2, FALSE)</f>
        <v>5</v>
      </c>
      <c r="F853" t="str">
        <f t="shared" si="13"/>
        <v>VESPERTINO</v>
      </c>
    </row>
    <row r="854" spans="1:6" x14ac:dyDescent="0.25">
      <c r="A854">
        <f>ROW()-ROW(TablaHorarioAlumno[[#Headers],[ID]])</f>
        <v>853</v>
      </c>
      <c r="B854" t="s">
        <v>1147</v>
      </c>
      <c r="C854" t="s">
        <v>1410</v>
      </c>
      <c r="D854" t="s">
        <v>1411</v>
      </c>
      <c r="E854">
        <f>VLOOKUP(C854,Archivos!E$9:F$16, 2, FALSE)</f>
        <v>5</v>
      </c>
      <c r="F854" t="str">
        <f t="shared" si="13"/>
        <v>MATUTINO</v>
      </c>
    </row>
    <row r="855" spans="1:6" x14ac:dyDescent="0.25">
      <c r="A855">
        <f>ROW()-ROW(TablaHorarioAlumno[[#Headers],[ID]])</f>
        <v>854</v>
      </c>
      <c r="B855" t="s">
        <v>1087</v>
      </c>
      <c r="C855" t="s">
        <v>1410</v>
      </c>
      <c r="D855" t="s">
        <v>1418</v>
      </c>
      <c r="E855">
        <f>VLOOKUP(C855,Archivos!E$9:F$16, 2, FALSE)</f>
        <v>5</v>
      </c>
      <c r="F855" t="str">
        <f t="shared" si="13"/>
        <v>VESPERTINO</v>
      </c>
    </row>
    <row r="856" spans="1:6" x14ac:dyDescent="0.25">
      <c r="A856">
        <f>ROW()-ROW(TablaHorarioAlumno[[#Headers],[ID]])</f>
        <v>855</v>
      </c>
      <c r="B856" t="s">
        <v>808</v>
      </c>
      <c r="C856" t="s">
        <v>1410</v>
      </c>
      <c r="D856" t="s">
        <v>1418</v>
      </c>
      <c r="E856">
        <f>VLOOKUP(C856,Archivos!E$9:F$16, 2, FALSE)</f>
        <v>5</v>
      </c>
      <c r="F856" t="str">
        <f t="shared" si="13"/>
        <v>VESPERTINO</v>
      </c>
    </row>
    <row r="857" spans="1:6" x14ac:dyDescent="0.25">
      <c r="A857">
        <f>ROW()-ROW(TablaHorarioAlumno[[#Headers],[ID]])</f>
        <v>856</v>
      </c>
      <c r="B857" t="s">
        <v>1269</v>
      </c>
      <c r="C857" t="s">
        <v>1410</v>
      </c>
      <c r="D857" t="s">
        <v>1419</v>
      </c>
      <c r="E857">
        <f>VLOOKUP(C857,Archivos!E$9:F$16, 2, FALSE)</f>
        <v>5</v>
      </c>
      <c r="F857" t="str">
        <f t="shared" si="13"/>
        <v>VESPERTINO</v>
      </c>
    </row>
    <row r="858" spans="1:6" x14ac:dyDescent="0.25">
      <c r="A858">
        <f>ROW()-ROW(TablaHorarioAlumno[[#Headers],[ID]])</f>
        <v>857</v>
      </c>
      <c r="B858" t="s">
        <v>732</v>
      </c>
      <c r="C858" t="s">
        <v>1410</v>
      </c>
      <c r="D858" t="s">
        <v>1411</v>
      </c>
      <c r="E858">
        <f>VLOOKUP(C858,Archivos!E$9:F$16, 2, FALSE)</f>
        <v>5</v>
      </c>
      <c r="F858" t="str">
        <f t="shared" si="13"/>
        <v>MATUTINO</v>
      </c>
    </row>
    <row r="859" spans="1:6" x14ac:dyDescent="0.25">
      <c r="A859">
        <f>ROW()-ROW(TablaHorarioAlumno[[#Headers],[ID]])</f>
        <v>858</v>
      </c>
      <c r="B859" t="s">
        <v>307</v>
      </c>
      <c r="C859" t="s">
        <v>1410</v>
      </c>
      <c r="D859" t="s">
        <v>1415</v>
      </c>
      <c r="E859">
        <f>VLOOKUP(C859,Archivos!E$9:F$16, 2, FALSE)</f>
        <v>5</v>
      </c>
      <c r="F859" t="str">
        <f t="shared" si="13"/>
        <v>MATUTINO</v>
      </c>
    </row>
    <row r="860" spans="1:6" x14ac:dyDescent="0.25">
      <c r="A860">
        <f>ROW()-ROW(TablaHorarioAlumno[[#Headers],[ID]])</f>
        <v>859</v>
      </c>
      <c r="B860" t="s">
        <v>214</v>
      </c>
      <c r="C860" t="s">
        <v>1410</v>
      </c>
      <c r="D860" t="s">
        <v>1418</v>
      </c>
      <c r="E860">
        <f>VLOOKUP(C860,Archivos!E$9:F$16, 2, FALSE)</f>
        <v>5</v>
      </c>
      <c r="F860" t="str">
        <f t="shared" si="13"/>
        <v>VESPERTINO</v>
      </c>
    </row>
    <row r="861" spans="1:6" x14ac:dyDescent="0.25">
      <c r="A861">
        <f>ROW()-ROW(TablaHorarioAlumno[[#Headers],[ID]])</f>
        <v>860</v>
      </c>
      <c r="B861" t="s">
        <v>931</v>
      </c>
      <c r="C861" t="s">
        <v>1410</v>
      </c>
      <c r="D861" t="s">
        <v>1415</v>
      </c>
      <c r="E861">
        <f>VLOOKUP(C861,Archivos!E$9:F$16, 2, FALSE)</f>
        <v>5</v>
      </c>
      <c r="F861" t="str">
        <f t="shared" si="13"/>
        <v>MATUTINO</v>
      </c>
    </row>
    <row r="862" spans="1:6" x14ac:dyDescent="0.25">
      <c r="A862">
        <f>ROW()-ROW(TablaHorarioAlumno[[#Headers],[ID]])</f>
        <v>861</v>
      </c>
      <c r="B862" t="s">
        <v>330</v>
      </c>
      <c r="C862" t="s">
        <v>1410</v>
      </c>
      <c r="D862" t="s">
        <v>1415</v>
      </c>
      <c r="E862">
        <f>VLOOKUP(C862,Archivos!E$9:F$16, 2, FALSE)</f>
        <v>5</v>
      </c>
      <c r="F862" t="str">
        <f t="shared" si="13"/>
        <v>MATUTINO</v>
      </c>
    </row>
    <row r="863" spans="1:6" x14ac:dyDescent="0.25">
      <c r="A863">
        <f>ROW()-ROW(TablaHorarioAlumno[[#Headers],[ID]])</f>
        <v>862</v>
      </c>
      <c r="B863" t="s">
        <v>17</v>
      </c>
      <c r="C863" t="s">
        <v>1410</v>
      </c>
      <c r="D863" t="s">
        <v>1408</v>
      </c>
      <c r="E863">
        <f>VLOOKUP(C863,Archivos!E$9:F$16, 2, FALSE)</f>
        <v>5</v>
      </c>
      <c r="F863" t="str">
        <f t="shared" si="13"/>
        <v>MATUTINO</v>
      </c>
    </row>
    <row r="864" spans="1:6" x14ac:dyDescent="0.25">
      <c r="A864">
        <f>ROW()-ROW(TablaHorarioAlumno[[#Headers],[ID]])</f>
        <v>863</v>
      </c>
      <c r="B864" t="s">
        <v>786</v>
      </c>
      <c r="C864" t="s">
        <v>1410</v>
      </c>
      <c r="D864" t="s">
        <v>1418</v>
      </c>
      <c r="E864">
        <f>VLOOKUP(C864,Archivos!E$9:F$16, 2, FALSE)</f>
        <v>5</v>
      </c>
      <c r="F864" t="str">
        <f t="shared" si="13"/>
        <v>VESPERTINO</v>
      </c>
    </row>
    <row r="865" spans="1:6" x14ac:dyDescent="0.25">
      <c r="A865">
        <f>ROW()-ROW(TablaHorarioAlumno[[#Headers],[ID]])</f>
        <v>864</v>
      </c>
      <c r="B865" t="s">
        <v>1326</v>
      </c>
      <c r="C865" t="s">
        <v>1410</v>
      </c>
      <c r="D865" t="s">
        <v>1412</v>
      </c>
      <c r="E865">
        <f>VLOOKUP(C865,Archivos!E$9:F$16, 2, FALSE)</f>
        <v>5</v>
      </c>
      <c r="F865" t="str">
        <f t="shared" si="13"/>
        <v>VESPERTINO</v>
      </c>
    </row>
    <row r="866" spans="1:6" x14ac:dyDescent="0.25">
      <c r="A866">
        <f>ROW()-ROW(TablaHorarioAlumno[[#Headers],[ID]])</f>
        <v>865</v>
      </c>
      <c r="B866" t="s">
        <v>87</v>
      </c>
      <c r="C866" s="14" t="s">
        <v>1410</v>
      </c>
      <c r="D866" t="s">
        <v>1411</v>
      </c>
      <c r="E866">
        <f>VLOOKUP(C866,Archivos!E$9:F$16, 2, FALSE)</f>
        <v>5</v>
      </c>
      <c r="F866" t="str">
        <f t="shared" si="13"/>
        <v>MATUTINO</v>
      </c>
    </row>
    <row r="867" spans="1:6" x14ac:dyDescent="0.25">
      <c r="A867">
        <f>ROW()-ROW(TablaHorarioAlumno[[#Headers],[ID]])</f>
        <v>866</v>
      </c>
      <c r="B867" t="s">
        <v>1190</v>
      </c>
      <c r="C867" t="s">
        <v>1410</v>
      </c>
      <c r="D867" t="s">
        <v>1419</v>
      </c>
      <c r="E867">
        <f>VLOOKUP(C867,Archivos!E$9:F$16, 2, FALSE)</f>
        <v>5</v>
      </c>
      <c r="F867" t="str">
        <f t="shared" si="13"/>
        <v>VESPERTINO</v>
      </c>
    </row>
    <row r="868" spans="1:6" x14ac:dyDescent="0.25">
      <c r="A868">
        <f>ROW()-ROW(TablaHorarioAlumno[[#Headers],[ID]])</f>
        <v>867</v>
      </c>
      <c r="B868" t="s">
        <v>366</v>
      </c>
      <c r="C868" t="s">
        <v>1410</v>
      </c>
      <c r="D868" t="s">
        <v>1420</v>
      </c>
      <c r="E868">
        <f>VLOOKUP(C868,Archivos!E$9:F$16, 2, FALSE)</f>
        <v>5</v>
      </c>
      <c r="F868" t="str">
        <f t="shared" si="13"/>
        <v>MATUTINO</v>
      </c>
    </row>
    <row r="869" spans="1:6" x14ac:dyDescent="0.25">
      <c r="A869">
        <f>ROW()-ROW(TablaHorarioAlumno[[#Headers],[ID]])</f>
        <v>868</v>
      </c>
      <c r="B869" t="s">
        <v>133</v>
      </c>
      <c r="C869" t="s">
        <v>1410</v>
      </c>
      <c r="D869" t="s">
        <v>1411</v>
      </c>
      <c r="E869">
        <f>VLOOKUP(C869,Archivos!E$9:F$16, 2, FALSE)</f>
        <v>5</v>
      </c>
      <c r="F869" t="str">
        <f t="shared" si="13"/>
        <v>MATUTINO</v>
      </c>
    </row>
    <row r="870" spans="1:6" x14ac:dyDescent="0.25">
      <c r="A870">
        <f>ROW()-ROW(TablaHorarioAlumno[[#Headers],[ID]])</f>
        <v>869</v>
      </c>
      <c r="B870" t="s">
        <v>119</v>
      </c>
      <c r="C870" t="s">
        <v>1410</v>
      </c>
      <c r="D870" t="s">
        <v>1411</v>
      </c>
      <c r="E870">
        <f>VLOOKUP(C870,Archivos!E$9:F$16, 2, FALSE)</f>
        <v>5</v>
      </c>
      <c r="F870" t="str">
        <f t="shared" si="13"/>
        <v>MATUTINO</v>
      </c>
    </row>
    <row r="871" spans="1:6" x14ac:dyDescent="0.25">
      <c r="A871">
        <f>ROW()-ROW(TablaHorarioAlumno[[#Headers],[ID]])</f>
        <v>870</v>
      </c>
      <c r="B871" t="s">
        <v>876</v>
      </c>
      <c r="C871" t="s">
        <v>1410</v>
      </c>
      <c r="D871" t="s">
        <v>1408</v>
      </c>
      <c r="E871">
        <f>VLOOKUP(C871,Archivos!E$9:F$16, 2, FALSE)</f>
        <v>5</v>
      </c>
      <c r="F871" t="str">
        <f t="shared" si="13"/>
        <v>MATUTINO</v>
      </c>
    </row>
    <row r="872" spans="1:6" x14ac:dyDescent="0.25">
      <c r="A872">
        <f>ROW()-ROW(TablaHorarioAlumno[[#Headers],[ID]])</f>
        <v>871</v>
      </c>
      <c r="B872" t="s">
        <v>75</v>
      </c>
      <c r="C872" s="14" t="s">
        <v>1410</v>
      </c>
      <c r="D872" t="s">
        <v>1415</v>
      </c>
      <c r="E872">
        <f>VLOOKUP(C872,Archivos!E$9:F$16, 2, FALSE)</f>
        <v>5</v>
      </c>
      <c r="F872" t="str">
        <f t="shared" si="13"/>
        <v>MATUTINO</v>
      </c>
    </row>
    <row r="873" spans="1:6" x14ac:dyDescent="0.25">
      <c r="A873">
        <f>ROW()-ROW(TablaHorarioAlumno[[#Headers],[ID]])</f>
        <v>872</v>
      </c>
      <c r="B873" t="s">
        <v>336</v>
      </c>
      <c r="C873" t="s">
        <v>1410</v>
      </c>
      <c r="D873" t="s">
        <v>1420</v>
      </c>
      <c r="E873">
        <f>VLOOKUP(C873,Archivos!E$9:F$16, 2, FALSE)</f>
        <v>5</v>
      </c>
      <c r="F873" t="str">
        <f t="shared" si="13"/>
        <v>MATUTINO</v>
      </c>
    </row>
    <row r="874" spans="1:6" x14ac:dyDescent="0.25">
      <c r="A874">
        <f>ROW()-ROW(TablaHorarioAlumno[[#Headers],[ID]])</f>
        <v>873</v>
      </c>
      <c r="B874" t="s">
        <v>593</v>
      </c>
      <c r="C874" t="s">
        <v>1410</v>
      </c>
      <c r="D874" t="s">
        <v>1412</v>
      </c>
      <c r="E874">
        <f>VLOOKUP(C874,Archivos!E$9:F$16, 2, FALSE)</f>
        <v>5</v>
      </c>
      <c r="F874" t="str">
        <f t="shared" si="13"/>
        <v>VESPERTINO</v>
      </c>
    </row>
    <row r="875" spans="1:6" x14ac:dyDescent="0.25">
      <c r="A875">
        <f>ROW()-ROW(TablaHorarioAlumno[[#Headers],[ID]])</f>
        <v>874</v>
      </c>
      <c r="B875" t="s">
        <v>437</v>
      </c>
      <c r="C875" t="s">
        <v>1410</v>
      </c>
      <c r="D875" t="s">
        <v>1412</v>
      </c>
      <c r="E875">
        <f>VLOOKUP(C875,Archivos!E$9:F$16, 2, FALSE)</f>
        <v>5</v>
      </c>
      <c r="F875" t="str">
        <f t="shared" si="13"/>
        <v>VESPERTINO</v>
      </c>
    </row>
    <row r="876" spans="1:6" x14ac:dyDescent="0.25">
      <c r="A876">
        <f>ROW()-ROW(TablaHorarioAlumno[[#Headers],[ID]])</f>
        <v>875</v>
      </c>
      <c r="B876" t="s">
        <v>873</v>
      </c>
      <c r="C876" t="s">
        <v>1410</v>
      </c>
      <c r="D876" t="s">
        <v>1408</v>
      </c>
      <c r="E876">
        <f>VLOOKUP(C876,Archivos!E$9:F$16, 2, FALSE)</f>
        <v>5</v>
      </c>
      <c r="F876" t="str">
        <f t="shared" si="13"/>
        <v>MATUTINO</v>
      </c>
    </row>
    <row r="877" spans="1:6" x14ac:dyDescent="0.25">
      <c r="A877">
        <f>ROW()-ROW(TablaHorarioAlumno[[#Headers],[ID]])</f>
        <v>876</v>
      </c>
      <c r="B877" t="s">
        <v>1257</v>
      </c>
      <c r="C877" s="15" t="s">
        <v>1410</v>
      </c>
      <c r="D877" t="s">
        <v>1411</v>
      </c>
      <c r="E877">
        <f>VLOOKUP(C877,Archivos!E$9:F$16, 2, FALSE)</f>
        <v>5</v>
      </c>
      <c r="F877" t="str">
        <f t="shared" si="13"/>
        <v>MATUTINO</v>
      </c>
    </row>
    <row r="878" spans="1:6" x14ac:dyDescent="0.25">
      <c r="A878">
        <f>ROW()-ROW(TablaHorarioAlumno[[#Headers],[ID]])</f>
        <v>877</v>
      </c>
      <c r="B878" t="s">
        <v>1312</v>
      </c>
      <c r="C878" t="s">
        <v>1410</v>
      </c>
      <c r="D878" t="s">
        <v>1408</v>
      </c>
      <c r="E878">
        <f>VLOOKUP(C878,Archivos!E$9:F$16, 2, FALSE)</f>
        <v>5</v>
      </c>
      <c r="F878" t="str">
        <f t="shared" si="13"/>
        <v>MATUTINO</v>
      </c>
    </row>
    <row r="879" spans="1:6" x14ac:dyDescent="0.25">
      <c r="A879">
        <f>ROW()-ROW(TablaHorarioAlumno[[#Headers],[ID]])</f>
        <v>878</v>
      </c>
      <c r="B879" t="s">
        <v>1119</v>
      </c>
      <c r="C879" t="s">
        <v>1410</v>
      </c>
      <c r="D879" t="s">
        <v>1408</v>
      </c>
      <c r="E879">
        <f>VLOOKUP(C879,Archivos!E$9:F$16, 2, FALSE)</f>
        <v>5</v>
      </c>
      <c r="F879" t="str">
        <f t="shared" si="13"/>
        <v>MATUTINO</v>
      </c>
    </row>
    <row r="880" spans="1:6" x14ac:dyDescent="0.25">
      <c r="A880">
        <f>ROW()-ROW(TablaHorarioAlumno[[#Headers],[ID]])</f>
        <v>879</v>
      </c>
      <c r="B880" t="s">
        <v>1243</v>
      </c>
      <c r="C880" t="s">
        <v>1410</v>
      </c>
      <c r="D880" t="s">
        <v>1420</v>
      </c>
      <c r="E880">
        <f>VLOOKUP(C880,Archivos!E$9:F$16, 2, FALSE)</f>
        <v>5</v>
      </c>
      <c r="F880" t="str">
        <f t="shared" si="13"/>
        <v>MATUTINO</v>
      </c>
    </row>
    <row r="881" spans="1:6" x14ac:dyDescent="0.25">
      <c r="A881">
        <f>ROW()-ROW(TablaHorarioAlumno[[#Headers],[ID]])</f>
        <v>880</v>
      </c>
      <c r="B881" t="s">
        <v>852</v>
      </c>
      <c r="C881" t="s">
        <v>1410</v>
      </c>
      <c r="D881" t="s">
        <v>1413</v>
      </c>
      <c r="E881">
        <f>VLOOKUP(C881,Archivos!E$9:F$16, 2, FALSE)</f>
        <v>5</v>
      </c>
      <c r="F881" t="str">
        <f t="shared" si="13"/>
        <v>VESPERTINO</v>
      </c>
    </row>
    <row r="882" spans="1:6" x14ac:dyDescent="0.25">
      <c r="A882">
        <f>ROW()-ROW(TablaHorarioAlumno[[#Headers],[ID]])</f>
        <v>881</v>
      </c>
      <c r="B882" t="s">
        <v>559</v>
      </c>
      <c r="C882" t="s">
        <v>1410</v>
      </c>
      <c r="D882" t="s">
        <v>1413</v>
      </c>
      <c r="E882">
        <f>VLOOKUP(C882,Archivos!E$9:F$16, 2, FALSE)</f>
        <v>5</v>
      </c>
      <c r="F882" t="str">
        <f t="shared" si="13"/>
        <v>VESPERTINO</v>
      </c>
    </row>
    <row r="883" spans="1:6" x14ac:dyDescent="0.25">
      <c r="A883">
        <f>ROW()-ROW(TablaHorarioAlumno[[#Headers],[ID]])</f>
        <v>882</v>
      </c>
      <c r="B883" t="s">
        <v>1032</v>
      </c>
      <c r="C883" t="s">
        <v>1410</v>
      </c>
      <c r="D883" t="s">
        <v>1418</v>
      </c>
      <c r="E883">
        <f>VLOOKUP(C883,Archivos!E$9:F$16, 2, FALSE)</f>
        <v>5</v>
      </c>
      <c r="F883" t="str">
        <f t="shared" si="13"/>
        <v>VESPERTINO</v>
      </c>
    </row>
    <row r="884" spans="1:6" x14ac:dyDescent="0.25">
      <c r="A884">
        <f>ROW()-ROW(TablaHorarioAlumno[[#Headers],[ID]])</f>
        <v>883</v>
      </c>
      <c r="B884" t="s">
        <v>1226</v>
      </c>
      <c r="C884" t="s">
        <v>1410</v>
      </c>
      <c r="D884" t="s">
        <v>1412</v>
      </c>
      <c r="E884">
        <f>VLOOKUP(C884,Archivos!E$9:F$16, 2, FALSE)</f>
        <v>5</v>
      </c>
      <c r="F884" t="str">
        <f t="shared" si="13"/>
        <v>VESPERTINO</v>
      </c>
    </row>
    <row r="885" spans="1:6" x14ac:dyDescent="0.25">
      <c r="A885">
        <f>ROW()-ROW(TablaHorarioAlumno[[#Headers],[ID]])</f>
        <v>884</v>
      </c>
      <c r="B885" t="s">
        <v>44</v>
      </c>
      <c r="C885" t="s">
        <v>1410</v>
      </c>
      <c r="D885" t="s">
        <v>1411</v>
      </c>
      <c r="E885">
        <f>VLOOKUP(C885,Archivos!E$9:F$16, 2, FALSE)</f>
        <v>5</v>
      </c>
      <c r="F885" t="str">
        <f t="shared" si="13"/>
        <v>MATUTINO</v>
      </c>
    </row>
    <row r="886" spans="1:6" x14ac:dyDescent="0.25">
      <c r="A886">
        <f>ROW()-ROW(TablaHorarioAlumno[[#Headers],[ID]])</f>
        <v>885</v>
      </c>
      <c r="B886" t="s">
        <v>624</v>
      </c>
      <c r="C886" t="s">
        <v>1410</v>
      </c>
      <c r="D886" t="s">
        <v>1412</v>
      </c>
      <c r="E886">
        <f>VLOOKUP(C886,Archivos!E$9:F$16, 2, FALSE)</f>
        <v>5</v>
      </c>
      <c r="F886" t="str">
        <f t="shared" si="13"/>
        <v>VESPERTINO</v>
      </c>
    </row>
    <row r="887" spans="1:6" x14ac:dyDescent="0.25">
      <c r="A887">
        <f>ROW()-ROW(TablaHorarioAlumno[[#Headers],[ID]])</f>
        <v>886</v>
      </c>
      <c r="B887" t="s">
        <v>496</v>
      </c>
      <c r="C887" t="s">
        <v>1410</v>
      </c>
      <c r="D887" s="19" t="s">
        <v>1408</v>
      </c>
      <c r="E887">
        <f>VLOOKUP(C887,Archivos!E$9:F$16, 2, FALSE)</f>
        <v>5</v>
      </c>
      <c r="F887" t="str">
        <f t="shared" si="13"/>
        <v>MATUTINO</v>
      </c>
    </row>
    <row r="888" spans="1:6" x14ac:dyDescent="0.25">
      <c r="A888">
        <f>ROW()-ROW(TablaHorarioAlumno[[#Headers],[ID]])</f>
        <v>887</v>
      </c>
      <c r="B888" t="s">
        <v>459</v>
      </c>
      <c r="C888" t="s">
        <v>1410</v>
      </c>
      <c r="D888" t="s">
        <v>1418</v>
      </c>
      <c r="E888">
        <f>VLOOKUP(C888,Archivos!E$9:F$16, 2, FALSE)</f>
        <v>5</v>
      </c>
      <c r="F888" t="str">
        <f t="shared" si="13"/>
        <v>VESPERTINO</v>
      </c>
    </row>
    <row r="889" spans="1:6" x14ac:dyDescent="0.25">
      <c r="A889">
        <f>ROW()-ROW(TablaHorarioAlumno[[#Headers],[ID]])</f>
        <v>888</v>
      </c>
      <c r="B889" t="s">
        <v>432</v>
      </c>
      <c r="C889" t="s">
        <v>1410</v>
      </c>
      <c r="D889" t="s">
        <v>1411</v>
      </c>
      <c r="E889">
        <f>VLOOKUP(C889,Archivos!E$9:F$16, 2, FALSE)</f>
        <v>5</v>
      </c>
      <c r="F889" t="str">
        <f t="shared" si="13"/>
        <v>MATUTINO</v>
      </c>
    </row>
    <row r="890" spans="1:6" x14ac:dyDescent="0.25">
      <c r="A890">
        <f>ROW()-ROW(TablaHorarioAlumno[[#Headers],[ID]])</f>
        <v>889</v>
      </c>
      <c r="B890" t="s">
        <v>72</v>
      </c>
      <c r="C890" t="s">
        <v>1410</v>
      </c>
      <c r="D890" t="s">
        <v>1418</v>
      </c>
      <c r="E890">
        <f>VLOOKUP(C890,Archivos!E$9:F$16, 2, FALSE)</f>
        <v>5</v>
      </c>
      <c r="F890" t="str">
        <f t="shared" si="13"/>
        <v>VESPERTINO</v>
      </c>
    </row>
    <row r="891" spans="1:6" x14ac:dyDescent="0.25">
      <c r="A891">
        <f>ROW()-ROW(TablaHorarioAlumno[[#Headers],[ID]])</f>
        <v>890</v>
      </c>
      <c r="B891" t="s">
        <v>143</v>
      </c>
      <c r="C891" t="s">
        <v>1410</v>
      </c>
      <c r="D891" t="s">
        <v>1415</v>
      </c>
      <c r="E891">
        <f>VLOOKUP(C891,Archivos!E$9:F$16, 2, FALSE)</f>
        <v>5</v>
      </c>
      <c r="F891" t="str">
        <f t="shared" si="13"/>
        <v>MATUTINO</v>
      </c>
    </row>
    <row r="892" spans="1:6" x14ac:dyDescent="0.25">
      <c r="A892">
        <f>ROW()-ROW(TablaHorarioAlumno[[#Headers],[ID]])</f>
        <v>891</v>
      </c>
      <c r="B892" t="s">
        <v>28</v>
      </c>
      <c r="C892" t="s">
        <v>1410</v>
      </c>
      <c r="D892" t="s">
        <v>1418</v>
      </c>
      <c r="E892">
        <f>VLOOKUP(C892,Archivos!E$9:F$16, 2, FALSE)</f>
        <v>5</v>
      </c>
      <c r="F892" t="str">
        <f t="shared" si="13"/>
        <v>VESPERTINO</v>
      </c>
    </row>
    <row r="893" spans="1:6" x14ac:dyDescent="0.25">
      <c r="A893">
        <f>ROW()-ROW(TablaHorarioAlumno[[#Headers],[ID]])</f>
        <v>892</v>
      </c>
      <c r="B893" t="s">
        <v>129</v>
      </c>
      <c r="C893" s="15" t="s">
        <v>1410</v>
      </c>
      <c r="D893" t="s">
        <v>1411</v>
      </c>
      <c r="E893">
        <f>VLOOKUP(C893,Archivos!E$9:F$16, 2, FALSE)</f>
        <v>5</v>
      </c>
      <c r="F893" t="str">
        <f t="shared" si="13"/>
        <v>MATUTINO</v>
      </c>
    </row>
    <row r="894" spans="1:6" x14ac:dyDescent="0.25">
      <c r="A894">
        <f>ROW()-ROW(TablaHorarioAlumno[[#Headers],[ID]])</f>
        <v>893</v>
      </c>
      <c r="B894" t="s">
        <v>1320</v>
      </c>
      <c r="C894" t="s">
        <v>1410</v>
      </c>
      <c r="D894" t="s">
        <v>1419</v>
      </c>
      <c r="E894">
        <f>VLOOKUP(C894,Archivos!E$9:F$16, 2, FALSE)</f>
        <v>5</v>
      </c>
      <c r="F894" t="str">
        <f t="shared" si="13"/>
        <v>VESPERTINO</v>
      </c>
    </row>
    <row r="895" spans="1:6" x14ac:dyDescent="0.25">
      <c r="A895">
        <f>ROW()-ROW(TablaHorarioAlumno[[#Headers],[ID]])</f>
        <v>894</v>
      </c>
      <c r="B895" t="s">
        <v>818</v>
      </c>
      <c r="C895" t="s">
        <v>1410</v>
      </c>
      <c r="D895" t="s">
        <v>1412</v>
      </c>
      <c r="E895">
        <f>VLOOKUP(C895,Archivos!E$9:F$16, 2, FALSE)</f>
        <v>5</v>
      </c>
      <c r="F895" t="str">
        <f t="shared" si="13"/>
        <v>VESPERTINO</v>
      </c>
    </row>
    <row r="896" spans="1:6" x14ac:dyDescent="0.25">
      <c r="A896">
        <f>ROW()-ROW(TablaHorarioAlumno[[#Headers],[ID]])</f>
        <v>895</v>
      </c>
      <c r="B896" t="s">
        <v>1044</v>
      </c>
      <c r="C896" t="s">
        <v>1410</v>
      </c>
      <c r="D896" t="s">
        <v>1406</v>
      </c>
      <c r="E896">
        <f>VLOOKUP(C896,Archivos!E$9:F$16, 2, FALSE)</f>
        <v>5</v>
      </c>
      <c r="F896" t="str">
        <f t="shared" ref="F896:F959" si="14">IF(AND(OR(C896="LUNES",C896="MARTES",C896="MIERCOLES",C896="JUEVES",C896="VIERNES"), OR(D896="7:00 A 8:00 AM",D896="8:00 A 9:00 AM",D896="9:00 A 10:00 AM",D896="10:00 A 11:00 AM",D896="11:00 A 12:00 AM")), "MATUTINO",
IF(AND(OR(C896="LUNES",C896="MARTES",C896="MIERCOLES",C896="JUEVES",C896="VIERNES"), OR(D896="3:00 A 3:30 PM",D896="3:30 A 4:00 PM",D896="3:00 A 4:00 PM",D896="4:00 A 4:30 PM",D896="4:30 A 5:00 PM",D896="4:00 A 5:00 PM",D896="5:00 A 5:30 PM",D896="5:30 A 6:00 PM",D896="5:00 A 6:00 PM",D896="6:00 A 6:30 PM",D896="6:30 A 7:00 PM",D896="6:00 A 7:00 PM",D896="7:00 A 7:30 PM",D896="7:30 A 8:00 PM",D896="7:00 A 8:00 PM")), "VESPERTINO",
IF(AND(OR(C896="SABADO",C896="DOMINGO"), OR(D896="7:00 A 8:00 AM",D896="8:00 A 9:00 AM",D896="9:00 A 10:00 AM",D896="10:00 A 11:00 AM",D896="10:00 A 10:30 AM",D896="10:30 A 11:00 AM",D896="11:00 A 11:30 AM",D896="11:30 A 12:00 AM")), "FIN SEMANA", "")))</f>
        <v>VESPERTINO</v>
      </c>
    </row>
    <row r="897" spans="1:6" x14ac:dyDescent="0.25">
      <c r="A897">
        <f>ROW()-ROW(TablaHorarioAlumno[[#Headers],[ID]])</f>
        <v>896</v>
      </c>
      <c r="B897" t="s">
        <v>865</v>
      </c>
      <c r="C897" t="s">
        <v>1410</v>
      </c>
      <c r="D897" t="s">
        <v>1412</v>
      </c>
      <c r="E897">
        <f>VLOOKUP(C897,Archivos!E$9:F$16, 2, FALSE)</f>
        <v>5</v>
      </c>
      <c r="F897" t="str">
        <f t="shared" si="14"/>
        <v>VESPERTINO</v>
      </c>
    </row>
    <row r="898" spans="1:6" x14ac:dyDescent="0.25">
      <c r="A898">
        <f>ROW()-ROW(TablaHorarioAlumno[[#Headers],[ID]])</f>
        <v>897</v>
      </c>
      <c r="B898" t="s">
        <v>470</v>
      </c>
      <c r="C898" t="s">
        <v>1410</v>
      </c>
      <c r="D898" t="s">
        <v>1418</v>
      </c>
      <c r="E898">
        <f>VLOOKUP(C898,Archivos!E$9:F$16, 2, FALSE)</f>
        <v>5</v>
      </c>
      <c r="F898" t="str">
        <f t="shared" si="14"/>
        <v>VESPERTINO</v>
      </c>
    </row>
    <row r="899" spans="1:6" x14ac:dyDescent="0.25">
      <c r="A899">
        <f>ROW()-ROW(TablaHorarioAlumno[[#Headers],[ID]])</f>
        <v>898</v>
      </c>
      <c r="B899" t="s">
        <v>1316</v>
      </c>
      <c r="C899" s="14" t="s">
        <v>1410</v>
      </c>
      <c r="D899" t="s">
        <v>1417</v>
      </c>
      <c r="E899">
        <f>VLOOKUP(C899,Archivos!E$9:F$16, 2, FALSE)</f>
        <v>5</v>
      </c>
      <c r="F899" t="str">
        <f t="shared" si="14"/>
        <v>MATUTINO</v>
      </c>
    </row>
    <row r="900" spans="1:6" x14ac:dyDescent="0.25">
      <c r="A900">
        <f>ROW()-ROW(TablaHorarioAlumno[[#Headers],[ID]])</f>
        <v>899</v>
      </c>
      <c r="B900" t="s">
        <v>472</v>
      </c>
      <c r="C900" t="s">
        <v>1410</v>
      </c>
      <c r="D900" t="s">
        <v>1413</v>
      </c>
      <c r="E900">
        <f>VLOOKUP(C900,Archivos!E$9:F$16, 2, FALSE)</f>
        <v>5</v>
      </c>
      <c r="F900" t="str">
        <f t="shared" si="14"/>
        <v>VESPERTINO</v>
      </c>
    </row>
    <row r="901" spans="1:6" x14ac:dyDescent="0.25">
      <c r="A901">
        <f>ROW()-ROW(TablaHorarioAlumno[[#Headers],[ID]])</f>
        <v>900</v>
      </c>
      <c r="B901" t="s">
        <v>1201</v>
      </c>
      <c r="C901" t="s">
        <v>1410</v>
      </c>
      <c r="D901" t="s">
        <v>1408</v>
      </c>
      <c r="E901">
        <f>VLOOKUP(C901,Archivos!E$9:F$16, 2, FALSE)</f>
        <v>5</v>
      </c>
      <c r="F901" t="str">
        <f t="shared" si="14"/>
        <v>MATUTINO</v>
      </c>
    </row>
    <row r="902" spans="1:6" x14ac:dyDescent="0.25">
      <c r="A902">
        <f>ROW()-ROW(TablaHorarioAlumno[[#Headers],[ID]])</f>
        <v>901</v>
      </c>
      <c r="B902" t="s">
        <v>854</v>
      </c>
      <c r="C902" t="s">
        <v>1410</v>
      </c>
      <c r="D902" t="s">
        <v>1418</v>
      </c>
      <c r="E902">
        <f>VLOOKUP(C902,Archivos!E$9:F$16, 2, FALSE)</f>
        <v>5</v>
      </c>
      <c r="F902" t="str">
        <f t="shared" si="14"/>
        <v>VESPERTINO</v>
      </c>
    </row>
    <row r="903" spans="1:6" x14ac:dyDescent="0.25">
      <c r="A903">
        <f>ROW()-ROW(TablaHorarioAlumno[[#Headers],[ID]])</f>
        <v>902</v>
      </c>
      <c r="B903" t="s">
        <v>400</v>
      </c>
      <c r="C903" t="s">
        <v>1410</v>
      </c>
      <c r="D903" t="s">
        <v>1412</v>
      </c>
      <c r="E903">
        <f>VLOOKUP(C903,Archivos!E$9:F$16, 2, FALSE)</f>
        <v>5</v>
      </c>
      <c r="F903" t="str">
        <f t="shared" si="14"/>
        <v>VESPERTINO</v>
      </c>
    </row>
    <row r="904" spans="1:6" x14ac:dyDescent="0.25">
      <c r="A904">
        <f>ROW()-ROW(TablaHorarioAlumno[[#Headers],[ID]])</f>
        <v>903</v>
      </c>
      <c r="B904" t="s">
        <v>824</v>
      </c>
      <c r="C904" t="s">
        <v>1410</v>
      </c>
      <c r="D904" t="s">
        <v>1412</v>
      </c>
      <c r="E904">
        <f>VLOOKUP(C904,Archivos!E$9:F$16, 2, FALSE)</f>
        <v>5</v>
      </c>
      <c r="F904" t="str">
        <f t="shared" si="14"/>
        <v>VESPERTINO</v>
      </c>
    </row>
    <row r="905" spans="1:6" x14ac:dyDescent="0.25">
      <c r="A905">
        <f>ROW()-ROW(TablaHorarioAlumno[[#Headers],[ID]])</f>
        <v>904</v>
      </c>
      <c r="B905" t="s">
        <v>208</v>
      </c>
      <c r="C905" t="s">
        <v>1410</v>
      </c>
      <c r="D905" t="s">
        <v>1408</v>
      </c>
      <c r="E905">
        <f>VLOOKUP(C905,Archivos!E$9:F$16, 2, FALSE)</f>
        <v>5</v>
      </c>
      <c r="F905" t="str">
        <f t="shared" si="14"/>
        <v>MATUTINO</v>
      </c>
    </row>
    <row r="906" spans="1:6" x14ac:dyDescent="0.25">
      <c r="A906">
        <f>ROW()-ROW(TablaHorarioAlumno[[#Headers],[ID]])</f>
        <v>905</v>
      </c>
      <c r="B906" t="s">
        <v>340</v>
      </c>
      <c r="C906" t="s">
        <v>1410</v>
      </c>
      <c r="D906" t="s">
        <v>1415</v>
      </c>
      <c r="E906">
        <f>VLOOKUP(C906,Archivos!E$9:F$16, 2, FALSE)</f>
        <v>5</v>
      </c>
      <c r="F906" t="str">
        <f t="shared" si="14"/>
        <v>MATUTINO</v>
      </c>
    </row>
    <row r="907" spans="1:6" x14ac:dyDescent="0.25">
      <c r="A907">
        <f>ROW()-ROW(TablaHorarioAlumno[[#Headers],[ID]])</f>
        <v>906</v>
      </c>
      <c r="B907" t="s">
        <v>745</v>
      </c>
      <c r="C907" s="14" t="s">
        <v>1410</v>
      </c>
      <c r="D907" s="14" t="s">
        <v>1411</v>
      </c>
      <c r="E907">
        <f>VLOOKUP(C907,Archivos!E$9:F$16, 2, FALSE)</f>
        <v>5</v>
      </c>
      <c r="F907" t="str">
        <f t="shared" si="14"/>
        <v>MATUTINO</v>
      </c>
    </row>
    <row r="908" spans="1:6" x14ac:dyDescent="0.25">
      <c r="A908">
        <f>ROW()-ROW(TablaHorarioAlumno[[#Headers],[ID]])</f>
        <v>907</v>
      </c>
      <c r="B908" t="s">
        <v>946</v>
      </c>
      <c r="C908" t="s">
        <v>1410</v>
      </c>
      <c r="D908" t="s">
        <v>1408</v>
      </c>
      <c r="E908">
        <f>VLOOKUP(C908,Archivos!E$9:F$16, 2, FALSE)</f>
        <v>5</v>
      </c>
      <c r="F908" t="str">
        <f t="shared" si="14"/>
        <v>MATUTINO</v>
      </c>
    </row>
    <row r="909" spans="1:6" x14ac:dyDescent="0.25">
      <c r="A909">
        <f>ROW()-ROW(TablaHorarioAlumno[[#Headers],[ID]])</f>
        <v>908</v>
      </c>
      <c r="B909" t="s">
        <v>940</v>
      </c>
      <c r="C909" t="s">
        <v>1410</v>
      </c>
      <c r="D909" t="s">
        <v>1419</v>
      </c>
      <c r="E909">
        <f>VLOOKUP(C909,Archivos!E$9:F$16, 2, FALSE)</f>
        <v>5</v>
      </c>
      <c r="F909" t="str">
        <f t="shared" si="14"/>
        <v>VESPERTINO</v>
      </c>
    </row>
    <row r="910" spans="1:6" x14ac:dyDescent="0.25">
      <c r="A910">
        <f>ROW()-ROW(TablaHorarioAlumno[[#Headers],[ID]])</f>
        <v>909</v>
      </c>
      <c r="B910" t="s">
        <v>99</v>
      </c>
      <c r="C910" t="s">
        <v>1410</v>
      </c>
      <c r="D910" t="s">
        <v>1420</v>
      </c>
      <c r="E910">
        <f>VLOOKUP(C910,Archivos!E$9:F$16, 2, FALSE)</f>
        <v>5</v>
      </c>
      <c r="F910" t="str">
        <f t="shared" si="14"/>
        <v>MATUTINO</v>
      </c>
    </row>
    <row r="911" spans="1:6" x14ac:dyDescent="0.25">
      <c r="A911">
        <f>ROW()-ROW(TablaHorarioAlumno[[#Headers],[ID]])</f>
        <v>910</v>
      </c>
      <c r="B911" t="s">
        <v>602</v>
      </c>
      <c r="C911" s="14" t="s">
        <v>1410</v>
      </c>
      <c r="D911" t="s">
        <v>1415</v>
      </c>
      <c r="E911">
        <f>VLOOKUP(C911,Archivos!E$9:F$16, 2, FALSE)</f>
        <v>5</v>
      </c>
      <c r="F911" t="str">
        <f t="shared" si="14"/>
        <v>MATUTINO</v>
      </c>
    </row>
    <row r="912" spans="1:6" x14ac:dyDescent="0.25">
      <c r="A912">
        <f>ROW()-ROW(TablaHorarioAlumno[[#Headers],[ID]])</f>
        <v>911</v>
      </c>
      <c r="B912" t="s">
        <v>990</v>
      </c>
      <c r="C912" s="14" t="s">
        <v>1410</v>
      </c>
      <c r="D912" s="14" t="s">
        <v>1408</v>
      </c>
      <c r="E912">
        <f>VLOOKUP(C912,Archivos!E$9:F$16, 2, FALSE)</f>
        <v>5</v>
      </c>
      <c r="F912" t="str">
        <f t="shared" si="14"/>
        <v>MATUTINO</v>
      </c>
    </row>
    <row r="913" spans="1:6" x14ac:dyDescent="0.25">
      <c r="A913">
        <f>ROW()-ROW(TablaHorarioAlumno[[#Headers],[ID]])</f>
        <v>912</v>
      </c>
      <c r="B913" t="s">
        <v>980</v>
      </c>
      <c r="C913" s="14" t="s">
        <v>1410</v>
      </c>
      <c r="D913" t="s">
        <v>1412</v>
      </c>
      <c r="E913">
        <f>VLOOKUP(C913,Archivos!E$9:F$16, 2, FALSE)</f>
        <v>5</v>
      </c>
      <c r="F913" t="str">
        <f t="shared" si="14"/>
        <v>VESPERTINO</v>
      </c>
    </row>
    <row r="914" spans="1:6" x14ac:dyDescent="0.25">
      <c r="A914">
        <f>ROW()-ROW(TablaHorarioAlumno[[#Headers],[ID]])</f>
        <v>913</v>
      </c>
      <c r="B914" t="s">
        <v>1345</v>
      </c>
      <c r="C914" s="14" t="s">
        <v>1410</v>
      </c>
      <c r="D914" t="s">
        <v>1415</v>
      </c>
      <c r="E914">
        <f>VLOOKUP(C914,Archivos!E$9:F$16, 2, FALSE)</f>
        <v>5</v>
      </c>
      <c r="F914" t="str">
        <f t="shared" si="14"/>
        <v>MATUTINO</v>
      </c>
    </row>
    <row r="915" spans="1:6" x14ac:dyDescent="0.25">
      <c r="A915">
        <f>ROW()-ROW(TablaHorarioAlumno[[#Headers],[ID]])</f>
        <v>914</v>
      </c>
      <c r="B915" t="s">
        <v>1187</v>
      </c>
      <c r="C915" s="14" t="s">
        <v>1410</v>
      </c>
      <c r="D915" t="s">
        <v>1413</v>
      </c>
      <c r="E915">
        <f>VLOOKUP(C915,Archivos!E$9:F$16, 2, FALSE)</f>
        <v>5</v>
      </c>
      <c r="F915" t="str">
        <f t="shared" si="14"/>
        <v>VESPERTINO</v>
      </c>
    </row>
    <row r="916" spans="1:6" x14ac:dyDescent="0.25">
      <c r="A916">
        <f>ROW()-ROW(TablaHorarioAlumno[[#Headers],[ID]])</f>
        <v>915</v>
      </c>
      <c r="B916" t="s">
        <v>358</v>
      </c>
      <c r="C916" t="s">
        <v>1410</v>
      </c>
      <c r="D916" t="s">
        <v>1425</v>
      </c>
      <c r="E916">
        <f>VLOOKUP(C916,Archivos!E$9:F$16, 2, FALSE)</f>
        <v>5</v>
      </c>
      <c r="F916" t="str">
        <f t="shared" si="14"/>
        <v>VESPERTINO</v>
      </c>
    </row>
    <row r="917" spans="1:6" x14ac:dyDescent="0.25">
      <c r="A917">
        <f>ROW()-ROW(TablaHorarioAlumno[[#Headers],[ID]])</f>
        <v>916</v>
      </c>
      <c r="B917" t="s">
        <v>752</v>
      </c>
      <c r="C917" s="14" t="s">
        <v>1410</v>
      </c>
      <c r="D917" t="s">
        <v>1420</v>
      </c>
      <c r="E917">
        <f>VLOOKUP(C917,Archivos!E$9:F$16, 2, FALSE)</f>
        <v>5</v>
      </c>
      <c r="F917" t="str">
        <f t="shared" si="14"/>
        <v>MATUTINO</v>
      </c>
    </row>
    <row r="918" spans="1:6" x14ac:dyDescent="0.25">
      <c r="A918">
        <f>ROW()-ROW(TablaHorarioAlumno[[#Headers],[ID]])</f>
        <v>917</v>
      </c>
      <c r="B918" t="s">
        <v>749</v>
      </c>
      <c r="C918" t="s">
        <v>1410</v>
      </c>
      <c r="D918" t="s">
        <v>1420</v>
      </c>
      <c r="E918">
        <f>VLOOKUP(C918,Archivos!E$9:F$16, 2, FALSE)</f>
        <v>5</v>
      </c>
      <c r="F918" t="str">
        <f t="shared" si="14"/>
        <v>MATUTINO</v>
      </c>
    </row>
    <row r="919" spans="1:6" x14ac:dyDescent="0.25">
      <c r="A919">
        <f>ROW()-ROW(TablaHorarioAlumno[[#Headers],[ID]])</f>
        <v>918</v>
      </c>
      <c r="B919" t="s">
        <v>461</v>
      </c>
      <c r="C919" s="14" t="s">
        <v>1410</v>
      </c>
      <c r="D919" t="s">
        <v>1415</v>
      </c>
      <c r="E919">
        <f>VLOOKUP(C919,Archivos!E$9:F$16, 2, FALSE)</f>
        <v>5</v>
      </c>
      <c r="F919" t="str">
        <f t="shared" si="14"/>
        <v>MATUTINO</v>
      </c>
    </row>
    <row r="920" spans="1:6" x14ac:dyDescent="0.25">
      <c r="A920">
        <f>ROW()-ROW(TablaHorarioAlumno[[#Headers],[ID]])</f>
        <v>919</v>
      </c>
      <c r="B920" t="s">
        <v>121</v>
      </c>
      <c r="C920" s="14" t="s">
        <v>1410</v>
      </c>
      <c r="D920" t="s">
        <v>1418</v>
      </c>
      <c r="E920">
        <f>VLOOKUP(C920,Archivos!E$9:F$16, 2, FALSE)</f>
        <v>5</v>
      </c>
      <c r="F920" t="str">
        <f t="shared" si="14"/>
        <v>VESPERTINO</v>
      </c>
    </row>
    <row r="921" spans="1:6" x14ac:dyDescent="0.25">
      <c r="A921">
        <f>ROW()-ROW(TablaHorarioAlumno[[#Headers],[ID]])</f>
        <v>920</v>
      </c>
      <c r="B921" t="s">
        <v>493</v>
      </c>
      <c r="C921" s="14" t="s">
        <v>1410</v>
      </c>
      <c r="D921" t="s">
        <v>1411</v>
      </c>
      <c r="E921">
        <f>VLOOKUP(C921,Archivos!E$9:F$16, 2, FALSE)</f>
        <v>5</v>
      </c>
      <c r="F921" t="str">
        <f t="shared" si="14"/>
        <v>MATUTINO</v>
      </c>
    </row>
    <row r="922" spans="1:6" x14ac:dyDescent="0.25">
      <c r="A922">
        <f>ROW()-ROW(TablaHorarioAlumno[[#Headers],[ID]])</f>
        <v>921</v>
      </c>
      <c r="B922" t="s">
        <v>610</v>
      </c>
      <c r="C922" t="s">
        <v>1410</v>
      </c>
      <c r="D922" t="s">
        <v>1411</v>
      </c>
      <c r="E922">
        <f>VLOOKUP(C922,Archivos!E$9:F$16, 2, FALSE)</f>
        <v>5</v>
      </c>
      <c r="F922" t="str">
        <f t="shared" si="14"/>
        <v>MATUTINO</v>
      </c>
    </row>
    <row r="923" spans="1:6" x14ac:dyDescent="0.25">
      <c r="A923">
        <f>ROW()-ROW(TablaHorarioAlumno[[#Headers],[ID]])</f>
        <v>922</v>
      </c>
      <c r="B923" t="s">
        <v>977</v>
      </c>
      <c r="C923" t="s">
        <v>1410</v>
      </c>
      <c r="D923" t="s">
        <v>1408</v>
      </c>
      <c r="E923">
        <f>VLOOKUP(C923,Archivos!E$9:F$16, 2, FALSE)</f>
        <v>5</v>
      </c>
      <c r="F923" t="str">
        <f t="shared" si="14"/>
        <v>MATUTINO</v>
      </c>
    </row>
    <row r="924" spans="1:6" x14ac:dyDescent="0.25">
      <c r="A924">
        <f>ROW()-ROW(TablaHorarioAlumno[[#Headers],[ID]])</f>
        <v>923</v>
      </c>
      <c r="B924" t="s">
        <v>1080</v>
      </c>
      <c r="C924" t="s">
        <v>1410</v>
      </c>
      <c r="D924" t="s">
        <v>1420</v>
      </c>
      <c r="E924">
        <f>VLOOKUP(C924,Archivos!E$9:F$16, 2, FALSE)</f>
        <v>5</v>
      </c>
      <c r="F924" t="str">
        <f t="shared" si="14"/>
        <v>MATUTINO</v>
      </c>
    </row>
    <row r="925" spans="1:6" x14ac:dyDescent="0.25">
      <c r="A925">
        <f>ROW()-ROW(TablaHorarioAlumno[[#Headers],[ID]])</f>
        <v>924</v>
      </c>
      <c r="B925" t="s">
        <v>1077</v>
      </c>
      <c r="C925" t="s">
        <v>1410</v>
      </c>
      <c r="D925" t="s">
        <v>1420</v>
      </c>
      <c r="E925">
        <f>VLOOKUP(C925,Archivos!E$9:F$16, 2, FALSE)</f>
        <v>5</v>
      </c>
      <c r="F925" t="str">
        <f t="shared" si="14"/>
        <v>MATUTINO</v>
      </c>
    </row>
    <row r="926" spans="1:6" x14ac:dyDescent="0.25">
      <c r="A926">
        <f>ROW()-ROW(TablaHorarioAlumno[[#Headers],[ID]])</f>
        <v>925</v>
      </c>
      <c r="B926" t="s">
        <v>12690</v>
      </c>
      <c r="C926" t="s">
        <v>1410</v>
      </c>
      <c r="D926" t="s">
        <v>1418</v>
      </c>
      <c r="E926">
        <f>VLOOKUP(C926,Archivos!E$9:F$16, 2, FALSE)</f>
        <v>5</v>
      </c>
      <c r="F926" t="str">
        <f t="shared" si="14"/>
        <v>VESPERTINO</v>
      </c>
    </row>
    <row r="927" spans="1:6" x14ac:dyDescent="0.25">
      <c r="A927">
        <f>ROW()-ROW(TablaHorarioAlumno[[#Headers],[ID]])</f>
        <v>926</v>
      </c>
      <c r="B927" t="s">
        <v>12698</v>
      </c>
      <c r="C927" t="s">
        <v>1410</v>
      </c>
      <c r="D927" t="s">
        <v>1411</v>
      </c>
      <c r="E927">
        <f>VLOOKUP(C927,Archivos!E$9:F$16, 2, FALSE)</f>
        <v>5</v>
      </c>
      <c r="F927" t="str">
        <f t="shared" si="14"/>
        <v>MATUTINO</v>
      </c>
    </row>
    <row r="928" spans="1:6" x14ac:dyDescent="0.25">
      <c r="A928">
        <f>ROW()-ROW(TablaHorarioAlumno[[#Headers],[ID]])</f>
        <v>927</v>
      </c>
      <c r="B928" t="s">
        <v>12702</v>
      </c>
      <c r="C928" t="s">
        <v>1410</v>
      </c>
      <c r="D928" t="s">
        <v>1411</v>
      </c>
      <c r="E928">
        <f>VLOOKUP(C928,Archivos!E$9:F$16, 2, FALSE)</f>
        <v>5</v>
      </c>
      <c r="F928" t="str">
        <f t="shared" si="14"/>
        <v>MATUTINO</v>
      </c>
    </row>
    <row r="929" spans="1:6" x14ac:dyDescent="0.25">
      <c r="A929">
        <f>ROW()-ROW(TablaHorarioAlumno[[#Headers],[ID]])</f>
        <v>928</v>
      </c>
      <c r="B929" t="s">
        <v>12703</v>
      </c>
      <c r="C929" t="s">
        <v>1410</v>
      </c>
      <c r="D929" t="s">
        <v>1408</v>
      </c>
      <c r="E929">
        <f>VLOOKUP(C929,Archivos!E$9:F$16, 2, FALSE)</f>
        <v>5</v>
      </c>
      <c r="F929" t="str">
        <f t="shared" si="14"/>
        <v>MATUTINO</v>
      </c>
    </row>
    <row r="930" spans="1:6" x14ac:dyDescent="0.25">
      <c r="A930">
        <f>ROW()-ROW(TablaHorarioAlumno[[#Headers],[ID]])</f>
        <v>929</v>
      </c>
      <c r="B930" t="s">
        <v>12717</v>
      </c>
      <c r="C930" t="s">
        <v>1410</v>
      </c>
      <c r="D930" t="s">
        <v>1413</v>
      </c>
      <c r="E930">
        <f>VLOOKUP(C930,Archivos!E$9:F$16, 2, FALSE)</f>
        <v>5</v>
      </c>
      <c r="F930" t="str">
        <f t="shared" si="14"/>
        <v>VESPERTINO</v>
      </c>
    </row>
    <row r="931" spans="1:6" x14ac:dyDescent="0.25">
      <c r="A931">
        <f>ROW()-ROW(TablaHorarioAlumno[[#Headers],[ID]])</f>
        <v>930</v>
      </c>
      <c r="B931" t="s">
        <v>12742</v>
      </c>
      <c r="C931" t="s">
        <v>1410</v>
      </c>
      <c r="D931" t="s">
        <v>1412</v>
      </c>
      <c r="E931">
        <f>VLOOKUP(C931,Archivos!E$9:F$16, 2, FALSE)</f>
        <v>5</v>
      </c>
      <c r="F931" t="str">
        <f t="shared" si="14"/>
        <v>VESPERTINO</v>
      </c>
    </row>
    <row r="932" spans="1:6" x14ac:dyDescent="0.25">
      <c r="A932">
        <f>ROW()-ROW(TablaHorarioAlumno[[#Headers],[ID]])</f>
        <v>931</v>
      </c>
      <c r="B932" t="s">
        <v>12743</v>
      </c>
      <c r="C932" t="s">
        <v>1410</v>
      </c>
      <c r="D932" t="s">
        <v>1411</v>
      </c>
      <c r="E932">
        <f>VLOOKUP(C932,Archivos!E$9:F$16, 2, FALSE)</f>
        <v>5</v>
      </c>
      <c r="F932" t="str">
        <f t="shared" si="14"/>
        <v>MATUTINO</v>
      </c>
    </row>
    <row r="933" spans="1:6" x14ac:dyDescent="0.25">
      <c r="A933">
        <f>ROW()-ROW(TablaHorarioAlumno[[#Headers],[ID]])</f>
        <v>932</v>
      </c>
      <c r="B933" t="s">
        <v>47</v>
      </c>
      <c r="C933" t="s">
        <v>1410</v>
      </c>
      <c r="D933" t="s">
        <v>1411</v>
      </c>
      <c r="E933">
        <f>VLOOKUP(C933,Archivos!E$9:F$16, 2, FALSE)</f>
        <v>5</v>
      </c>
      <c r="F933" t="str">
        <f t="shared" si="14"/>
        <v>MATUTINO</v>
      </c>
    </row>
    <row r="934" spans="1:6" x14ac:dyDescent="0.25">
      <c r="A934">
        <f>ROW()-ROW(TablaHorarioAlumno[[#Headers],[ID]])</f>
        <v>933</v>
      </c>
      <c r="B934" t="s">
        <v>12755</v>
      </c>
      <c r="C934" t="s">
        <v>1410</v>
      </c>
      <c r="D934" t="s">
        <v>1415</v>
      </c>
      <c r="E934">
        <f>VLOOKUP(C934,Archivos!E$9:F$16, 2, FALSE)</f>
        <v>5</v>
      </c>
      <c r="F934" t="str">
        <f t="shared" si="14"/>
        <v>MATUTINO</v>
      </c>
    </row>
    <row r="935" spans="1:6" x14ac:dyDescent="0.25">
      <c r="A935">
        <f>ROW()-ROW(TablaHorarioAlumno[[#Headers],[ID]])</f>
        <v>934</v>
      </c>
      <c r="B935" t="s">
        <v>12757</v>
      </c>
      <c r="C935" t="s">
        <v>1410</v>
      </c>
      <c r="D935" t="s">
        <v>1415</v>
      </c>
      <c r="E935">
        <f>VLOOKUP(C935,Archivos!E$9:F$16, 2, FALSE)</f>
        <v>5</v>
      </c>
      <c r="F935" t="str">
        <f t="shared" si="14"/>
        <v>MATUTINO</v>
      </c>
    </row>
    <row r="936" spans="1:6" x14ac:dyDescent="0.25">
      <c r="A936">
        <f>ROW()-ROW(TablaHorarioAlumno[[#Headers],[ID]])</f>
        <v>935</v>
      </c>
      <c r="B936" t="s">
        <v>12749</v>
      </c>
      <c r="C936" t="s">
        <v>1410</v>
      </c>
      <c r="D936" t="s">
        <v>1411</v>
      </c>
      <c r="E936">
        <f>VLOOKUP(C936,Archivos!E$9:F$16, 2, FALSE)</f>
        <v>5</v>
      </c>
      <c r="F936" t="str">
        <f t="shared" si="14"/>
        <v>MATUTINO</v>
      </c>
    </row>
    <row r="937" spans="1:6" x14ac:dyDescent="0.25">
      <c r="A937">
        <f>ROW()-ROW(TablaHorarioAlumno[[#Headers],[ID]])</f>
        <v>936</v>
      </c>
      <c r="B937" t="s">
        <v>12775</v>
      </c>
      <c r="C937" t="s">
        <v>1410</v>
      </c>
      <c r="D937" t="s">
        <v>1408</v>
      </c>
      <c r="E937">
        <f>VLOOKUP(C937,Archivos!E$9:F$16, 2, FALSE)</f>
        <v>5</v>
      </c>
      <c r="F937" t="str">
        <f t="shared" si="14"/>
        <v>MATUTINO</v>
      </c>
    </row>
    <row r="938" spans="1:6" x14ac:dyDescent="0.25">
      <c r="A938">
        <f>ROW()-ROW(TablaHorarioAlumno[[#Headers],[ID]])</f>
        <v>937</v>
      </c>
      <c r="B938" t="s">
        <v>12776</v>
      </c>
      <c r="C938" t="s">
        <v>1410</v>
      </c>
      <c r="D938" t="s">
        <v>1411</v>
      </c>
      <c r="E938">
        <f>VLOOKUP(C938,Archivos!E$9:F$16, 2, FALSE)</f>
        <v>5</v>
      </c>
      <c r="F938" t="str">
        <f t="shared" si="14"/>
        <v>MATUTINO</v>
      </c>
    </row>
    <row r="939" spans="1:6" x14ac:dyDescent="0.25">
      <c r="A939">
        <f>ROW()-ROW(TablaHorarioAlumno[[#Headers],[ID]])</f>
        <v>938</v>
      </c>
      <c r="B939" t="s">
        <v>12792</v>
      </c>
      <c r="C939" t="s">
        <v>1410</v>
      </c>
      <c r="D939" t="s">
        <v>1411</v>
      </c>
      <c r="E939">
        <f>VLOOKUP(C939,Archivos!E$9:F$16, 2, FALSE)</f>
        <v>5</v>
      </c>
      <c r="F939" t="str">
        <f t="shared" si="14"/>
        <v>MATUTINO</v>
      </c>
    </row>
    <row r="940" spans="1:6" x14ac:dyDescent="0.25">
      <c r="A940">
        <f>ROW()-ROW(TablaHorarioAlumno[[#Headers],[ID]])</f>
        <v>939</v>
      </c>
      <c r="B940" t="s">
        <v>1335</v>
      </c>
      <c r="C940" t="s">
        <v>1410</v>
      </c>
      <c r="D940" t="s">
        <v>1408</v>
      </c>
      <c r="E940">
        <f>VLOOKUP(C940,Archivos!E$9:F$16, 2, FALSE)</f>
        <v>5</v>
      </c>
      <c r="F940" t="str">
        <f t="shared" si="14"/>
        <v>MATUTINO</v>
      </c>
    </row>
    <row r="941" spans="1:6" x14ac:dyDescent="0.25">
      <c r="A941">
        <f>ROW()-ROW(TablaHorarioAlumno[[#Headers],[ID]])</f>
        <v>940</v>
      </c>
      <c r="B941" t="s">
        <v>12794</v>
      </c>
      <c r="C941" t="s">
        <v>1410</v>
      </c>
      <c r="D941" t="s">
        <v>1408</v>
      </c>
      <c r="E941">
        <f>VLOOKUP(C941,Archivos!E$9:F$16, 2, FALSE)</f>
        <v>5</v>
      </c>
      <c r="F941" t="str">
        <f t="shared" si="14"/>
        <v>MATUTINO</v>
      </c>
    </row>
    <row r="942" spans="1:6" x14ac:dyDescent="0.25">
      <c r="A942">
        <f>ROW()-ROW(TablaHorarioAlumno[[#Headers],[ID]])</f>
        <v>941</v>
      </c>
      <c r="B942" t="s">
        <v>12796</v>
      </c>
      <c r="C942" t="s">
        <v>1410</v>
      </c>
      <c r="D942" t="s">
        <v>1408</v>
      </c>
      <c r="E942">
        <f>VLOOKUP(C942,Archivos!E$9:F$16, 2, FALSE)</f>
        <v>5</v>
      </c>
      <c r="F942" t="str">
        <f t="shared" si="14"/>
        <v>MATUTINO</v>
      </c>
    </row>
    <row r="943" spans="1:6" x14ac:dyDescent="0.25">
      <c r="A943">
        <f>ROW()-ROW(TablaHorarioAlumno[[#Headers],[ID]])</f>
        <v>942</v>
      </c>
      <c r="B943" t="s">
        <v>12806</v>
      </c>
      <c r="C943" t="s">
        <v>1410</v>
      </c>
      <c r="D943" t="s">
        <v>1418</v>
      </c>
      <c r="E943">
        <f>VLOOKUP(C943,Archivos!E$9:F$16, 2, FALSE)</f>
        <v>5</v>
      </c>
      <c r="F943" t="str">
        <f t="shared" si="14"/>
        <v>VESPERTINO</v>
      </c>
    </row>
    <row r="944" spans="1:6" x14ac:dyDescent="0.25">
      <c r="A944">
        <f>ROW()-ROW(TablaHorarioAlumno[[#Headers],[ID]])</f>
        <v>943</v>
      </c>
      <c r="B944" t="s">
        <v>12819</v>
      </c>
      <c r="C944" t="s">
        <v>1410</v>
      </c>
      <c r="D944" t="s">
        <v>1418</v>
      </c>
      <c r="E944">
        <f>VLOOKUP(C944,Archivos!E$9:F$16, 2, FALSE)</f>
        <v>5</v>
      </c>
      <c r="F944" t="str">
        <f t="shared" si="14"/>
        <v>VESPERTINO</v>
      </c>
    </row>
    <row r="945" spans="1:6" x14ac:dyDescent="0.25">
      <c r="A945">
        <f>ROW()-ROW(TablaHorarioAlumno[[#Headers],[ID]])</f>
        <v>944</v>
      </c>
      <c r="B945" t="s">
        <v>12821</v>
      </c>
      <c r="C945" t="s">
        <v>1410</v>
      </c>
      <c r="D945" t="s">
        <v>1408</v>
      </c>
      <c r="E945">
        <f>VLOOKUP(C945,Archivos!E$9:F$16, 2, FALSE)</f>
        <v>5</v>
      </c>
      <c r="F945" t="str">
        <f t="shared" si="14"/>
        <v>MATUTINO</v>
      </c>
    </row>
    <row r="946" spans="1:6" x14ac:dyDescent="0.25">
      <c r="A946">
        <f>ROW()-ROW(TablaHorarioAlumno[[#Headers],[ID]])</f>
        <v>945</v>
      </c>
      <c r="B946" t="s">
        <v>12825</v>
      </c>
      <c r="C946" t="s">
        <v>1410</v>
      </c>
      <c r="D946" t="s">
        <v>1415</v>
      </c>
      <c r="E946">
        <f>VLOOKUP(C946,Archivos!E$9:F$16, 2, FALSE)</f>
        <v>5</v>
      </c>
      <c r="F946" t="str">
        <f t="shared" si="14"/>
        <v>MATUTINO</v>
      </c>
    </row>
    <row r="947" spans="1:6" x14ac:dyDescent="0.25">
      <c r="A947">
        <f>ROW()-ROW(TablaHorarioAlumno[[#Headers],[ID]])</f>
        <v>946</v>
      </c>
      <c r="B947" t="s">
        <v>12827</v>
      </c>
      <c r="C947" t="s">
        <v>1410</v>
      </c>
      <c r="D947" t="s">
        <v>1408</v>
      </c>
      <c r="E947">
        <f>VLOOKUP(C947,Archivos!E$9:F$16, 2, FALSE)</f>
        <v>5</v>
      </c>
      <c r="F947" t="str">
        <f t="shared" si="14"/>
        <v>MATUTINO</v>
      </c>
    </row>
    <row r="948" spans="1:6" x14ac:dyDescent="0.25">
      <c r="A948">
        <f>ROW()-ROW(TablaHorarioAlumno[[#Headers],[ID]])</f>
        <v>947</v>
      </c>
      <c r="B948" t="s">
        <v>792</v>
      </c>
      <c r="C948" t="s">
        <v>1414</v>
      </c>
      <c r="D948" t="s">
        <v>1415</v>
      </c>
      <c r="E948">
        <f>VLOOKUP(C948,Archivos!E$9:F$16, 2, FALSE)</f>
        <v>6</v>
      </c>
      <c r="F948" t="str">
        <f t="shared" si="14"/>
        <v>FIN SEMANA</v>
      </c>
    </row>
    <row r="949" spans="1:6" x14ac:dyDescent="0.25">
      <c r="A949">
        <f>ROW()-ROW(TablaHorarioAlumno[[#Headers],[ID]])</f>
        <v>948</v>
      </c>
      <c r="B949" t="s">
        <v>920</v>
      </c>
      <c r="C949" s="14" t="s">
        <v>1414</v>
      </c>
      <c r="D949" s="14" t="s">
        <v>1408</v>
      </c>
      <c r="E949">
        <f>VLOOKUP(C949,Archivos!E$9:F$16, 2, FALSE)</f>
        <v>6</v>
      </c>
      <c r="F949" t="str">
        <f t="shared" si="14"/>
        <v>FIN SEMANA</v>
      </c>
    </row>
    <row r="950" spans="1:6" x14ac:dyDescent="0.25">
      <c r="A950">
        <f>ROW()-ROW(TablaHorarioAlumno[[#Headers],[ID]])</f>
        <v>949</v>
      </c>
      <c r="B950" t="s">
        <v>1130</v>
      </c>
      <c r="C950" s="14" t="s">
        <v>1414</v>
      </c>
      <c r="D950" s="14" t="s">
        <v>1408</v>
      </c>
      <c r="E950">
        <f>VLOOKUP(C950,Archivos!E$9:F$16, 2, FALSE)</f>
        <v>6</v>
      </c>
      <c r="F950" t="str">
        <f t="shared" si="14"/>
        <v>FIN SEMANA</v>
      </c>
    </row>
    <row r="951" spans="1:6" x14ac:dyDescent="0.25">
      <c r="A951">
        <f>ROW()-ROW(TablaHorarioAlumno[[#Headers],[ID]])</f>
        <v>950</v>
      </c>
      <c r="B951" t="s">
        <v>521</v>
      </c>
      <c r="C951" t="s">
        <v>1414</v>
      </c>
      <c r="D951" t="s">
        <v>1420</v>
      </c>
      <c r="E951">
        <f>VLOOKUP(C951,Archivos!E$9:F$16, 2, FALSE)</f>
        <v>6</v>
      </c>
      <c r="F951" t="str">
        <f t="shared" si="14"/>
        <v>FIN SEMANA</v>
      </c>
    </row>
    <row r="952" spans="1:6" x14ac:dyDescent="0.25">
      <c r="A952">
        <f>ROW()-ROW(TablaHorarioAlumno[[#Headers],[ID]])</f>
        <v>951</v>
      </c>
      <c r="B952" t="s">
        <v>261</v>
      </c>
      <c r="C952" t="s">
        <v>1414</v>
      </c>
      <c r="D952" t="s">
        <v>1408</v>
      </c>
      <c r="E952">
        <f>VLOOKUP(C952,Archivos!E$9:F$16, 2, FALSE)</f>
        <v>6</v>
      </c>
      <c r="F952" t="str">
        <f t="shared" si="14"/>
        <v>FIN SEMANA</v>
      </c>
    </row>
    <row r="953" spans="1:6" x14ac:dyDescent="0.25">
      <c r="A953">
        <f>ROW()-ROW(TablaHorarioAlumno[[#Headers],[ID]])</f>
        <v>952</v>
      </c>
      <c r="B953" t="s">
        <v>163</v>
      </c>
      <c r="C953" t="s">
        <v>1414</v>
      </c>
      <c r="D953" t="s">
        <v>1408</v>
      </c>
      <c r="E953">
        <f>VLOOKUP(C953,Archivos!E$9:F$16, 2, FALSE)</f>
        <v>6</v>
      </c>
      <c r="F953" t="str">
        <f t="shared" si="14"/>
        <v>FIN SEMANA</v>
      </c>
    </row>
    <row r="954" spans="1:6" x14ac:dyDescent="0.25">
      <c r="A954">
        <f>ROW()-ROW(TablaHorarioAlumno[[#Headers],[ID]])</f>
        <v>953</v>
      </c>
      <c r="B954" t="s">
        <v>642</v>
      </c>
      <c r="C954" t="s">
        <v>1414</v>
      </c>
      <c r="D954" t="s">
        <v>1415</v>
      </c>
      <c r="E954">
        <f>VLOOKUP(C954,Archivos!E$9:F$16, 2, FALSE)</f>
        <v>6</v>
      </c>
      <c r="F954" t="str">
        <f t="shared" si="14"/>
        <v>FIN SEMANA</v>
      </c>
    </row>
    <row r="955" spans="1:6" x14ac:dyDescent="0.25">
      <c r="A955">
        <f>ROW()-ROW(TablaHorarioAlumno[[#Headers],[ID]])</f>
        <v>954</v>
      </c>
      <c r="B955" t="s">
        <v>418</v>
      </c>
      <c r="C955" t="s">
        <v>1414</v>
      </c>
      <c r="D955" t="s">
        <v>1420</v>
      </c>
      <c r="E955">
        <f>VLOOKUP(C955,Archivos!E$9:F$16, 2, FALSE)</f>
        <v>6</v>
      </c>
      <c r="F955" t="str">
        <f t="shared" si="14"/>
        <v>FIN SEMANA</v>
      </c>
    </row>
    <row r="956" spans="1:6" x14ac:dyDescent="0.25">
      <c r="A956">
        <f>ROW()-ROW(TablaHorarioAlumno[[#Headers],[ID]])</f>
        <v>955</v>
      </c>
      <c r="B956" t="s">
        <v>70</v>
      </c>
      <c r="C956" t="s">
        <v>1414</v>
      </c>
      <c r="D956" t="s">
        <v>1415</v>
      </c>
      <c r="E956">
        <f>VLOOKUP(C956,Archivos!E$9:F$16, 2, FALSE)</f>
        <v>6</v>
      </c>
      <c r="F956" t="str">
        <f t="shared" si="14"/>
        <v>FIN SEMANA</v>
      </c>
    </row>
    <row r="957" spans="1:6" x14ac:dyDescent="0.25">
      <c r="A957">
        <f>ROW()-ROW(TablaHorarioAlumno[[#Headers],[ID]])</f>
        <v>956</v>
      </c>
      <c r="B957" t="s">
        <v>716</v>
      </c>
      <c r="C957" t="s">
        <v>1414</v>
      </c>
      <c r="D957" t="s">
        <v>1420</v>
      </c>
      <c r="E957">
        <f>VLOOKUP(C957,Archivos!E$9:F$16, 2, FALSE)</f>
        <v>6</v>
      </c>
      <c r="F957" t="str">
        <f t="shared" si="14"/>
        <v>FIN SEMANA</v>
      </c>
    </row>
    <row r="958" spans="1:6" x14ac:dyDescent="0.25">
      <c r="A958">
        <f>ROW()-ROW(TablaHorarioAlumno[[#Headers],[ID]])</f>
        <v>957</v>
      </c>
      <c r="B958" t="s">
        <v>290</v>
      </c>
      <c r="C958" t="s">
        <v>1414</v>
      </c>
      <c r="D958" t="s">
        <v>1408</v>
      </c>
      <c r="E958">
        <f>VLOOKUP(C958,Archivos!E$9:F$16, 2, FALSE)</f>
        <v>6</v>
      </c>
      <c r="F958" t="str">
        <f t="shared" si="14"/>
        <v>FIN SEMANA</v>
      </c>
    </row>
    <row r="959" spans="1:6" x14ac:dyDescent="0.25">
      <c r="A959">
        <f>ROW()-ROW(TablaHorarioAlumno[[#Headers],[ID]])</f>
        <v>958</v>
      </c>
      <c r="B959" t="s">
        <v>659</v>
      </c>
      <c r="C959" t="s">
        <v>1414</v>
      </c>
      <c r="D959" t="s">
        <v>1411</v>
      </c>
      <c r="E959">
        <f>VLOOKUP(C959,Archivos!E$9:F$16, 2, FALSE)</f>
        <v>6</v>
      </c>
      <c r="F959" t="str">
        <f t="shared" si="14"/>
        <v>FIN SEMANA</v>
      </c>
    </row>
    <row r="960" spans="1:6" x14ac:dyDescent="0.25">
      <c r="A960">
        <f>ROW()-ROW(TablaHorarioAlumno[[#Headers],[ID]])</f>
        <v>959</v>
      </c>
      <c r="B960" t="s">
        <v>364</v>
      </c>
      <c r="C960" t="s">
        <v>1414</v>
      </c>
      <c r="D960" t="s">
        <v>1415</v>
      </c>
      <c r="E960">
        <f>VLOOKUP(C960,Archivos!E$9:F$16, 2, FALSE)</f>
        <v>6</v>
      </c>
      <c r="F960" t="str">
        <f t="shared" ref="F960:F1023" si="15">IF(AND(OR(C960="LUNES",C960="MARTES",C960="MIERCOLES",C960="JUEVES",C960="VIERNES"), OR(D960="7:00 A 8:00 AM",D960="8:00 A 9:00 AM",D960="9:00 A 10:00 AM",D960="10:00 A 11:00 AM",D960="11:00 A 12:00 AM")), "MATUTINO",
IF(AND(OR(C960="LUNES",C960="MARTES",C960="MIERCOLES",C960="JUEVES",C960="VIERNES"), OR(D960="3:00 A 3:30 PM",D960="3:30 A 4:00 PM",D960="3:00 A 4:00 PM",D960="4:00 A 4:30 PM",D960="4:30 A 5:00 PM",D960="4:00 A 5:00 PM",D960="5:00 A 5:30 PM",D960="5:30 A 6:00 PM",D960="5:00 A 6:00 PM",D960="6:00 A 6:30 PM",D960="6:30 A 7:00 PM",D960="6:00 A 7:00 PM",D960="7:00 A 7:30 PM",D960="7:30 A 8:00 PM",D960="7:00 A 8:00 PM")), "VESPERTINO",
IF(AND(OR(C960="SABADO",C960="DOMINGO"), OR(D960="7:00 A 8:00 AM",D960="8:00 A 9:00 AM",D960="9:00 A 10:00 AM",D960="10:00 A 11:00 AM",D960="10:00 A 10:30 AM",D960="10:30 A 11:00 AM",D960="11:00 A 11:30 AM",D960="11:30 A 12:00 AM")), "FIN SEMANA", "")))</f>
        <v>FIN SEMANA</v>
      </c>
    </row>
    <row r="961" spans="1:6" x14ac:dyDescent="0.25">
      <c r="A961">
        <f>ROW()-ROW(TablaHorarioAlumno[[#Headers],[ID]])</f>
        <v>960</v>
      </c>
      <c r="B961" t="s">
        <v>1000</v>
      </c>
      <c r="C961" t="s">
        <v>1414</v>
      </c>
      <c r="D961" t="s">
        <v>1420</v>
      </c>
      <c r="E961">
        <f>VLOOKUP(C961,Archivos!E$9:F$16, 2, FALSE)</f>
        <v>6</v>
      </c>
      <c r="F961" t="str">
        <f t="shared" si="15"/>
        <v>FIN SEMANA</v>
      </c>
    </row>
    <row r="962" spans="1:6" x14ac:dyDescent="0.25">
      <c r="A962">
        <f>ROW()-ROW(TablaHorarioAlumno[[#Headers],[ID]])</f>
        <v>961</v>
      </c>
      <c r="B962" t="s">
        <v>115</v>
      </c>
      <c r="C962" t="s">
        <v>1414</v>
      </c>
      <c r="D962" t="s">
        <v>1420</v>
      </c>
      <c r="E962">
        <f>VLOOKUP(C962,Archivos!E$9:F$16, 2, FALSE)</f>
        <v>6</v>
      </c>
      <c r="F962" t="str">
        <f t="shared" si="15"/>
        <v>FIN SEMANA</v>
      </c>
    </row>
    <row r="963" spans="1:6" x14ac:dyDescent="0.25">
      <c r="A963">
        <f>ROW()-ROW(TablaHorarioAlumno[[#Headers],[ID]])</f>
        <v>962</v>
      </c>
      <c r="B963" t="s">
        <v>605</v>
      </c>
      <c r="C963" t="s">
        <v>1414</v>
      </c>
      <c r="D963" t="s">
        <v>1420</v>
      </c>
      <c r="E963">
        <f>VLOOKUP(C963,Archivos!E$9:F$16, 2, FALSE)</f>
        <v>6</v>
      </c>
      <c r="F963" t="str">
        <f t="shared" si="15"/>
        <v>FIN SEMANA</v>
      </c>
    </row>
    <row r="964" spans="1:6" x14ac:dyDescent="0.25">
      <c r="A964">
        <f>ROW()-ROW(TablaHorarioAlumno[[#Headers],[ID]])</f>
        <v>963</v>
      </c>
      <c r="B964" t="s">
        <v>334</v>
      </c>
      <c r="C964" t="s">
        <v>1414</v>
      </c>
      <c r="D964" t="s">
        <v>1415</v>
      </c>
      <c r="E964">
        <f>VLOOKUP(C964,Archivos!E$9:F$16, 2, FALSE)</f>
        <v>6</v>
      </c>
      <c r="F964" t="str">
        <f t="shared" si="15"/>
        <v>FIN SEMANA</v>
      </c>
    </row>
    <row r="965" spans="1:6" x14ac:dyDescent="0.25">
      <c r="A965">
        <f>ROW()-ROW(TablaHorarioAlumno[[#Headers],[ID]])</f>
        <v>964</v>
      </c>
      <c r="B965" t="s">
        <v>1329</v>
      </c>
      <c r="C965" t="s">
        <v>1414</v>
      </c>
      <c r="D965" t="s">
        <v>1408</v>
      </c>
      <c r="E965">
        <f>VLOOKUP(C965,Archivos!E$9:F$16, 2, FALSE)</f>
        <v>6</v>
      </c>
      <c r="F965" t="str">
        <f t="shared" si="15"/>
        <v>FIN SEMANA</v>
      </c>
    </row>
    <row r="966" spans="1:6" x14ac:dyDescent="0.25">
      <c r="A966">
        <f>ROW()-ROW(TablaHorarioAlumno[[#Headers],[ID]])</f>
        <v>965</v>
      </c>
      <c r="B966" t="s">
        <v>107</v>
      </c>
      <c r="C966" t="s">
        <v>1414</v>
      </c>
      <c r="D966" t="s">
        <v>1420</v>
      </c>
      <c r="E966">
        <f>VLOOKUP(C966,Archivos!E$9:F$16, 2, FALSE)</f>
        <v>6</v>
      </c>
      <c r="F966" t="str">
        <f t="shared" si="15"/>
        <v>FIN SEMANA</v>
      </c>
    </row>
    <row r="967" spans="1:6" x14ac:dyDescent="0.25">
      <c r="A967">
        <f>ROW()-ROW(TablaHorarioAlumno[[#Headers],[ID]])</f>
        <v>966</v>
      </c>
      <c r="B967" t="s">
        <v>205</v>
      </c>
      <c r="C967" t="s">
        <v>1414</v>
      </c>
      <c r="D967" t="s">
        <v>1408</v>
      </c>
      <c r="E967">
        <f>VLOOKUP(C967,Archivos!E$9:F$16, 2, FALSE)</f>
        <v>6</v>
      </c>
      <c r="F967" t="str">
        <f t="shared" si="15"/>
        <v>FIN SEMANA</v>
      </c>
    </row>
    <row r="968" spans="1:6" x14ac:dyDescent="0.25">
      <c r="A968">
        <f>ROW()-ROW(TablaHorarioAlumno[[#Headers],[ID]])</f>
        <v>967</v>
      </c>
      <c r="B968" t="s">
        <v>944</v>
      </c>
      <c r="C968" t="s">
        <v>1414</v>
      </c>
      <c r="D968" t="s">
        <v>1420</v>
      </c>
      <c r="E968">
        <f>VLOOKUP(C968,Archivos!E$9:F$16, 2, FALSE)</f>
        <v>6</v>
      </c>
      <c r="F968" t="str">
        <f t="shared" si="15"/>
        <v>FIN SEMANA</v>
      </c>
    </row>
    <row r="969" spans="1:6" x14ac:dyDescent="0.25">
      <c r="A969">
        <f>ROW()-ROW(TablaHorarioAlumno[[#Headers],[ID]])</f>
        <v>968</v>
      </c>
      <c r="B969" t="s">
        <v>886</v>
      </c>
      <c r="C969" t="s">
        <v>1414</v>
      </c>
      <c r="D969" t="s">
        <v>1415</v>
      </c>
      <c r="E969">
        <f>VLOOKUP(C969,Archivos!E$9:F$16, 2, FALSE)</f>
        <v>6</v>
      </c>
      <c r="F969" t="str">
        <f t="shared" si="15"/>
        <v>FIN SEMANA</v>
      </c>
    </row>
    <row r="970" spans="1:6" x14ac:dyDescent="0.25">
      <c r="A970">
        <f>ROW()-ROW(TablaHorarioAlumno[[#Headers],[ID]])</f>
        <v>969</v>
      </c>
      <c r="B970" t="s">
        <v>762</v>
      </c>
      <c r="C970" t="s">
        <v>1414</v>
      </c>
      <c r="D970" t="s">
        <v>1415</v>
      </c>
      <c r="E970">
        <f>VLOOKUP(C970,Archivos!E$9:F$16, 2, FALSE)</f>
        <v>6</v>
      </c>
      <c r="F970" t="str">
        <f t="shared" si="15"/>
        <v>FIN SEMANA</v>
      </c>
    </row>
    <row r="971" spans="1:6" x14ac:dyDescent="0.25">
      <c r="A971">
        <f>ROW()-ROW(TablaHorarioAlumno[[#Headers],[ID]])</f>
        <v>970</v>
      </c>
      <c r="B971" t="s">
        <v>420</v>
      </c>
      <c r="C971" t="s">
        <v>1414</v>
      </c>
      <c r="D971" s="19" t="s">
        <v>1408</v>
      </c>
      <c r="E971">
        <f>VLOOKUP(C971,Archivos!E$9:F$16, 2, FALSE)</f>
        <v>6</v>
      </c>
      <c r="F971" t="str">
        <f t="shared" si="15"/>
        <v>FIN SEMANA</v>
      </c>
    </row>
    <row r="972" spans="1:6" x14ac:dyDescent="0.25">
      <c r="A972">
        <f>ROW()-ROW(TablaHorarioAlumno[[#Headers],[ID]])</f>
        <v>971</v>
      </c>
      <c r="B972" t="s">
        <v>300</v>
      </c>
      <c r="C972" t="s">
        <v>1414</v>
      </c>
      <c r="D972" t="s">
        <v>1415</v>
      </c>
      <c r="E972">
        <f>VLOOKUP(C972,Archivos!E$9:F$16, 2, FALSE)</f>
        <v>6</v>
      </c>
      <c r="F972" t="str">
        <f t="shared" si="15"/>
        <v>FIN SEMANA</v>
      </c>
    </row>
    <row r="973" spans="1:6" x14ac:dyDescent="0.25">
      <c r="A973">
        <f>ROW()-ROW(TablaHorarioAlumno[[#Headers],[ID]])</f>
        <v>972</v>
      </c>
      <c r="B973" t="s">
        <v>159</v>
      </c>
      <c r="C973" t="s">
        <v>1414</v>
      </c>
      <c r="D973" t="s">
        <v>1408</v>
      </c>
      <c r="E973">
        <f>VLOOKUP(C973,Archivos!E$9:F$16, 2, FALSE)</f>
        <v>6</v>
      </c>
      <c r="F973" t="str">
        <f t="shared" si="15"/>
        <v>FIN SEMANA</v>
      </c>
    </row>
    <row r="974" spans="1:6" x14ac:dyDescent="0.25">
      <c r="A974">
        <f>ROW()-ROW(TablaHorarioAlumno[[#Headers],[ID]])</f>
        <v>973</v>
      </c>
      <c r="B974" t="s">
        <v>1295</v>
      </c>
      <c r="C974" t="s">
        <v>1414</v>
      </c>
      <c r="D974" t="s">
        <v>1408</v>
      </c>
      <c r="E974">
        <f>VLOOKUP(C974,Archivos!E$9:F$16, 2, FALSE)</f>
        <v>6</v>
      </c>
      <c r="F974" t="str">
        <f t="shared" si="15"/>
        <v>FIN SEMANA</v>
      </c>
    </row>
    <row r="975" spans="1:6" x14ac:dyDescent="0.25">
      <c r="A975">
        <f>ROW()-ROW(TablaHorarioAlumno[[#Headers],[ID]])</f>
        <v>974</v>
      </c>
      <c r="B975" t="s">
        <v>894</v>
      </c>
      <c r="C975" t="s">
        <v>1414</v>
      </c>
      <c r="D975" t="s">
        <v>1420</v>
      </c>
      <c r="E975">
        <f>VLOOKUP(C975,Archivos!E$9:F$16, 2, FALSE)</f>
        <v>6</v>
      </c>
      <c r="F975" t="str">
        <f t="shared" si="15"/>
        <v>FIN SEMANA</v>
      </c>
    </row>
    <row r="976" spans="1:6" x14ac:dyDescent="0.25">
      <c r="A976">
        <f>ROW()-ROW(TablaHorarioAlumno[[#Headers],[ID]])</f>
        <v>975</v>
      </c>
      <c r="B976" t="s">
        <v>332</v>
      </c>
      <c r="C976" t="s">
        <v>1414</v>
      </c>
      <c r="D976" t="s">
        <v>1420</v>
      </c>
      <c r="E976">
        <f>VLOOKUP(C976,Archivos!E$9:F$16, 2, FALSE)</f>
        <v>6</v>
      </c>
      <c r="F976" t="str">
        <f t="shared" si="15"/>
        <v>FIN SEMANA</v>
      </c>
    </row>
    <row r="977" spans="1:6" x14ac:dyDescent="0.25">
      <c r="A977">
        <f>ROW()-ROW(TablaHorarioAlumno[[#Headers],[ID]])</f>
        <v>976</v>
      </c>
      <c r="B977" t="s">
        <v>303</v>
      </c>
      <c r="C977" t="s">
        <v>1414</v>
      </c>
      <c r="D977" t="s">
        <v>1415</v>
      </c>
      <c r="E977">
        <f>VLOOKUP(C977,Archivos!E$9:F$16, 2, FALSE)</f>
        <v>6</v>
      </c>
      <c r="F977" t="str">
        <f t="shared" si="15"/>
        <v>FIN SEMANA</v>
      </c>
    </row>
    <row r="978" spans="1:6" x14ac:dyDescent="0.25">
      <c r="A978">
        <f>ROW()-ROW(TablaHorarioAlumno[[#Headers],[ID]])</f>
        <v>977</v>
      </c>
      <c r="B978" t="s">
        <v>221</v>
      </c>
      <c r="C978" t="s">
        <v>1414</v>
      </c>
      <c r="D978" t="s">
        <v>1411</v>
      </c>
      <c r="E978">
        <f>VLOOKUP(C978,Archivos!E$9:F$16, 2, FALSE)</f>
        <v>6</v>
      </c>
      <c r="F978" t="str">
        <f t="shared" si="15"/>
        <v>FIN SEMANA</v>
      </c>
    </row>
    <row r="979" spans="1:6" x14ac:dyDescent="0.25">
      <c r="A979">
        <f>ROW()-ROW(TablaHorarioAlumno[[#Headers],[ID]])</f>
        <v>978</v>
      </c>
      <c r="B979" t="s">
        <v>22</v>
      </c>
      <c r="C979" t="s">
        <v>1414</v>
      </c>
      <c r="D979" t="s">
        <v>1408</v>
      </c>
      <c r="E979">
        <f>VLOOKUP(C979,Archivos!E$9:F$16, 2, FALSE)</f>
        <v>6</v>
      </c>
      <c r="F979" t="str">
        <f t="shared" si="15"/>
        <v>FIN SEMANA</v>
      </c>
    </row>
    <row r="980" spans="1:6" x14ac:dyDescent="0.25">
      <c r="A980">
        <f>ROW()-ROW(TablaHorarioAlumno[[#Headers],[ID]])</f>
        <v>979</v>
      </c>
      <c r="B980" t="s">
        <v>378</v>
      </c>
      <c r="C980" t="s">
        <v>1414</v>
      </c>
      <c r="D980" t="s">
        <v>1420</v>
      </c>
      <c r="E980">
        <f>VLOOKUP(C980,Archivos!E$9:F$16, 2, FALSE)</f>
        <v>6</v>
      </c>
      <c r="F980" t="str">
        <f t="shared" si="15"/>
        <v>FIN SEMANA</v>
      </c>
    </row>
    <row r="981" spans="1:6" x14ac:dyDescent="0.25">
      <c r="A981">
        <f>ROW()-ROW(TablaHorarioAlumno[[#Headers],[ID]])</f>
        <v>980</v>
      </c>
      <c r="B981" t="s">
        <v>664</v>
      </c>
      <c r="C981" t="s">
        <v>1414</v>
      </c>
      <c r="D981" t="s">
        <v>1408</v>
      </c>
      <c r="E981">
        <f>VLOOKUP(C981,Archivos!E$9:F$16, 2, FALSE)</f>
        <v>6</v>
      </c>
      <c r="F981" t="str">
        <f t="shared" si="15"/>
        <v>FIN SEMANA</v>
      </c>
    </row>
    <row r="982" spans="1:6" x14ac:dyDescent="0.25">
      <c r="A982">
        <f>ROW()-ROW(TablaHorarioAlumno[[#Headers],[ID]])</f>
        <v>981</v>
      </c>
      <c r="B982" t="s">
        <v>478</v>
      </c>
      <c r="C982" t="s">
        <v>1414</v>
      </c>
      <c r="D982" t="s">
        <v>1408</v>
      </c>
      <c r="E982">
        <f>VLOOKUP(C982,Archivos!E$9:F$16, 2, FALSE)</f>
        <v>6</v>
      </c>
      <c r="F982" t="str">
        <f t="shared" si="15"/>
        <v>FIN SEMANA</v>
      </c>
    </row>
    <row r="983" spans="1:6" x14ac:dyDescent="0.25">
      <c r="A983">
        <f>ROW()-ROW(TablaHorarioAlumno[[#Headers],[ID]])</f>
        <v>982</v>
      </c>
      <c r="B983" t="s">
        <v>165</v>
      </c>
      <c r="C983" t="s">
        <v>1414</v>
      </c>
      <c r="D983" t="s">
        <v>1408</v>
      </c>
      <c r="E983">
        <f>VLOOKUP(C983,Archivos!E$9:F$16, 2, FALSE)</f>
        <v>6</v>
      </c>
      <c r="F983" t="str">
        <f t="shared" si="15"/>
        <v>FIN SEMANA</v>
      </c>
    </row>
    <row r="984" spans="1:6" x14ac:dyDescent="0.25">
      <c r="A984">
        <f>ROW()-ROW(TablaHorarioAlumno[[#Headers],[ID]])</f>
        <v>983</v>
      </c>
      <c r="B984" t="s">
        <v>707</v>
      </c>
      <c r="C984" t="s">
        <v>1414</v>
      </c>
      <c r="D984" t="s">
        <v>1408</v>
      </c>
      <c r="E984">
        <f>VLOOKUP(C984,Archivos!E$9:F$16, 2, FALSE)</f>
        <v>6</v>
      </c>
      <c r="F984" t="str">
        <f t="shared" si="15"/>
        <v>FIN SEMANA</v>
      </c>
    </row>
    <row r="985" spans="1:6" x14ac:dyDescent="0.25">
      <c r="A985">
        <f>ROW()-ROW(TablaHorarioAlumno[[#Headers],[ID]])</f>
        <v>984</v>
      </c>
      <c r="B985" t="s">
        <v>511</v>
      </c>
      <c r="C985" t="s">
        <v>1414</v>
      </c>
      <c r="D985" t="s">
        <v>1408</v>
      </c>
      <c r="E985">
        <f>VLOOKUP(C985,Archivos!E$9:F$16, 2, FALSE)</f>
        <v>6</v>
      </c>
      <c r="F985" t="str">
        <f t="shared" si="15"/>
        <v>FIN SEMANA</v>
      </c>
    </row>
    <row r="986" spans="1:6" x14ac:dyDescent="0.25">
      <c r="A986">
        <f>ROW()-ROW(TablaHorarioAlumno[[#Headers],[ID]])</f>
        <v>985</v>
      </c>
      <c r="B986" t="s">
        <v>322</v>
      </c>
      <c r="C986" t="s">
        <v>1414</v>
      </c>
      <c r="D986" t="s">
        <v>1408</v>
      </c>
      <c r="E986">
        <f>VLOOKUP(C986,Archivos!E$9:F$16, 2, FALSE)</f>
        <v>6</v>
      </c>
      <c r="F986" t="str">
        <f t="shared" si="15"/>
        <v>FIN SEMANA</v>
      </c>
    </row>
    <row r="987" spans="1:6" x14ac:dyDescent="0.25">
      <c r="A987">
        <f>ROW()-ROW(TablaHorarioAlumno[[#Headers],[ID]])</f>
        <v>986</v>
      </c>
      <c r="B987" t="s">
        <v>1331</v>
      </c>
      <c r="C987" t="s">
        <v>1414</v>
      </c>
      <c r="D987" t="s">
        <v>1420</v>
      </c>
      <c r="E987">
        <f>VLOOKUP(C987,Archivos!E$9:F$16, 2, FALSE)</f>
        <v>6</v>
      </c>
      <c r="F987" t="str">
        <f t="shared" si="15"/>
        <v>FIN SEMANA</v>
      </c>
    </row>
    <row r="988" spans="1:6" x14ac:dyDescent="0.25">
      <c r="A988">
        <f>ROW()-ROW(TablaHorarioAlumno[[#Headers],[ID]])</f>
        <v>987</v>
      </c>
      <c r="B988" t="s">
        <v>1056</v>
      </c>
      <c r="C988" t="s">
        <v>1414</v>
      </c>
      <c r="D988" t="s">
        <v>1408</v>
      </c>
      <c r="E988">
        <f>VLOOKUP(C988,Archivos!E$9:F$16, 2, FALSE)</f>
        <v>6</v>
      </c>
      <c r="F988" t="str">
        <f t="shared" si="15"/>
        <v>FIN SEMANA</v>
      </c>
    </row>
    <row r="989" spans="1:6" x14ac:dyDescent="0.25">
      <c r="A989">
        <f>ROW()-ROW(TablaHorarioAlumno[[#Headers],[ID]])</f>
        <v>988</v>
      </c>
      <c r="B989" t="s">
        <v>1250</v>
      </c>
      <c r="C989" t="s">
        <v>1414</v>
      </c>
      <c r="D989" t="s">
        <v>1408</v>
      </c>
      <c r="E989">
        <f>VLOOKUP(C989,Archivos!E$9:F$16, 2, FALSE)</f>
        <v>6</v>
      </c>
      <c r="F989" t="str">
        <f t="shared" si="15"/>
        <v>FIN SEMANA</v>
      </c>
    </row>
    <row r="990" spans="1:6" x14ac:dyDescent="0.25">
      <c r="A990">
        <f>ROW()-ROW(TablaHorarioAlumno[[#Headers],[ID]])</f>
        <v>989</v>
      </c>
      <c r="B990" t="s">
        <v>649</v>
      </c>
      <c r="C990" t="s">
        <v>1414</v>
      </c>
      <c r="D990" t="s">
        <v>1408</v>
      </c>
      <c r="E990">
        <f>VLOOKUP(C990,Archivos!E$9:F$16, 2, FALSE)</f>
        <v>6</v>
      </c>
      <c r="F990" t="str">
        <f t="shared" si="15"/>
        <v>FIN SEMANA</v>
      </c>
    </row>
    <row r="991" spans="1:6" x14ac:dyDescent="0.25">
      <c r="A991">
        <f>ROW()-ROW(TablaHorarioAlumno[[#Headers],[ID]])</f>
        <v>990</v>
      </c>
      <c r="B991" t="s">
        <v>645</v>
      </c>
      <c r="C991" t="s">
        <v>1414</v>
      </c>
      <c r="D991" t="s">
        <v>1408</v>
      </c>
      <c r="E991">
        <f>VLOOKUP(C991,Archivos!E$9:F$16, 2, FALSE)</f>
        <v>6</v>
      </c>
      <c r="F991" t="str">
        <f t="shared" si="15"/>
        <v>FIN SEMANA</v>
      </c>
    </row>
    <row r="992" spans="1:6" x14ac:dyDescent="0.25">
      <c r="A992">
        <f>ROW()-ROW(TablaHorarioAlumno[[#Headers],[ID]])</f>
        <v>991</v>
      </c>
      <c r="B992" t="s">
        <v>826</v>
      </c>
      <c r="C992" t="s">
        <v>1414</v>
      </c>
      <c r="D992" t="s">
        <v>1420</v>
      </c>
      <c r="E992">
        <f>VLOOKUP(C992,Archivos!E$9:F$16, 2, FALSE)</f>
        <v>6</v>
      </c>
      <c r="F992" t="str">
        <f t="shared" si="15"/>
        <v>FIN SEMANA</v>
      </c>
    </row>
    <row r="993" spans="1:6" x14ac:dyDescent="0.25">
      <c r="A993">
        <f>ROW()-ROW(TablaHorarioAlumno[[#Headers],[ID]])</f>
        <v>992</v>
      </c>
      <c r="B993" t="s">
        <v>701</v>
      </c>
      <c r="C993" t="s">
        <v>1414</v>
      </c>
      <c r="D993" t="s">
        <v>1415</v>
      </c>
      <c r="E993">
        <f>VLOOKUP(C993,Archivos!E$9:F$16, 2, FALSE)</f>
        <v>6</v>
      </c>
      <c r="F993" t="str">
        <f t="shared" si="15"/>
        <v>FIN SEMANA</v>
      </c>
    </row>
    <row r="994" spans="1:6" x14ac:dyDescent="0.25">
      <c r="A994">
        <f>ROW()-ROW(TablaHorarioAlumno[[#Headers],[ID]])</f>
        <v>993</v>
      </c>
      <c r="B994" t="s">
        <v>1300</v>
      </c>
      <c r="C994" t="s">
        <v>1414</v>
      </c>
      <c r="D994" t="s">
        <v>1420</v>
      </c>
      <c r="E994">
        <f>VLOOKUP(C994,Archivos!E$9:F$16, 2, FALSE)</f>
        <v>6</v>
      </c>
      <c r="F994" t="str">
        <f t="shared" si="15"/>
        <v>FIN SEMANA</v>
      </c>
    </row>
    <row r="995" spans="1:6" x14ac:dyDescent="0.25">
      <c r="A995">
        <f>ROW()-ROW(TablaHorarioAlumno[[#Headers],[ID]])</f>
        <v>994</v>
      </c>
      <c r="B995" t="s">
        <v>728</v>
      </c>
      <c r="C995" t="s">
        <v>1414</v>
      </c>
      <c r="D995" t="s">
        <v>1415</v>
      </c>
      <c r="E995">
        <f>VLOOKUP(C995,Archivos!E$9:F$16, 2, FALSE)</f>
        <v>6</v>
      </c>
      <c r="F995" t="str">
        <f t="shared" si="15"/>
        <v>FIN SEMANA</v>
      </c>
    </row>
    <row r="996" spans="1:6" x14ac:dyDescent="0.25">
      <c r="A996">
        <f>ROW()-ROW(TablaHorarioAlumno[[#Headers],[ID]])</f>
        <v>995</v>
      </c>
      <c r="B996" t="s">
        <v>1305</v>
      </c>
      <c r="C996" t="s">
        <v>1414</v>
      </c>
      <c r="D996" t="s">
        <v>1420</v>
      </c>
      <c r="E996">
        <f>VLOOKUP(C996,Archivos!E$9:F$16, 2, FALSE)</f>
        <v>6</v>
      </c>
      <c r="F996" t="str">
        <f t="shared" si="15"/>
        <v>FIN SEMANA</v>
      </c>
    </row>
    <row r="997" spans="1:6" x14ac:dyDescent="0.25">
      <c r="A997">
        <f>ROW()-ROW(TablaHorarioAlumno[[#Headers],[ID]])</f>
        <v>996</v>
      </c>
      <c r="B997" t="s">
        <v>446</v>
      </c>
      <c r="C997" t="s">
        <v>1414</v>
      </c>
      <c r="D997" t="s">
        <v>1420</v>
      </c>
      <c r="E997">
        <f>VLOOKUP(C997,Archivos!E$9:F$16, 2, FALSE)</f>
        <v>6</v>
      </c>
      <c r="F997" t="str">
        <f t="shared" si="15"/>
        <v>FIN SEMANA</v>
      </c>
    </row>
    <row r="998" spans="1:6" x14ac:dyDescent="0.25">
      <c r="A998">
        <f>ROW()-ROW(TablaHorarioAlumno[[#Headers],[ID]])</f>
        <v>997</v>
      </c>
      <c r="B998" t="s">
        <v>508</v>
      </c>
      <c r="C998" t="s">
        <v>1414</v>
      </c>
      <c r="D998" t="s">
        <v>1420</v>
      </c>
      <c r="E998">
        <f>VLOOKUP(C998,Archivos!E$9:F$16, 2, FALSE)</f>
        <v>6</v>
      </c>
      <c r="F998" t="str">
        <f t="shared" si="15"/>
        <v>FIN SEMANA</v>
      </c>
    </row>
    <row r="999" spans="1:6" x14ac:dyDescent="0.25">
      <c r="A999">
        <f>ROW()-ROW(TablaHorarioAlumno[[#Headers],[ID]])</f>
        <v>998</v>
      </c>
      <c r="B999" t="s">
        <v>830</v>
      </c>
      <c r="C999" t="s">
        <v>1414</v>
      </c>
      <c r="D999" t="s">
        <v>1415</v>
      </c>
      <c r="E999">
        <f>VLOOKUP(C999,Archivos!E$9:F$16, 2, FALSE)</f>
        <v>6</v>
      </c>
      <c r="F999" t="str">
        <f t="shared" si="15"/>
        <v>FIN SEMANA</v>
      </c>
    </row>
    <row r="1000" spans="1:6" x14ac:dyDescent="0.25">
      <c r="A1000">
        <f>ROW()-ROW(TablaHorarioAlumno[[#Headers],[ID]])</f>
        <v>999</v>
      </c>
      <c r="B1000" t="s">
        <v>1247</v>
      </c>
      <c r="C1000" t="s">
        <v>1414</v>
      </c>
      <c r="D1000" t="s">
        <v>1408</v>
      </c>
      <c r="E1000">
        <f>VLOOKUP(C1000,Archivos!E$9:F$16, 2, FALSE)</f>
        <v>6</v>
      </c>
      <c r="F1000" t="str">
        <f t="shared" si="15"/>
        <v>FIN SEMANA</v>
      </c>
    </row>
    <row r="1001" spans="1:6" x14ac:dyDescent="0.25">
      <c r="A1001">
        <f>ROW()-ROW(TablaHorarioAlumno[[#Headers],[ID]])</f>
        <v>1000</v>
      </c>
      <c r="B1001" t="s">
        <v>380</v>
      </c>
      <c r="C1001" t="s">
        <v>1414</v>
      </c>
      <c r="D1001" t="s">
        <v>1408</v>
      </c>
      <c r="E1001">
        <f>VLOOKUP(C1001,Archivos!E$9:F$16, 2, FALSE)</f>
        <v>6</v>
      </c>
      <c r="F1001" t="str">
        <f t="shared" si="15"/>
        <v>FIN SEMANA</v>
      </c>
    </row>
    <row r="1002" spans="1:6" x14ac:dyDescent="0.25">
      <c r="A1002">
        <f>ROW()-ROW(TablaHorarioAlumno[[#Headers],[ID]])</f>
        <v>1001</v>
      </c>
      <c r="B1002" t="s">
        <v>1049</v>
      </c>
      <c r="C1002" t="s">
        <v>1414</v>
      </c>
      <c r="D1002" t="s">
        <v>1408</v>
      </c>
      <c r="E1002">
        <f>VLOOKUP(C1002,Archivos!E$9:F$16, 2, FALSE)</f>
        <v>6</v>
      </c>
      <c r="F1002" t="str">
        <f t="shared" si="15"/>
        <v>FIN SEMANA</v>
      </c>
    </row>
    <row r="1003" spans="1:6" x14ac:dyDescent="0.25">
      <c r="A1003">
        <f>ROW()-ROW(TablaHorarioAlumno[[#Headers],[ID]])</f>
        <v>1002</v>
      </c>
      <c r="B1003" t="s">
        <v>1155</v>
      </c>
      <c r="C1003" t="s">
        <v>1414</v>
      </c>
      <c r="D1003" t="s">
        <v>1408</v>
      </c>
      <c r="E1003">
        <f>VLOOKUP(C1003,Archivos!E$9:F$16, 2, FALSE)</f>
        <v>6</v>
      </c>
      <c r="F1003" t="str">
        <f t="shared" si="15"/>
        <v>FIN SEMANA</v>
      </c>
    </row>
    <row r="1004" spans="1:6" x14ac:dyDescent="0.25">
      <c r="A1004">
        <f>ROW()-ROW(TablaHorarioAlumno[[#Headers],[ID]])</f>
        <v>1003</v>
      </c>
      <c r="B1004" t="s">
        <v>1155</v>
      </c>
      <c r="C1004" t="s">
        <v>1414</v>
      </c>
      <c r="D1004" t="s">
        <v>1420</v>
      </c>
      <c r="E1004">
        <f>VLOOKUP(C1004,Archivos!E$9:F$16, 2, FALSE)</f>
        <v>6</v>
      </c>
      <c r="F1004" t="str">
        <f t="shared" si="15"/>
        <v>FIN SEMANA</v>
      </c>
    </row>
    <row r="1005" spans="1:6" x14ac:dyDescent="0.25">
      <c r="A1005">
        <f>ROW()-ROW(TablaHorarioAlumno[[#Headers],[ID]])</f>
        <v>1004</v>
      </c>
      <c r="B1005" t="s">
        <v>655</v>
      </c>
      <c r="C1005" t="s">
        <v>1414</v>
      </c>
      <c r="D1005" t="s">
        <v>1408</v>
      </c>
      <c r="E1005">
        <f>VLOOKUP(C1005,Archivos!E$9:F$16, 2, FALSE)</f>
        <v>6</v>
      </c>
      <c r="F1005" t="str">
        <f t="shared" si="15"/>
        <v>FIN SEMANA</v>
      </c>
    </row>
    <row r="1006" spans="1:6" x14ac:dyDescent="0.25">
      <c r="A1006">
        <f>ROW()-ROW(TablaHorarioAlumno[[#Headers],[ID]])</f>
        <v>1005</v>
      </c>
      <c r="B1006" t="s">
        <v>1275</v>
      </c>
      <c r="C1006" t="s">
        <v>1414</v>
      </c>
      <c r="D1006" t="s">
        <v>1415</v>
      </c>
      <c r="E1006">
        <f>VLOOKUP(C1006,Archivos!E$9:F$16, 2, FALSE)</f>
        <v>6</v>
      </c>
      <c r="F1006" t="str">
        <f t="shared" si="15"/>
        <v>FIN SEMANA</v>
      </c>
    </row>
    <row r="1007" spans="1:6" x14ac:dyDescent="0.25">
      <c r="A1007">
        <f>ROW()-ROW(TablaHorarioAlumno[[#Headers],[ID]])</f>
        <v>1006</v>
      </c>
      <c r="B1007" t="s">
        <v>539</v>
      </c>
      <c r="C1007" t="s">
        <v>1414</v>
      </c>
      <c r="D1007" t="s">
        <v>1420</v>
      </c>
      <c r="E1007">
        <f>VLOOKUP(C1007,Archivos!E$9:F$16, 2, FALSE)</f>
        <v>6</v>
      </c>
      <c r="F1007" t="str">
        <f t="shared" si="15"/>
        <v>FIN SEMANA</v>
      </c>
    </row>
    <row r="1008" spans="1:6" x14ac:dyDescent="0.25">
      <c r="A1008">
        <f>ROW()-ROW(TablaHorarioAlumno[[#Headers],[ID]])</f>
        <v>1007</v>
      </c>
      <c r="B1008" t="s">
        <v>931</v>
      </c>
      <c r="C1008" t="s">
        <v>1414</v>
      </c>
      <c r="D1008" t="s">
        <v>1415</v>
      </c>
      <c r="E1008">
        <f>VLOOKUP(C1008,Archivos!E$9:F$16, 2, FALSE)</f>
        <v>6</v>
      </c>
      <c r="F1008" t="str">
        <f t="shared" si="15"/>
        <v>FIN SEMANA</v>
      </c>
    </row>
    <row r="1009" spans="1:6" x14ac:dyDescent="0.25">
      <c r="A1009">
        <f>ROW()-ROW(TablaHorarioAlumno[[#Headers],[ID]])</f>
        <v>1008</v>
      </c>
      <c r="B1009" t="s">
        <v>389</v>
      </c>
      <c r="C1009" t="s">
        <v>1414</v>
      </c>
      <c r="D1009" t="s">
        <v>1411</v>
      </c>
      <c r="E1009">
        <f>VLOOKUP(C1009,Archivos!E$9:F$16, 2, FALSE)</f>
        <v>6</v>
      </c>
      <c r="F1009" t="str">
        <f t="shared" si="15"/>
        <v>FIN SEMANA</v>
      </c>
    </row>
    <row r="1010" spans="1:6" x14ac:dyDescent="0.25">
      <c r="A1010">
        <f>ROW()-ROW(TablaHorarioAlumno[[#Headers],[ID]])</f>
        <v>1009</v>
      </c>
      <c r="B1010" t="s">
        <v>1166</v>
      </c>
      <c r="C1010" t="s">
        <v>1414</v>
      </c>
      <c r="D1010" t="s">
        <v>1415</v>
      </c>
      <c r="E1010">
        <f>VLOOKUP(C1010,Archivos!E$9:F$16, 2, FALSE)</f>
        <v>6</v>
      </c>
      <c r="F1010" t="str">
        <f t="shared" si="15"/>
        <v>FIN SEMANA</v>
      </c>
    </row>
    <row r="1011" spans="1:6" x14ac:dyDescent="0.25">
      <c r="A1011">
        <f>ROW()-ROW(TablaHorarioAlumno[[#Headers],[ID]])</f>
        <v>1010</v>
      </c>
      <c r="B1011" t="s">
        <v>40</v>
      </c>
      <c r="C1011" t="s">
        <v>1414</v>
      </c>
      <c r="D1011" t="s">
        <v>1415</v>
      </c>
      <c r="E1011">
        <f>VLOOKUP(C1011,Archivos!E$9:F$16, 2, FALSE)</f>
        <v>6</v>
      </c>
      <c r="F1011" t="str">
        <f t="shared" si="15"/>
        <v>FIN SEMANA</v>
      </c>
    </row>
    <row r="1012" spans="1:6" x14ac:dyDescent="0.25">
      <c r="A1012">
        <f>ROW()-ROW(TablaHorarioAlumno[[#Headers],[ID]])</f>
        <v>1011</v>
      </c>
      <c r="B1012" t="s">
        <v>547</v>
      </c>
      <c r="C1012" t="s">
        <v>1414</v>
      </c>
      <c r="D1012" t="s">
        <v>1415</v>
      </c>
      <c r="E1012">
        <f>VLOOKUP(C1012,Archivos!E$9:F$16, 2, FALSE)</f>
        <v>6</v>
      </c>
      <c r="F1012" t="str">
        <f t="shared" si="15"/>
        <v>FIN SEMANA</v>
      </c>
    </row>
    <row r="1013" spans="1:6" x14ac:dyDescent="0.25">
      <c r="A1013">
        <f>ROW()-ROW(TablaHorarioAlumno[[#Headers],[ID]])</f>
        <v>1012</v>
      </c>
      <c r="B1013" t="s">
        <v>1180</v>
      </c>
      <c r="C1013" t="s">
        <v>1414</v>
      </c>
      <c r="D1013" t="s">
        <v>1415</v>
      </c>
      <c r="E1013">
        <f>VLOOKUP(C1013,Archivos!E$9:F$16, 2, FALSE)</f>
        <v>6</v>
      </c>
      <c r="F1013" t="str">
        <f t="shared" si="15"/>
        <v>FIN SEMANA</v>
      </c>
    </row>
    <row r="1014" spans="1:6" x14ac:dyDescent="0.25">
      <c r="A1014">
        <f>ROW()-ROW(TablaHorarioAlumno[[#Headers],[ID]])</f>
        <v>1013</v>
      </c>
      <c r="B1014" t="s">
        <v>92</v>
      </c>
      <c r="C1014" t="s">
        <v>1414</v>
      </c>
      <c r="D1014" t="s">
        <v>1411</v>
      </c>
      <c r="E1014">
        <f>VLOOKUP(C1014,Archivos!E$9:F$16, 2, FALSE)</f>
        <v>6</v>
      </c>
      <c r="F1014" t="str">
        <f t="shared" si="15"/>
        <v>FIN SEMANA</v>
      </c>
    </row>
    <row r="1015" spans="1:6" x14ac:dyDescent="0.25">
      <c r="A1015">
        <f>ROW()-ROW(TablaHorarioAlumno[[#Headers],[ID]])</f>
        <v>1014</v>
      </c>
      <c r="B1015" t="s">
        <v>566</v>
      </c>
      <c r="C1015" t="s">
        <v>1414</v>
      </c>
      <c r="D1015" t="s">
        <v>1420</v>
      </c>
      <c r="E1015">
        <f>VLOOKUP(C1015,Archivos!E$9:F$16, 2, FALSE)</f>
        <v>6</v>
      </c>
      <c r="F1015" t="str">
        <f t="shared" si="15"/>
        <v>FIN SEMANA</v>
      </c>
    </row>
    <row r="1016" spans="1:6" x14ac:dyDescent="0.25">
      <c r="A1016">
        <f>ROW()-ROW(TablaHorarioAlumno[[#Headers],[ID]])</f>
        <v>1015</v>
      </c>
      <c r="B1016" t="s">
        <v>1172</v>
      </c>
      <c r="C1016" t="s">
        <v>1414</v>
      </c>
      <c r="D1016" t="s">
        <v>1415</v>
      </c>
      <c r="E1016">
        <f>VLOOKUP(C1016,Archivos!E$9:F$16, 2, FALSE)</f>
        <v>6</v>
      </c>
      <c r="F1016" t="str">
        <f t="shared" si="15"/>
        <v>FIN SEMANA</v>
      </c>
    </row>
    <row r="1017" spans="1:6" x14ac:dyDescent="0.25">
      <c r="A1017">
        <f>ROW()-ROW(TablaHorarioAlumno[[#Headers],[ID]])</f>
        <v>1016</v>
      </c>
      <c r="B1017" t="s">
        <v>1027</v>
      </c>
      <c r="C1017" t="s">
        <v>1414</v>
      </c>
      <c r="D1017" t="s">
        <v>1415</v>
      </c>
      <c r="E1017">
        <f>VLOOKUP(C1017,Archivos!E$9:F$16, 2, FALSE)</f>
        <v>6</v>
      </c>
      <c r="F1017" t="str">
        <f t="shared" si="15"/>
        <v>FIN SEMANA</v>
      </c>
    </row>
    <row r="1018" spans="1:6" x14ac:dyDescent="0.25">
      <c r="A1018">
        <f>ROW()-ROW(TablaHorarioAlumno[[#Headers],[ID]])</f>
        <v>1017</v>
      </c>
      <c r="B1018" t="s">
        <v>125</v>
      </c>
      <c r="C1018" t="s">
        <v>1414</v>
      </c>
      <c r="D1018" t="s">
        <v>1423</v>
      </c>
      <c r="E1018">
        <f>VLOOKUP(C1018,Archivos!E$9:F$16, 2, FALSE)</f>
        <v>6</v>
      </c>
      <c r="F1018" t="str">
        <f t="shared" si="15"/>
        <v>FIN SEMANA</v>
      </c>
    </row>
    <row r="1019" spans="1:6" x14ac:dyDescent="0.25">
      <c r="A1019">
        <f>ROW()-ROW(TablaHorarioAlumno[[#Headers],[ID]])</f>
        <v>1018</v>
      </c>
      <c r="B1019" t="s">
        <v>1298</v>
      </c>
      <c r="C1019" t="s">
        <v>1414</v>
      </c>
      <c r="D1019" t="s">
        <v>1408</v>
      </c>
      <c r="E1019">
        <f>VLOOKUP(C1019,Archivos!E$9:F$16, 2, FALSE)</f>
        <v>6</v>
      </c>
      <c r="F1019" t="str">
        <f t="shared" si="15"/>
        <v>FIN SEMANA</v>
      </c>
    </row>
    <row r="1020" spans="1:6" x14ac:dyDescent="0.25">
      <c r="A1020">
        <f>ROW()-ROW(TablaHorarioAlumno[[#Headers],[ID]])</f>
        <v>1019</v>
      </c>
      <c r="B1020" t="s">
        <v>502</v>
      </c>
      <c r="C1020" t="s">
        <v>1414</v>
      </c>
      <c r="D1020" t="s">
        <v>1411</v>
      </c>
      <c r="E1020">
        <f>VLOOKUP(C1020,Archivos!E$9:F$16, 2, FALSE)</f>
        <v>6</v>
      </c>
      <c r="F1020" t="str">
        <f t="shared" si="15"/>
        <v>FIN SEMANA</v>
      </c>
    </row>
    <row r="1021" spans="1:6" x14ac:dyDescent="0.25">
      <c r="A1021">
        <f>ROW()-ROW(TablaHorarioAlumno[[#Headers],[ID]])</f>
        <v>1020</v>
      </c>
      <c r="B1021" t="s">
        <v>237</v>
      </c>
      <c r="C1021" t="s">
        <v>1414</v>
      </c>
      <c r="D1021" t="s">
        <v>1408</v>
      </c>
      <c r="E1021">
        <f>VLOOKUP(C1021,Archivos!E$9:F$16, 2, FALSE)</f>
        <v>6</v>
      </c>
      <c r="F1021" t="str">
        <f t="shared" si="15"/>
        <v>FIN SEMANA</v>
      </c>
    </row>
    <row r="1022" spans="1:6" x14ac:dyDescent="0.25">
      <c r="A1022">
        <f>ROW()-ROW(TablaHorarioAlumno[[#Headers],[ID]])</f>
        <v>1021</v>
      </c>
      <c r="B1022" t="s">
        <v>975</v>
      </c>
      <c r="C1022" t="s">
        <v>1414</v>
      </c>
      <c r="D1022" s="19" t="s">
        <v>1408</v>
      </c>
      <c r="E1022">
        <f>VLOOKUP(C1022,Archivos!E$9:F$16, 2, FALSE)</f>
        <v>6</v>
      </c>
      <c r="F1022" t="str">
        <f t="shared" si="15"/>
        <v>FIN SEMANA</v>
      </c>
    </row>
    <row r="1023" spans="1:6" x14ac:dyDescent="0.25">
      <c r="A1023">
        <f>ROW()-ROW(TablaHorarioAlumno[[#Headers],[ID]])</f>
        <v>1022</v>
      </c>
      <c r="B1023" t="s">
        <v>484</v>
      </c>
      <c r="C1023" t="s">
        <v>1414</v>
      </c>
      <c r="D1023" t="s">
        <v>1415</v>
      </c>
      <c r="E1023">
        <f>VLOOKUP(C1023,Archivos!E$9:F$16, 2, FALSE)</f>
        <v>6</v>
      </c>
      <c r="F1023" t="str">
        <f t="shared" si="15"/>
        <v>FIN SEMANA</v>
      </c>
    </row>
    <row r="1024" spans="1:6" x14ac:dyDescent="0.25">
      <c r="A1024">
        <f>ROW()-ROW(TablaHorarioAlumno[[#Headers],[ID]])</f>
        <v>1023</v>
      </c>
      <c r="B1024" t="s">
        <v>1286</v>
      </c>
      <c r="C1024" t="s">
        <v>1414</v>
      </c>
      <c r="D1024" t="s">
        <v>1415</v>
      </c>
      <c r="E1024">
        <f>VLOOKUP(C1024,Archivos!E$9:F$16, 2, FALSE)</f>
        <v>6</v>
      </c>
      <c r="F1024" t="str">
        <f t="shared" ref="F1024:F1087" si="16">IF(AND(OR(C1024="LUNES",C1024="MARTES",C1024="MIERCOLES",C1024="JUEVES",C1024="VIERNES"), OR(D1024="7:00 A 8:00 AM",D1024="8:00 A 9:00 AM",D1024="9:00 A 10:00 AM",D1024="10:00 A 11:00 AM",D1024="11:00 A 12:00 AM")), "MATUTINO",
IF(AND(OR(C1024="LUNES",C1024="MARTES",C1024="MIERCOLES",C1024="JUEVES",C1024="VIERNES"), OR(D1024="3:00 A 3:30 PM",D1024="3:30 A 4:00 PM",D1024="3:00 A 4:00 PM",D1024="4:00 A 4:30 PM",D1024="4:30 A 5:00 PM",D1024="4:00 A 5:00 PM",D1024="5:00 A 5:30 PM",D1024="5:30 A 6:00 PM",D1024="5:00 A 6:00 PM",D1024="6:00 A 6:30 PM",D1024="6:30 A 7:00 PM",D1024="6:00 A 7:00 PM",D1024="7:00 A 7:30 PM",D1024="7:30 A 8:00 PM",D1024="7:00 A 8:00 PM")), "VESPERTINO",
IF(AND(OR(C1024="SABADO",C1024="DOMINGO"), OR(D1024="7:00 A 8:00 AM",D1024="8:00 A 9:00 AM",D1024="9:00 A 10:00 AM",D1024="10:00 A 11:00 AM",D1024="10:00 A 10:30 AM",D1024="10:30 A 11:00 AM",D1024="11:00 A 11:30 AM",D1024="11:30 A 12:00 AM")), "FIN SEMANA", "")))</f>
        <v>FIN SEMANA</v>
      </c>
    </row>
    <row r="1025" spans="1:6" x14ac:dyDescent="0.25">
      <c r="A1025">
        <f>ROW()-ROW(TablaHorarioAlumno[[#Headers],[ID]])</f>
        <v>1024</v>
      </c>
      <c r="B1025" t="s">
        <v>925</v>
      </c>
      <c r="C1025" t="s">
        <v>1414</v>
      </c>
      <c r="D1025" t="s">
        <v>1415</v>
      </c>
      <c r="E1025">
        <f>VLOOKUP(C1025,Archivos!E$9:F$16, 2, FALSE)</f>
        <v>6</v>
      </c>
      <c r="F1025" t="str">
        <f t="shared" si="16"/>
        <v>FIN SEMANA</v>
      </c>
    </row>
    <row r="1026" spans="1:6" x14ac:dyDescent="0.25">
      <c r="A1026">
        <f>ROW()-ROW(TablaHorarioAlumno[[#Headers],[ID]])</f>
        <v>1025</v>
      </c>
      <c r="B1026" t="s">
        <v>1198</v>
      </c>
      <c r="C1026" t="s">
        <v>1414</v>
      </c>
      <c r="D1026" t="s">
        <v>1411</v>
      </c>
      <c r="E1026">
        <f>VLOOKUP(C1026,Archivos!E$9:F$16, 2, FALSE)</f>
        <v>6</v>
      </c>
      <c r="F1026" t="str">
        <f t="shared" si="16"/>
        <v>FIN SEMANA</v>
      </c>
    </row>
    <row r="1027" spans="1:6" x14ac:dyDescent="0.25">
      <c r="A1027">
        <f>ROW()-ROW(TablaHorarioAlumno[[#Headers],[ID]])</f>
        <v>1026</v>
      </c>
      <c r="B1027" t="s">
        <v>285</v>
      </c>
      <c r="C1027" t="s">
        <v>1414</v>
      </c>
      <c r="D1027" t="s">
        <v>1408</v>
      </c>
      <c r="E1027">
        <f>VLOOKUP(C1027,Archivos!E$9:F$16, 2, FALSE)</f>
        <v>6</v>
      </c>
      <c r="F1027" t="str">
        <f t="shared" si="16"/>
        <v>FIN SEMANA</v>
      </c>
    </row>
    <row r="1028" spans="1:6" x14ac:dyDescent="0.25">
      <c r="A1028">
        <f>ROW()-ROW(TablaHorarioAlumno[[#Headers],[ID]])</f>
        <v>1027</v>
      </c>
      <c r="B1028" t="s">
        <v>1196</v>
      </c>
      <c r="C1028" t="s">
        <v>1414</v>
      </c>
      <c r="D1028" t="s">
        <v>1411</v>
      </c>
      <c r="E1028">
        <f>VLOOKUP(C1028,Archivos!E$9:F$16, 2, FALSE)</f>
        <v>6</v>
      </c>
      <c r="F1028" t="str">
        <f t="shared" si="16"/>
        <v>FIN SEMANA</v>
      </c>
    </row>
    <row r="1029" spans="1:6" x14ac:dyDescent="0.25">
      <c r="A1029">
        <f>ROW()-ROW(TablaHorarioAlumno[[#Headers],[ID]])</f>
        <v>1028</v>
      </c>
      <c r="B1029" t="s">
        <v>578</v>
      </c>
      <c r="C1029" t="s">
        <v>1414</v>
      </c>
      <c r="D1029" t="s">
        <v>1411</v>
      </c>
      <c r="E1029">
        <f>VLOOKUP(C1029,Archivos!E$9:F$16, 2, FALSE)</f>
        <v>6</v>
      </c>
      <c r="F1029" t="str">
        <f t="shared" si="16"/>
        <v>FIN SEMANA</v>
      </c>
    </row>
    <row r="1030" spans="1:6" x14ac:dyDescent="0.25">
      <c r="A1030">
        <f>ROW()-ROW(TablaHorarioAlumno[[#Headers],[ID]])</f>
        <v>1029</v>
      </c>
      <c r="B1030" t="s">
        <v>129</v>
      </c>
      <c r="C1030" s="15" t="s">
        <v>1414</v>
      </c>
      <c r="D1030" t="s">
        <v>1411</v>
      </c>
      <c r="E1030">
        <f>VLOOKUP(C1030,Archivos!E$9:F$16, 2, FALSE)</f>
        <v>6</v>
      </c>
      <c r="F1030" t="str">
        <f t="shared" si="16"/>
        <v>FIN SEMANA</v>
      </c>
    </row>
    <row r="1031" spans="1:6" x14ac:dyDescent="0.25">
      <c r="A1031">
        <f>ROW()-ROW(TablaHorarioAlumno[[#Headers],[ID]])</f>
        <v>1030</v>
      </c>
      <c r="B1031" t="s">
        <v>805</v>
      </c>
      <c r="C1031" t="s">
        <v>1414</v>
      </c>
      <c r="D1031" t="s">
        <v>1408</v>
      </c>
      <c r="E1031">
        <f>VLOOKUP(C1031,Archivos!E$9:F$16, 2, FALSE)</f>
        <v>6</v>
      </c>
      <c r="F1031" t="str">
        <f t="shared" si="16"/>
        <v>FIN SEMANA</v>
      </c>
    </row>
    <row r="1032" spans="1:6" x14ac:dyDescent="0.25">
      <c r="A1032">
        <f>ROW()-ROW(TablaHorarioAlumno[[#Headers],[ID]])</f>
        <v>1031</v>
      </c>
      <c r="B1032" t="s">
        <v>1201</v>
      </c>
      <c r="C1032" t="s">
        <v>1414</v>
      </c>
      <c r="D1032" t="s">
        <v>1408</v>
      </c>
      <c r="E1032">
        <f>VLOOKUP(C1032,Archivos!E$9:F$16, 2, FALSE)</f>
        <v>6</v>
      </c>
      <c r="F1032" t="str">
        <f t="shared" si="16"/>
        <v>FIN SEMANA</v>
      </c>
    </row>
    <row r="1033" spans="1:6" x14ac:dyDescent="0.25">
      <c r="A1033">
        <f>ROW()-ROW(TablaHorarioAlumno[[#Headers],[ID]])</f>
        <v>1032</v>
      </c>
      <c r="B1033" t="s">
        <v>254</v>
      </c>
      <c r="C1033" t="s">
        <v>1414</v>
      </c>
      <c r="D1033" t="s">
        <v>1415</v>
      </c>
      <c r="E1033">
        <f>VLOOKUP(C1033,Archivos!E$9:F$16, 2, FALSE)</f>
        <v>6</v>
      </c>
      <c r="F1033" t="str">
        <f t="shared" si="16"/>
        <v>FIN SEMANA</v>
      </c>
    </row>
    <row r="1034" spans="1:6" x14ac:dyDescent="0.25">
      <c r="A1034">
        <f>ROW()-ROW(TablaHorarioAlumno[[#Headers],[ID]])</f>
        <v>1033</v>
      </c>
      <c r="B1034" t="s">
        <v>1067</v>
      </c>
      <c r="C1034" t="s">
        <v>1414</v>
      </c>
      <c r="D1034" t="s">
        <v>1420</v>
      </c>
      <c r="E1034">
        <f>VLOOKUP(C1034,Archivos!E$9:F$16, 2, FALSE)</f>
        <v>6</v>
      </c>
      <c r="F1034" t="str">
        <f t="shared" si="16"/>
        <v>FIN SEMANA</v>
      </c>
    </row>
    <row r="1035" spans="1:6" x14ac:dyDescent="0.25">
      <c r="A1035">
        <f>ROW()-ROW(TablaHorarioAlumno[[#Headers],[ID]])</f>
        <v>1034</v>
      </c>
      <c r="B1035" t="s">
        <v>1168</v>
      </c>
      <c r="C1035" t="s">
        <v>1414</v>
      </c>
      <c r="D1035" t="s">
        <v>1415</v>
      </c>
      <c r="E1035">
        <f>VLOOKUP(C1035,Archivos!E$9:F$16, 2, FALSE)</f>
        <v>6</v>
      </c>
      <c r="F1035" t="str">
        <f t="shared" si="16"/>
        <v>FIN SEMANA</v>
      </c>
    </row>
    <row r="1036" spans="1:6" x14ac:dyDescent="0.25">
      <c r="A1036">
        <f>ROW()-ROW(TablaHorarioAlumno[[#Headers],[ID]])</f>
        <v>1035</v>
      </c>
      <c r="B1036" t="s">
        <v>188</v>
      </c>
      <c r="C1036" t="s">
        <v>1414</v>
      </c>
      <c r="D1036" t="s">
        <v>1420</v>
      </c>
      <c r="E1036">
        <f>VLOOKUP(C1036,Archivos!E$9:F$16, 2, FALSE)</f>
        <v>6</v>
      </c>
      <c r="F1036" t="str">
        <f t="shared" si="16"/>
        <v>FIN SEMANA</v>
      </c>
    </row>
    <row r="1037" spans="1:6" x14ac:dyDescent="0.25">
      <c r="A1037">
        <f>ROW()-ROW(TablaHorarioAlumno[[#Headers],[ID]])</f>
        <v>1036</v>
      </c>
      <c r="B1037" t="s">
        <v>1249</v>
      </c>
      <c r="C1037" t="s">
        <v>1414</v>
      </c>
      <c r="D1037" t="s">
        <v>1415</v>
      </c>
      <c r="E1037">
        <f>VLOOKUP(C1037,Archivos!E$9:F$16, 2, FALSE)</f>
        <v>6</v>
      </c>
      <c r="F1037" t="str">
        <f t="shared" si="16"/>
        <v>FIN SEMANA</v>
      </c>
    </row>
    <row r="1038" spans="1:6" x14ac:dyDescent="0.25">
      <c r="A1038">
        <f>ROW()-ROW(TablaHorarioAlumno[[#Headers],[ID]])</f>
        <v>1037</v>
      </c>
      <c r="B1038" t="s">
        <v>1347</v>
      </c>
      <c r="C1038" t="s">
        <v>1414</v>
      </c>
      <c r="D1038" t="s">
        <v>1420</v>
      </c>
      <c r="E1038">
        <f>VLOOKUP(C1038,Archivos!E$9:F$16, 2, FALSE)</f>
        <v>6</v>
      </c>
      <c r="F1038" t="str">
        <f t="shared" si="16"/>
        <v>FIN SEMANA</v>
      </c>
    </row>
    <row r="1039" spans="1:6" x14ac:dyDescent="0.25">
      <c r="A1039">
        <f>ROW()-ROW(TablaHorarioAlumno[[#Headers],[ID]])</f>
        <v>1038</v>
      </c>
      <c r="B1039" t="s">
        <v>1132</v>
      </c>
      <c r="C1039" t="s">
        <v>1414</v>
      </c>
      <c r="D1039" t="s">
        <v>1408</v>
      </c>
      <c r="E1039">
        <f>VLOOKUP(C1039,Archivos!E$9:F$16, 2, FALSE)</f>
        <v>6</v>
      </c>
      <c r="F1039" t="str">
        <f t="shared" si="16"/>
        <v>FIN SEMANA</v>
      </c>
    </row>
    <row r="1040" spans="1:6" x14ac:dyDescent="0.25">
      <c r="A1040">
        <f>ROW()-ROW(TablaHorarioAlumno[[#Headers],[ID]])</f>
        <v>1039</v>
      </c>
      <c r="B1040" t="s">
        <v>897</v>
      </c>
      <c r="C1040" t="s">
        <v>1414</v>
      </c>
      <c r="D1040" t="s">
        <v>1408</v>
      </c>
      <c r="E1040">
        <f>VLOOKUP(C1040,Archivos!E$9:F$16, 2, FALSE)</f>
        <v>6</v>
      </c>
      <c r="F1040" t="str">
        <f t="shared" si="16"/>
        <v>FIN SEMANA</v>
      </c>
    </row>
    <row r="1041" spans="1:6" x14ac:dyDescent="0.25">
      <c r="A1041">
        <f>ROW()-ROW(TablaHorarioAlumno[[#Headers],[ID]])</f>
        <v>1040</v>
      </c>
      <c r="B1041" t="s">
        <v>1039</v>
      </c>
      <c r="C1041" s="14" t="s">
        <v>1414</v>
      </c>
      <c r="D1041" s="14" t="s">
        <v>1420</v>
      </c>
      <c r="E1041">
        <f>VLOOKUP(C1041,Archivos!E$9:F$16, 2, FALSE)</f>
        <v>6</v>
      </c>
      <c r="F1041" t="str">
        <f t="shared" si="16"/>
        <v>FIN SEMANA</v>
      </c>
    </row>
    <row r="1042" spans="1:6" x14ac:dyDescent="0.25">
      <c r="A1042">
        <f>ROW()-ROW(TablaHorarioAlumno[[#Headers],[ID]])</f>
        <v>1041</v>
      </c>
      <c r="B1042" t="s">
        <v>505</v>
      </c>
      <c r="C1042" s="16" t="s">
        <v>1414</v>
      </c>
      <c r="D1042" s="14" t="s">
        <v>1408</v>
      </c>
      <c r="E1042">
        <f>VLOOKUP(C1042,Archivos!E$9:F$16, 2, FALSE)</f>
        <v>6</v>
      </c>
      <c r="F1042" t="str">
        <f t="shared" si="16"/>
        <v>FIN SEMANA</v>
      </c>
    </row>
    <row r="1043" spans="1:6" x14ac:dyDescent="0.25">
      <c r="A1043">
        <f>ROW()-ROW(TablaHorarioAlumno[[#Headers],[ID]])</f>
        <v>1042</v>
      </c>
      <c r="B1043" t="s">
        <v>909</v>
      </c>
      <c r="C1043" s="14" t="s">
        <v>1414</v>
      </c>
      <c r="D1043" t="s">
        <v>1420</v>
      </c>
      <c r="E1043">
        <f>VLOOKUP(C1043,Archivos!E$9:F$16, 2, FALSE)</f>
        <v>6</v>
      </c>
      <c r="F1043" t="str">
        <f t="shared" si="16"/>
        <v>FIN SEMANA</v>
      </c>
    </row>
    <row r="1044" spans="1:6" x14ac:dyDescent="0.25">
      <c r="A1044">
        <f>ROW()-ROW(TablaHorarioAlumno[[#Headers],[ID]])</f>
        <v>1043</v>
      </c>
      <c r="B1044" t="s">
        <v>361</v>
      </c>
      <c r="C1044" s="14" t="s">
        <v>1414</v>
      </c>
      <c r="D1044" t="s">
        <v>1408</v>
      </c>
      <c r="E1044">
        <f>VLOOKUP(C1044,Archivos!E$9:F$16, 2, FALSE)</f>
        <v>6</v>
      </c>
      <c r="F1044" t="str">
        <f t="shared" si="16"/>
        <v>FIN SEMANA</v>
      </c>
    </row>
    <row r="1045" spans="1:6" x14ac:dyDescent="0.25">
      <c r="A1045">
        <f>ROW()-ROW(TablaHorarioAlumno[[#Headers],[ID]])</f>
        <v>1044</v>
      </c>
      <c r="B1045" t="s">
        <v>257</v>
      </c>
      <c r="C1045" t="s">
        <v>1414</v>
      </c>
      <c r="D1045" t="s">
        <v>1408</v>
      </c>
      <c r="E1045">
        <f>VLOOKUP(C1045,Archivos!E$9:F$16, 2, FALSE)</f>
        <v>6</v>
      </c>
      <c r="F1045" t="str">
        <f t="shared" si="16"/>
        <v>FIN SEMANA</v>
      </c>
    </row>
    <row r="1046" spans="1:6" x14ac:dyDescent="0.25">
      <c r="A1046">
        <f>ROW()-ROW(TablaHorarioAlumno[[#Headers],[ID]])</f>
        <v>1045</v>
      </c>
      <c r="B1046" t="s">
        <v>1352</v>
      </c>
      <c r="C1046" s="14" t="s">
        <v>1414</v>
      </c>
      <c r="D1046" t="s">
        <v>1420</v>
      </c>
      <c r="E1046">
        <f>VLOOKUP(C1046,Archivos!E$9:F$16, 2, FALSE)</f>
        <v>6</v>
      </c>
      <c r="F1046" t="str">
        <f t="shared" si="16"/>
        <v>FIN SEMANA</v>
      </c>
    </row>
    <row r="1047" spans="1:6" x14ac:dyDescent="0.25">
      <c r="A1047">
        <f>ROW()-ROW(TablaHorarioAlumno[[#Headers],[ID]])</f>
        <v>1046</v>
      </c>
      <c r="B1047" t="s">
        <v>1187</v>
      </c>
      <c r="C1047" s="14" t="s">
        <v>1410</v>
      </c>
      <c r="D1047" t="s">
        <v>1413</v>
      </c>
      <c r="E1047">
        <f>VLOOKUP(C1047,Archivos!E$9:F$16, 2, FALSE)</f>
        <v>5</v>
      </c>
      <c r="F1047" t="str">
        <f t="shared" si="16"/>
        <v>VESPERTINO</v>
      </c>
    </row>
    <row r="1048" spans="1:6" x14ac:dyDescent="0.25">
      <c r="A1048">
        <f>ROW()-ROW(TablaHorarioAlumno[[#Headers],[ID]])</f>
        <v>1047</v>
      </c>
      <c r="B1048" t="s">
        <v>973</v>
      </c>
      <c r="C1048" s="14" t="s">
        <v>1414</v>
      </c>
      <c r="D1048" t="s">
        <v>1415</v>
      </c>
      <c r="E1048">
        <f>VLOOKUP(C1048,Archivos!E$9:F$16, 2, FALSE)</f>
        <v>6</v>
      </c>
      <c r="F1048" t="str">
        <f t="shared" si="16"/>
        <v>FIN SEMANA</v>
      </c>
    </row>
    <row r="1049" spans="1:6" x14ac:dyDescent="0.25">
      <c r="A1049">
        <f>ROW()-ROW(TablaHorarioAlumno[[#Headers],[ID]])</f>
        <v>1048</v>
      </c>
      <c r="B1049" t="s">
        <v>694</v>
      </c>
      <c r="C1049" t="s">
        <v>1414</v>
      </c>
      <c r="D1049" t="s">
        <v>1420</v>
      </c>
      <c r="E1049">
        <f>VLOOKUP(C1049,Archivos!E$9:F$16, 2, FALSE)</f>
        <v>6</v>
      </c>
      <c r="F1049" t="str">
        <f t="shared" si="16"/>
        <v>FIN SEMANA</v>
      </c>
    </row>
    <row r="1050" spans="1:6" x14ac:dyDescent="0.25">
      <c r="A1050">
        <f>ROW()-ROW(TablaHorarioAlumno[[#Headers],[ID]])</f>
        <v>1049</v>
      </c>
      <c r="B1050" t="s">
        <v>1235</v>
      </c>
      <c r="C1050" t="s">
        <v>1414</v>
      </c>
      <c r="D1050" t="s">
        <v>1408</v>
      </c>
      <c r="E1050">
        <f>VLOOKUP(C1050,Archivos!E$9:F$16, 2, FALSE)</f>
        <v>6</v>
      </c>
      <c r="F1050" t="str">
        <f t="shared" si="16"/>
        <v>FIN SEMANA</v>
      </c>
    </row>
    <row r="1051" spans="1:6" x14ac:dyDescent="0.25">
      <c r="A1051">
        <f>ROW()-ROW(TablaHorarioAlumno[[#Headers],[ID]])</f>
        <v>1050</v>
      </c>
      <c r="B1051" t="s">
        <v>798</v>
      </c>
      <c r="C1051" s="14" t="s">
        <v>1414</v>
      </c>
      <c r="D1051" t="s">
        <v>1415</v>
      </c>
      <c r="E1051">
        <f>VLOOKUP(C1051,Archivos!E$9:F$16, 2, FALSE)</f>
        <v>6</v>
      </c>
      <c r="F1051" t="str">
        <f t="shared" si="16"/>
        <v>FIN SEMANA</v>
      </c>
    </row>
    <row r="1052" spans="1:6" x14ac:dyDescent="0.25">
      <c r="A1052">
        <f>ROW()-ROW(TablaHorarioAlumno[[#Headers],[ID]])</f>
        <v>1051</v>
      </c>
      <c r="B1052" t="s">
        <v>273</v>
      </c>
      <c r="C1052" s="14" t="s">
        <v>1414</v>
      </c>
      <c r="D1052" t="s">
        <v>1408</v>
      </c>
      <c r="E1052">
        <f>VLOOKUP(C1052,Archivos!E$9:F$16, 2, FALSE)</f>
        <v>6</v>
      </c>
      <c r="F1052" t="str">
        <f t="shared" si="16"/>
        <v>FIN SEMANA</v>
      </c>
    </row>
    <row r="1053" spans="1:6" x14ac:dyDescent="0.25">
      <c r="A1053">
        <f>ROW()-ROW(TablaHorarioAlumno[[#Headers],[ID]])</f>
        <v>1052</v>
      </c>
      <c r="B1053" t="s">
        <v>903</v>
      </c>
      <c r="C1053" t="s">
        <v>1414</v>
      </c>
      <c r="D1053" t="s">
        <v>1415</v>
      </c>
      <c r="E1053">
        <f>VLOOKUP(C1053,Archivos!E$9:F$16, 2, FALSE)</f>
        <v>6</v>
      </c>
      <c r="F1053" t="str">
        <f t="shared" si="16"/>
        <v>FIN SEMANA</v>
      </c>
    </row>
    <row r="1054" spans="1:6" x14ac:dyDescent="0.25">
      <c r="A1054">
        <f>ROW()-ROW(TablaHorarioAlumno[[#Headers],[ID]])</f>
        <v>1053</v>
      </c>
      <c r="B1054" t="s">
        <v>1341</v>
      </c>
      <c r="C1054" s="14" t="s">
        <v>1414</v>
      </c>
      <c r="D1054" t="s">
        <v>1420</v>
      </c>
      <c r="E1054">
        <f>VLOOKUP(C1054,Archivos!E$9:F$16, 2, FALSE)</f>
        <v>6</v>
      </c>
      <c r="F1054" t="str">
        <f t="shared" si="16"/>
        <v>FIN SEMANA</v>
      </c>
    </row>
    <row r="1055" spans="1:6" x14ac:dyDescent="0.25">
      <c r="A1055">
        <f>ROW()-ROW(TablaHorarioAlumno[[#Headers],[ID]])</f>
        <v>1054</v>
      </c>
      <c r="B1055" t="s">
        <v>620</v>
      </c>
      <c r="C1055" s="14" t="s">
        <v>1414</v>
      </c>
      <c r="D1055" t="s">
        <v>1415</v>
      </c>
      <c r="E1055">
        <f>VLOOKUP(C1055,Archivos!E$9:F$16, 2, FALSE)</f>
        <v>6</v>
      </c>
      <c r="F1055" t="str">
        <f t="shared" si="16"/>
        <v>FIN SEMANA</v>
      </c>
    </row>
    <row r="1056" spans="1:6" x14ac:dyDescent="0.25">
      <c r="A1056">
        <f>ROW()-ROW(TablaHorarioAlumno[[#Headers],[ID]])</f>
        <v>1055</v>
      </c>
      <c r="B1056" t="s">
        <v>537</v>
      </c>
      <c r="C1056" t="s">
        <v>1414</v>
      </c>
      <c r="D1056" t="s">
        <v>1420</v>
      </c>
      <c r="E1056">
        <f>VLOOKUP(C1056,Archivos!E$9:F$16, 2, FALSE)</f>
        <v>6</v>
      </c>
      <c r="F1056" t="str">
        <f t="shared" si="16"/>
        <v>FIN SEMANA</v>
      </c>
    </row>
    <row r="1057" spans="1:6" x14ac:dyDescent="0.25">
      <c r="A1057">
        <f>ROW()-ROW(TablaHorarioAlumno[[#Headers],[ID]])</f>
        <v>1056</v>
      </c>
      <c r="B1057" t="s">
        <v>474</v>
      </c>
      <c r="C1057" t="s">
        <v>1414</v>
      </c>
      <c r="D1057" t="s">
        <v>1420</v>
      </c>
      <c r="E1057">
        <f>VLOOKUP(C1057,Archivos!E$9:F$16, 2, FALSE)</f>
        <v>6</v>
      </c>
      <c r="F1057" t="str">
        <f t="shared" si="16"/>
        <v>FIN SEMANA</v>
      </c>
    </row>
    <row r="1058" spans="1:6" x14ac:dyDescent="0.25">
      <c r="A1058">
        <f>ROW()-ROW(TablaHorarioAlumno[[#Headers],[ID]])</f>
        <v>1057</v>
      </c>
      <c r="B1058" t="s">
        <v>12686</v>
      </c>
      <c r="C1058" t="s">
        <v>1414</v>
      </c>
      <c r="D1058" t="s">
        <v>1408</v>
      </c>
      <c r="E1058">
        <f>VLOOKUP(C1058,Archivos!E$9:F$16, 2, FALSE)</f>
        <v>6</v>
      </c>
      <c r="F1058" t="str">
        <f t="shared" si="16"/>
        <v>FIN SEMANA</v>
      </c>
    </row>
    <row r="1059" spans="1:6" x14ac:dyDescent="0.25">
      <c r="A1059">
        <f>ROW()-ROW(TablaHorarioAlumno[[#Headers],[ID]])</f>
        <v>1058</v>
      </c>
      <c r="B1059" t="s">
        <v>12690</v>
      </c>
      <c r="C1059" t="s">
        <v>1414</v>
      </c>
      <c r="D1059" t="s">
        <v>1408</v>
      </c>
      <c r="E1059">
        <f>VLOOKUP(C1059,Archivos!E$9:F$16, 2, FALSE)</f>
        <v>6</v>
      </c>
      <c r="F1059" t="str">
        <f t="shared" si="16"/>
        <v>FIN SEMANA</v>
      </c>
    </row>
    <row r="1060" spans="1:6" x14ac:dyDescent="0.25">
      <c r="A1060">
        <f>ROW()-ROW(TablaHorarioAlumno[[#Headers],[ID]])</f>
        <v>1059</v>
      </c>
      <c r="B1060" t="s">
        <v>12696</v>
      </c>
      <c r="C1060" t="s">
        <v>1414</v>
      </c>
      <c r="D1060" t="s">
        <v>1420</v>
      </c>
      <c r="E1060">
        <f>VLOOKUP(C1060,Archivos!E$9:F$16, 2, FALSE)</f>
        <v>6</v>
      </c>
      <c r="F1060" t="str">
        <f t="shared" si="16"/>
        <v>FIN SEMANA</v>
      </c>
    </row>
    <row r="1061" spans="1:6" x14ac:dyDescent="0.25">
      <c r="A1061">
        <f>ROW()-ROW(TablaHorarioAlumno[[#Headers],[ID]])</f>
        <v>1060</v>
      </c>
      <c r="B1061" t="s">
        <v>407</v>
      </c>
      <c r="C1061" t="s">
        <v>1414</v>
      </c>
      <c r="D1061" t="s">
        <v>1420</v>
      </c>
      <c r="E1061">
        <f>VLOOKUP(C1061,Archivos!E$9:F$16, 2, FALSE)</f>
        <v>6</v>
      </c>
      <c r="F1061" t="str">
        <f t="shared" si="16"/>
        <v>FIN SEMANA</v>
      </c>
    </row>
    <row r="1062" spans="1:6" x14ac:dyDescent="0.25">
      <c r="A1062">
        <f>ROW()-ROW(TablaHorarioAlumno[[#Headers],[ID]])</f>
        <v>1061</v>
      </c>
      <c r="B1062" t="s">
        <v>12706</v>
      </c>
      <c r="C1062" t="s">
        <v>1414</v>
      </c>
      <c r="D1062" t="s">
        <v>1415</v>
      </c>
      <c r="E1062">
        <f>VLOOKUP(C1062,Archivos!E$9:F$16, 2, FALSE)</f>
        <v>6</v>
      </c>
      <c r="F1062" t="str">
        <f t="shared" si="16"/>
        <v>FIN SEMANA</v>
      </c>
    </row>
    <row r="1063" spans="1:6" x14ac:dyDescent="0.25">
      <c r="A1063">
        <f>ROW()-ROW(TablaHorarioAlumno[[#Headers],[ID]])</f>
        <v>1062</v>
      </c>
      <c r="B1063" t="s">
        <v>12710</v>
      </c>
      <c r="C1063" t="s">
        <v>1414</v>
      </c>
      <c r="D1063" t="s">
        <v>1408</v>
      </c>
      <c r="E1063">
        <f>VLOOKUP(C1063,Archivos!E$9:F$16, 2, FALSE)</f>
        <v>6</v>
      </c>
      <c r="F1063" t="str">
        <f t="shared" si="16"/>
        <v>FIN SEMANA</v>
      </c>
    </row>
    <row r="1064" spans="1:6" x14ac:dyDescent="0.25">
      <c r="A1064">
        <f>ROW()-ROW(TablaHorarioAlumno[[#Headers],[ID]])</f>
        <v>1063</v>
      </c>
      <c r="B1064" t="s">
        <v>12714</v>
      </c>
      <c r="C1064" t="s">
        <v>1414</v>
      </c>
      <c r="D1064" t="s">
        <v>1408</v>
      </c>
      <c r="E1064">
        <f>VLOOKUP(C1064,Archivos!E$9:F$16, 2, FALSE)</f>
        <v>6</v>
      </c>
      <c r="F1064" t="str">
        <f t="shared" si="16"/>
        <v>FIN SEMANA</v>
      </c>
    </row>
    <row r="1065" spans="1:6" x14ac:dyDescent="0.25">
      <c r="A1065">
        <f>ROW()-ROW(TablaHorarioAlumno[[#Headers],[ID]])</f>
        <v>1064</v>
      </c>
      <c r="B1065" t="s">
        <v>12731</v>
      </c>
      <c r="C1065" t="s">
        <v>1414</v>
      </c>
      <c r="D1065" t="s">
        <v>1420</v>
      </c>
      <c r="E1065">
        <f>VLOOKUP(C1065,Archivos!E$9:F$16, 2, FALSE)</f>
        <v>6</v>
      </c>
      <c r="F1065" t="str">
        <f t="shared" si="16"/>
        <v>FIN SEMANA</v>
      </c>
    </row>
    <row r="1066" spans="1:6" x14ac:dyDescent="0.25">
      <c r="A1066">
        <f>ROW()-ROW(TablaHorarioAlumno[[#Headers],[ID]])</f>
        <v>1065</v>
      </c>
      <c r="B1066" t="s">
        <v>12732</v>
      </c>
      <c r="C1066" t="s">
        <v>1414</v>
      </c>
      <c r="D1066" t="s">
        <v>1420</v>
      </c>
      <c r="E1066">
        <f>VLOOKUP(C1066,Archivos!E$9:F$16, 2, FALSE)</f>
        <v>6</v>
      </c>
      <c r="F1066" t="str">
        <f t="shared" si="16"/>
        <v>FIN SEMANA</v>
      </c>
    </row>
    <row r="1067" spans="1:6" x14ac:dyDescent="0.25">
      <c r="A1067">
        <f>ROW()-ROW(TablaHorarioAlumno[[#Headers],[ID]])</f>
        <v>1066</v>
      </c>
      <c r="B1067" t="s">
        <v>12735</v>
      </c>
      <c r="C1067" t="s">
        <v>1414</v>
      </c>
      <c r="D1067" t="s">
        <v>1415</v>
      </c>
      <c r="E1067">
        <f>VLOOKUP(C1067,Archivos!E$9:F$16, 2, FALSE)</f>
        <v>6</v>
      </c>
      <c r="F1067" t="str">
        <f t="shared" si="16"/>
        <v>FIN SEMANA</v>
      </c>
    </row>
    <row r="1068" spans="1:6" x14ac:dyDescent="0.25">
      <c r="A1068">
        <f>ROW()-ROW(TablaHorarioAlumno[[#Headers],[ID]])</f>
        <v>1067</v>
      </c>
      <c r="B1068" t="s">
        <v>12751</v>
      </c>
      <c r="C1068" t="s">
        <v>1414</v>
      </c>
      <c r="D1068" t="s">
        <v>1415</v>
      </c>
      <c r="E1068">
        <f>VLOOKUP(C1068,Archivos!E$9:F$16, 2, FALSE)</f>
        <v>6</v>
      </c>
      <c r="F1068" t="str">
        <f t="shared" si="16"/>
        <v>FIN SEMANA</v>
      </c>
    </row>
    <row r="1069" spans="1:6" x14ac:dyDescent="0.25">
      <c r="A1069">
        <f>ROW()-ROW(TablaHorarioAlumno[[#Headers],[ID]])</f>
        <v>1068</v>
      </c>
      <c r="B1069" t="s">
        <v>12768</v>
      </c>
      <c r="C1069" t="s">
        <v>1414</v>
      </c>
      <c r="D1069" t="s">
        <v>1408</v>
      </c>
      <c r="E1069">
        <f>VLOOKUP(C1069,Archivos!E$9:F$16, 2, FALSE)</f>
        <v>6</v>
      </c>
      <c r="F1069" t="str">
        <f t="shared" si="16"/>
        <v>FIN SEMANA</v>
      </c>
    </row>
    <row r="1070" spans="1:6" x14ac:dyDescent="0.25">
      <c r="A1070">
        <f>ROW()-ROW(TablaHorarioAlumno[[#Headers],[ID]])</f>
        <v>1069</v>
      </c>
      <c r="B1070" t="s">
        <v>12771</v>
      </c>
      <c r="C1070" t="s">
        <v>1414</v>
      </c>
      <c r="D1070" t="s">
        <v>1408</v>
      </c>
      <c r="E1070">
        <f>VLOOKUP(C1070,Archivos!E$9:F$16, 2, FALSE)</f>
        <v>6</v>
      </c>
      <c r="F1070" t="str">
        <f t="shared" si="16"/>
        <v>FIN SEMANA</v>
      </c>
    </row>
    <row r="1071" spans="1:6" x14ac:dyDescent="0.25">
      <c r="A1071">
        <f>ROW()-ROW(TablaHorarioAlumno[[#Headers],[ID]])</f>
        <v>1070</v>
      </c>
      <c r="B1071" t="s">
        <v>12774</v>
      </c>
      <c r="C1071" t="s">
        <v>1414</v>
      </c>
      <c r="D1071" t="s">
        <v>1415</v>
      </c>
      <c r="E1071">
        <f>VLOOKUP(C1071,Archivos!E$9:F$16, 2, FALSE)</f>
        <v>6</v>
      </c>
      <c r="F1071" t="str">
        <f t="shared" si="16"/>
        <v>FIN SEMANA</v>
      </c>
    </row>
    <row r="1072" spans="1:6" x14ac:dyDescent="0.25">
      <c r="A1072">
        <f>ROW()-ROW(TablaHorarioAlumno[[#Headers],[ID]])</f>
        <v>1071</v>
      </c>
      <c r="B1072" t="s">
        <v>111</v>
      </c>
      <c r="C1072" t="s">
        <v>1414</v>
      </c>
      <c r="D1072" t="s">
        <v>1420</v>
      </c>
      <c r="E1072">
        <f>VLOOKUP(C1072,Archivos!E$9:F$16, 2, FALSE)</f>
        <v>6</v>
      </c>
      <c r="F1072" t="str">
        <f t="shared" si="16"/>
        <v>FIN SEMANA</v>
      </c>
    </row>
    <row r="1073" spans="1:6" x14ac:dyDescent="0.25">
      <c r="A1073">
        <f>ROW()-ROW(TablaHorarioAlumno[[#Headers],[ID]])</f>
        <v>1072</v>
      </c>
      <c r="B1073" t="s">
        <v>12800</v>
      </c>
      <c r="C1073" t="s">
        <v>1414</v>
      </c>
      <c r="D1073" t="s">
        <v>1420</v>
      </c>
      <c r="E1073">
        <f>VLOOKUP(C1073,Archivos!E$9:F$16, 2, FALSE)</f>
        <v>6</v>
      </c>
      <c r="F1073" t="str">
        <f t="shared" si="16"/>
        <v>FIN SEMANA</v>
      </c>
    </row>
    <row r="1074" spans="1:6" x14ac:dyDescent="0.25">
      <c r="A1074">
        <f>ROW()-ROW(TablaHorarioAlumno[[#Headers],[ID]])</f>
        <v>1073</v>
      </c>
      <c r="B1074" t="s">
        <v>12802</v>
      </c>
      <c r="C1074" t="s">
        <v>1414</v>
      </c>
      <c r="D1074" t="s">
        <v>1415</v>
      </c>
      <c r="E1074">
        <f>VLOOKUP(C1074,Archivos!E$9:F$16, 2, FALSE)</f>
        <v>6</v>
      </c>
      <c r="F1074" t="str">
        <f t="shared" si="16"/>
        <v>FIN SEMANA</v>
      </c>
    </row>
    <row r="1075" spans="1:6" x14ac:dyDescent="0.25">
      <c r="A1075">
        <f>ROW()-ROW(TablaHorarioAlumno[[#Headers],[ID]])</f>
        <v>1074</v>
      </c>
      <c r="B1075" t="s">
        <v>12826</v>
      </c>
      <c r="C1075" t="s">
        <v>1414</v>
      </c>
      <c r="D1075" t="s">
        <v>1415</v>
      </c>
      <c r="E1075">
        <f>VLOOKUP(C1075,Archivos!E$9:F$16, 2, FALSE)</f>
        <v>6</v>
      </c>
      <c r="F1075" t="str">
        <f t="shared" si="16"/>
        <v>FIN SEMANA</v>
      </c>
    </row>
    <row r="1076" spans="1:6" x14ac:dyDescent="0.25">
      <c r="A1076">
        <f>ROW()-ROW(TablaHorarioAlumno[[#Headers],[ID]])</f>
        <v>1075</v>
      </c>
      <c r="B1076" t="s">
        <v>977</v>
      </c>
      <c r="C1076" t="s">
        <v>1414</v>
      </c>
      <c r="D1076" t="s">
        <v>1408</v>
      </c>
      <c r="E1076">
        <f>VLOOKUP(C1076,Archivos!E$9:F$16, 2, FALSE)</f>
        <v>6</v>
      </c>
      <c r="F1076" t="str">
        <f t="shared" si="16"/>
        <v>FIN SEMANA</v>
      </c>
    </row>
    <row r="1077" spans="1:6" x14ac:dyDescent="0.25">
      <c r="A1077">
        <f>ROW()-ROW(TablaHorarioAlumno[[#Headers],[ID]])</f>
        <v>1076</v>
      </c>
      <c r="B1077" t="s">
        <v>792</v>
      </c>
      <c r="C1077" t="s">
        <v>1416</v>
      </c>
      <c r="D1077" t="s">
        <v>1415</v>
      </c>
      <c r="E1077">
        <f>VLOOKUP(C1077,Archivos!E$9:F$16, 2, FALSE)</f>
        <v>7</v>
      </c>
      <c r="F1077" t="str">
        <f t="shared" si="16"/>
        <v>FIN SEMANA</v>
      </c>
    </row>
    <row r="1078" spans="1:6" x14ac:dyDescent="0.25">
      <c r="A1078">
        <f>ROW()-ROW(TablaHorarioAlumno[[#Headers],[ID]])</f>
        <v>1077</v>
      </c>
      <c r="B1078" t="s">
        <v>911</v>
      </c>
      <c r="C1078" t="s">
        <v>1416</v>
      </c>
      <c r="D1078" t="s">
        <v>1408</v>
      </c>
      <c r="E1078">
        <f>VLOOKUP(C1078,Archivos!E$9:F$16, 2, FALSE)</f>
        <v>7</v>
      </c>
      <c r="F1078" t="str">
        <f t="shared" si="16"/>
        <v>FIN SEMANA</v>
      </c>
    </row>
    <row r="1079" spans="1:6" x14ac:dyDescent="0.25">
      <c r="A1079">
        <f>ROW()-ROW(TablaHorarioAlumno[[#Headers],[ID]])</f>
        <v>1078</v>
      </c>
      <c r="B1079" t="s">
        <v>521</v>
      </c>
      <c r="C1079" t="s">
        <v>1416</v>
      </c>
      <c r="D1079" t="s">
        <v>1420</v>
      </c>
      <c r="E1079">
        <f>VLOOKUP(C1079,Archivos!E$9:F$16, 2, FALSE)</f>
        <v>7</v>
      </c>
      <c r="F1079" t="str">
        <f t="shared" si="16"/>
        <v>FIN SEMANA</v>
      </c>
    </row>
    <row r="1080" spans="1:6" x14ac:dyDescent="0.25">
      <c r="A1080">
        <f>ROW()-ROW(TablaHorarioAlumno[[#Headers],[ID]])</f>
        <v>1079</v>
      </c>
      <c r="B1080" t="s">
        <v>261</v>
      </c>
      <c r="C1080" t="s">
        <v>1416</v>
      </c>
      <c r="D1080" t="s">
        <v>1408</v>
      </c>
      <c r="E1080">
        <f>VLOOKUP(C1080,Archivos!E$9:F$16, 2, FALSE)</f>
        <v>7</v>
      </c>
      <c r="F1080" t="str">
        <f t="shared" si="16"/>
        <v>FIN SEMANA</v>
      </c>
    </row>
    <row r="1081" spans="1:6" x14ac:dyDescent="0.25">
      <c r="A1081">
        <f>ROW()-ROW(TablaHorarioAlumno[[#Headers],[ID]])</f>
        <v>1080</v>
      </c>
      <c r="B1081" t="s">
        <v>199</v>
      </c>
      <c r="C1081" t="s">
        <v>1416</v>
      </c>
      <c r="D1081" t="s">
        <v>1415</v>
      </c>
      <c r="E1081">
        <f>VLOOKUP(C1081,Archivos!E$9:F$16, 2, FALSE)</f>
        <v>7</v>
      </c>
      <c r="F1081" t="str">
        <f t="shared" si="16"/>
        <v>FIN SEMANA</v>
      </c>
    </row>
    <row r="1082" spans="1:6" x14ac:dyDescent="0.25">
      <c r="A1082">
        <f>ROW()-ROW(TablaHorarioAlumno[[#Headers],[ID]])</f>
        <v>1081</v>
      </c>
      <c r="B1082" t="s">
        <v>163</v>
      </c>
      <c r="C1082" t="s">
        <v>1416</v>
      </c>
      <c r="D1082" t="s">
        <v>1408</v>
      </c>
      <c r="E1082">
        <f>VLOOKUP(C1082,Archivos!E$9:F$16, 2, FALSE)</f>
        <v>7</v>
      </c>
      <c r="F1082" t="str">
        <f t="shared" si="16"/>
        <v>FIN SEMANA</v>
      </c>
    </row>
    <row r="1083" spans="1:6" x14ac:dyDescent="0.25">
      <c r="A1083">
        <f>ROW()-ROW(TablaHorarioAlumno[[#Headers],[ID]])</f>
        <v>1082</v>
      </c>
      <c r="B1083" t="s">
        <v>642</v>
      </c>
      <c r="C1083" t="s">
        <v>1416</v>
      </c>
      <c r="D1083" t="s">
        <v>1420</v>
      </c>
      <c r="E1083">
        <f>VLOOKUP(C1083,Archivos!E$9:F$16, 2, FALSE)</f>
        <v>7</v>
      </c>
      <c r="F1083" t="str">
        <f t="shared" si="16"/>
        <v>FIN SEMANA</v>
      </c>
    </row>
    <row r="1084" spans="1:6" x14ac:dyDescent="0.25">
      <c r="A1084">
        <f>ROW()-ROW(TablaHorarioAlumno[[#Headers],[ID]])</f>
        <v>1083</v>
      </c>
      <c r="B1084" t="s">
        <v>418</v>
      </c>
      <c r="C1084" t="s">
        <v>1416</v>
      </c>
      <c r="D1084" t="s">
        <v>1420</v>
      </c>
      <c r="E1084">
        <f>VLOOKUP(C1084,Archivos!E$9:F$16, 2, FALSE)</f>
        <v>7</v>
      </c>
      <c r="F1084" t="str">
        <f t="shared" si="16"/>
        <v>FIN SEMANA</v>
      </c>
    </row>
    <row r="1085" spans="1:6" x14ac:dyDescent="0.25">
      <c r="A1085">
        <f>ROW()-ROW(TablaHorarioAlumno[[#Headers],[ID]])</f>
        <v>1084</v>
      </c>
      <c r="B1085" t="s">
        <v>716</v>
      </c>
      <c r="C1085" t="s">
        <v>1416</v>
      </c>
      <c r="D1085" t="s">
        <v>1420</v>
      </c>
      <c r="E1085">
        <f>VLOOKUP(C1085,Archivos!E$9:F$16, 2, FALSE)</f>
        <v>7</v>
      </c>
      <c r="F1085" t="str">
        <f t="shared" si="16"/>
        <v>FIN SEMANA</v>
      </c>
    </row>
    <row r="1086" spans="1:6" x14ac:dyDescent="0.25">
      <c r="A1086">
        <f>ROW()-ROW(TablaHorarioAlumno[[#Headers],[ID]])</f>
        <v>1085</v>
      </c>
      <c r="B1086" t="s">
        <v>290</v>
      </c>
      <c r="C1086" t="s">
        <v>1416</v>
      </c>
      <c r="D1086" t="s">
        <v>1408</v>
      </c>
      <c r="E1086">
        <f>VLOOKUP(C1086,Archivos!E$9:F$16, 2, FALSE)</f>
        <v>7</v>
      </c>
      <c r="F1086" t="str">
        <f t="shared" si="16"/>
        <v>FIN SEMANA</v>
      </c>
    </row>
    <row r="1087" spans="1:6" x14ac:dyDescent="0.25">
      <c r="A1087">
        <f>ROW()-ROW(TablaHorarioAlumno[[#Headers],[ID]])</f>
        <v>1086</v>
      </c>
      <c r="B1087" t="s">
        <v>1000</v>
      </c>
      <c r="C1087" t="s">
        <v>1416</v>
      </c>
      <c r="D1087" t="s">
        <v>1420</v>
      </c>
      <c r="E1087">
        <f>VLOOKUP(C1087,Archivos!E$9:F$16, 2, FALSE)</f>
        <v>7</v>
      </c>
      <c r="F1087" t="str">
        <f t="shared" si="16"/>
        <v>FIN SEMANA</v>
      </c>
    </row>
    <row r="1088" spans="1:6" x14ac:dyDescent="0.25">
      <c r="A1088">
        <f>ROW()-ROW(TablaHorarioAlumno[[#Headers],[ID]])</f>
        <v>1087</v>
      </c>
      <c r="B1088" t="s">
        <v>115</v>
      </c>
      <c r="C1088" t="s">
        <v>1416</v>
      </c>
      <c r="D1088" t="s">
        <v>1420</v>
      </c>
      <c r="E1088">
        <f>VLOOKUP(C1088,Archivos!E$9:F$16, 2, FALSE)</f>
        <v>7</v>
      </c>
      <c r="F1088" t="str">
        <f t="shared" ref="F1088:F1151" si="17">IF(AND(OR(C1088="LUNES",C1088="MARTES",C1088="MIERCOLES",C1088="JUEVES",C1088="VIERNES"), OR(D1088="7:00 A 8:00 AM",D1088="8:00 A 9:00 AM",D1088="9:00 A 10:00 AM",D1088="10:00 A 11:00 AM",D1088="11:00 A 12:00 AM")), "MATUTINO",
IF(AND(OR(C1088="LUNES",C1088="MARTES",C1088="MIERCOLES",C1088="JUEVES",C1088="VIERNES"), OR(D1088="3:00 A 3:30 PM",D1088="3:30 A 4:00 PM",D1088="3:00 A 4:00 PM",D1088="4:00 A 4:30 PM",D1088="4:30 A 5:00 PM",D1088="4:00 A 5:00 PM",D1088="5:00 A 5:30 PM",D1088="5:30 A 6:00 PM",D1088="5:00 A 6:00 PM",D1088="6:00 A 6:30 PM",D1088="6:30 A 7:00 PM",D1088="6:00 A 7:00 PM",D1088="7:00 A 7:30 PM",D1088="7:30 A 8:00 PM",D1088="7:00 A 8:00 PM")), "VESPERTINO",
IF(AND(OR(C1088="SABADO",C1088="DOMINGO"), OR(D1088="7:00 A 8:00 AM",D1088="8:00 A 9:00 AM",D1088="9:00 A 10:00 AM",D1088="10:00 A 11:00 AM",D1088="10:00 A 10:30 AM",D1088="10:30 A 11:00 AM",D1088="11:00 A 11:30 AM",D1088="11:30 A 12:00 AM")), "FIN SEMANA", "")))</f>
        <v>FIN SEMANA</v>
      </c>
    </row>
    <row r="1089" spans="1:6" x14ac:dyDescent="0.25">
      <c r="A1089">
        <f>ROW()-ROW(TablaHorarioAlumno[[#Headers],[ID]])</f>
        <v>1088</v>
      </c>
      <c r="B1089" t="s">
        <v>605</v>
      </c>
      <c r="C1089" t="s">
        <v>1416</v>
      </c>
      <c r="D1089" t="s">
        <v>1420</v>
      </c>
      <c r="E1089">
        <f>VLOOKUP(C1089,Archivos!E$9:F$16, 2, FALSE)</f>
        <v>7</v>
      </c>
      <c r="F1089" t="str">
        <f t="shared" si="17"/>
        <v>FIN SEMANA</v>
      </c>
    </row>
    <row r="1090" spans="1:6" x14ac:dyDescent="0.25">
      <c r="A1090">
        <f>ROW()-ROW(TablaHorarioAlumno[[#Headers],[ID]])</f>
        <v>1089</v>
      </c>
      <c r="B1090" t="s">
        <v>334</v>
      </c>
      <c r="C1090" t="s">
        <v>1416</v>
      </c>
      <c r="D1090" t="s">
        <v>1415</v>
      </c>
      <c r="E1090">
        <f>VLOOKUP(C1090,Archivos!E$9:F$16, 2, FALSE)</f>
        <v>7</v>
      </c>
      <c r="F1090" t="str">
        <f t="shared" si="17"/>
        <v>FIN SEMANA</v>
      </c>
    </row>
    <row r="1091" spans="1:6" x14ac:dyDescent="0.25">
      <c r="A1091">
        <f>ROW()-ROW(TablaHorarioAlumno[[#Headers],[ID]])</f>
        <v>1090</v>
      </c>
      <c r="B1091" t="s">
        <v>1329</v>
      </c>
      <c r="C1091" t="s">
        <v>1416</v>
      </c>
      <c r="D1091" t="s">
        <v>1408</v>
      </c>
      <c r="E1091">
        <f>VLOOKUP(C1091,Archivos!E$9:F$16, 2, FALSE)</f>
        <v>7</v>
      </c>
      <c r="F1091" t="str">
        <f t="shared" si="17"/>
        <v>FIN SEMANA</v>
      </c>
    </row>
    <row r="1092" spans="1:6" x14ac:dyDescent="0.25">
      <c r="A1092">
        <f>ROW()-ROW(TablaHorarioAlumno[[#Headers],[ID]])</f>
        <v>1091</v>
      </c>
      <c r="B1092" t="s">
        <v>499</v>
      </c>
      <c r="C1092" t="s">
        <v>1416</v>
      </c>
      <c r="D1092" t="s">
        <v>1423</v>
      </c>
      <c r="E1092">
        <f>VLOOKUP(C1092,Archivos!E$9:F$16, 2, FALSE)</f>
        <v>7</v>
      </c>
      <c r="F1092" t="str">
        <f t="shared" si="17"/>
        <v>FIN SEMANA</v>
      </c>
    </row>
    <row r="1093" spans="1:6" x14ac:dyDescent="0.25">
      <c r="A1093">
        <f>ROW()-ROW(TablaHorarioAlumno[[#Headers],[ID]])</f>
        <v>1092</v>
      </c>
      <c r="B1093" t="s">
        <v>205</v>
      </c>
      <c r="C1093" t="s">
        <v>1416</v>
      </c>
      <c r="D1093" t="s">
        <v>1408</v>
      </c>
      <c r="E1093">
        <f>VLOOKUP(C1093,Archivos!E$9:F$16, 2, FALSE)</f>
        <v>7</v>
      </c>
      <c r="F1093" t="str">
        <f t="shared" si="17"/>
        <v>FIN SEMANA</v>
      </c>
    </row>
    <row r="1094" spans="1:6" x14ac:dyDescent="0.25">
      <c r="A1094">
        <f>ROW()-ROW(TablaHorarioAlumno[[#Headers],[ID]])</f>
        <v>1093</v>
      </c>
      <c r="B1094" t="s">
        <v>886</v>
      </c>
      <c r="C1094" t="s">
        <v>1416</v>
      </c>
      <c r="D1094" t="s">
        <v>1415</v>
      </c>
      <c r="E1094">
        <f>VLOOKUP(C1094,Archivos!E$9:F$16, 2, FALSE)</f>
        <v>7</v>
      </c>
      <c r="F1094" t="str">
        <f t="shared" si="17"/>
        <v>FIN SEMANA</v>
      </c>
    </row>
    <row r="1095" spans="1:6" x14ac:dyDescent="0.25">
      <c r="A1095">
        <f>ROW()-ROW(TablaHorarioAlumno[[#Headers],[ID]])</f>
        <v>1094</v>
      </c>
      <c r="B1095" t="s">
        <v>762</v>
      </c>
      <c r="C1095" t="s">
        <v>1416</v>
      </c>
      <c r="D1095" t="s">
        <v>1415</v>
      </c>
      <c r="E1095">
        <f>VLOOKUP(C1095,Archivos!E$9:F$16, 2, FALSE)</f>
        <v>7</v>
      </c>
      <c r="F1095" t="str">
        <f t="shared" si="17"/>
        <v>FIN SEMANA</v>
      </c>
    </row>
    <row r="1096" spans="1:6" x14ac:dyDescent="0.25">
      <c r="A1096">
        <f>ROW()-ROW(TablaHorarioAlumno[[#Headers],[ID]])</f>
        <v>1095</v>
      </c>
      <c r="B1096" t="s">
        <v>420</v>
      </c>
      <c r="C1096" t="s">
        <v>1416</v>
      </c>
      <c r="D1096" s="19" t="s">
        <v>1408</v>
      </c>
      <c r="E1096">
        <f>VLOOKUP(C1096,Archivos!E$9:F$16, 2, FALSE)</f>
        <v>7</v>
      </c>
      <c r="F1096" t="str">
        <f t="shared" si="17"/>
        <v>FIN SEMANA</v>
      </c>
    </row>
    <row r="1097" spans="1:6" x14ac:dyDescent="0.25">
      <c r="A1097">
        <f>ROW()-ROW(TablaHorarioAlumno[[#Headers],[ID]])</f>
        <v>1096</v>
      </c>
      <c r="B1097" t="s">
        <v>173</v>
      </c>
      <c r="C1097" t="s">
        <v>1416</v>
      </c>
      <c r="D1097" t="s">
        <v>1411</v>
      </c>
      <c r="E1097">
        <f>VLOOKUP(C1097,Archivos!E$9:F$16, 2, FALSE)</f>
        <v>7</v>
      </c>
      <c r="F1097" t="str">
        <f t="shared" si="17"/>
        <v>FIN SEMANA</v>
      </c>
    </row>
    <row r="1098" spans="1:6" x14ac:dyDescent="0.25">
      <c r="A1098">
        <f>ROW()-ROW(TablaHorarioAlumno[[#Headers],[ID]])</f>
        <v>1097</v>
      </c>
      <c r="B1098" t="s">
        <v>300</v>
      </c>
      <c r="C1098" t="s">
        <v>1416</v>
      </c>
      <c r="D1098" t="s">
        <v>1415</v>
      </c>
      <c r="E1098">
        <f>VLOOKUP(C1098,Archivos!E$9:F$16, 2, FALSE)</f>
        <v>7</v>
      </c>
      <c r="F1098" t="str">
        <f t="shared" si="17"/>
        <v>FIN SEMANA</v>
      </c>
    </row>
    <row r="1099" spans="1:6" x14ac:dyDescent="0.25">
      <c r="A1099">
        <f>ROW()-ROW(TablaHorarioAlumno[[#Headers],[ID]])</f>
        <v>1098</v>
      </c>
      <c r="B1099" t="s">
        <v>599</v>
      </c>
      <c r="C1099" t="s">
        <v>1416</v>
      </c>
      <c r="D1099" t="s">
        <v>1408</v>
      </c>
      <c r="E1099">
        <f>VLOOKUP(C1099,Archivos!E$9:F$16, 2, FALSE)</f>
        <v>7</v>
      </c>
      <c r="F1099" t="str">
        <f t="shared" si="17"/>
        <v>FIN SEMANA</v>
      </c>
    </row>
    <row r="1100" spans="1:6" x14ac:dyDescent="0.25">
      <c r="A1100">
        <f>ROW()-ROW(TablaHorarioAlumno[[#Headers],[ID]])</f>
        <v>1099</v>
      </c>
      <c r="B1100" t="s">
        <v>159</v>
      </c>
      <c r="C1100" t="s">
        <v>1416</v>
      </c>
      <c r="D1100" t="s">
        <v>1408</v>
      </c>
      <c r="E1100">
        <f>VLOOKUP(C1100,Archivos!E$9:F$16, 2, FALSE)</f>
        <v>7</v>
      </c>
      <c r="F1100" t="str">
        <f t="shared" si="17"/>
        <v>FIN SEMANA</v>
      </c>
    </row>
    <row r="1101" spans="1:6" x14ac:dyDescent="0.25">
      <c r="A1101">
        <f>ROW()-ROW(TablaHorarioAlumno[[#Headers],[ID]])</f>
        <v>1100</v>
      </c>
      <c r="B1101" t="s">
        <v>1295</v>
      </c>
      <c r="C1101" t="s">
        <v>1416</v>
      </c>
      <c r="D1101" t="s">
        <v>1408</v>
      </c>
      <c r="E1101">
        <f>VLOOKUP(C1101,Archivos!E$9:F$16, 2, FALSE)</f>
        <v>7</v>
      </c>
      <c r="F1101" t="str">
        <f t="shared" si="17"/>
        <v>FIN SEMANA</v>
      </c>
    </row>
    <row r="1102" spans="1:6" x14ac:dyDescent="0.25">
      <c r="A1102">
        <f>ROW()-ROW(TablaHorarioAlumno[[#Headers],[ID]])</f>
        <v>1101</v>
      </c>
      <c r="B1102" t="s">
        <v>892</v>
      </c>
      <c r="C1102" t="s">
        <v>1416</v>
      </c>
      <c r="D1102" t="s">
        <v>1408</v>
      </c>
      <c r="E1102">
        <f>VLOOKUP(C1102,Archivos!E$9:F$16, 2, FALSE)</f>
        <v>7</v>
      </c>
      <c r="F1102" t="str">
        <f t="shared" si="17"/>
        <v>FIN SEMANA</v>
      </c>
    </row>
    <row r="1103" spans="1:6" x14ac:dyDescent="0.25">
      <c r="A1103">
        <f>ROW()-ROW(TablaHorarioAlumno[[#Headers],[ID]])</f>
        <v>1102</v>
      </c>
      <c r="B1103" t="s">
        <v>894</v>
      </c>
      <c r="C1103" t="s">
        <v>1416</v>
      </c>
      <c r="D1103" t="s">
        <v>1420</v>
      </c>
      <c r="E1103">
        <f>VLOOKUP(C1103,Archivos!E$9:F$16, 2, FALSE)</f>
        <v>7</v>
      </c>
      <c r="F1103" t="str">
        <f t="shared" si="17"/>
        <v>FIN SEMANA</v>
      </c>
    </row>
    <row r="1104" spans="1:6" x14ac:dyDescent="0.25">
      <c r="A1104">
        <f>ROW()-ROW(TablaHorarioAlumno[[#Headers],[ID]])</f>
        <v>1103</v>
      </c>
      <c r="B1104" t="s">
        <v>376</v>
      </c>
      <c r="C1104" t="s">
        <v>1416</v>
      </c>
      <c r="D1104" t="s">
        <v>1424</v>
      </c>
      <c r="E1104">
        <f>VLOOKUP(C1104,Archivos!E$9:F$16, 2, FALSE)</f>
        <v>7</v>
      </c>
      <c r="F1104" t="str">
        <f t="shared" si="17"/>
        <v>FIN SEMANA</v>
      </c>
    </row>
    <row r="1105" spans="1:6" x14ac:dyDescent="0.25">
      <c r="A1105">
        <f>ROW()-ROW(TablaHorarioAlumno[[#Headers],[ID]])</f>
        <v>1104</v>
      </c>
      <c r="B1105" t="s">
        <v>332</v>
      </c>
      <c r="C1105" t="s">
        <v>1416</v>
      </c>
      <c r="D1105" t="s">
        <v>1420</v>
      </c>
      <c r="E1105">
        <f>VLOOKUP(C1105,Archivos!E$9:F$16, 2, FALSE)</f>
        <v>7</v>
      </c>
      <c r="F1105" t="str">
        <f t="shared" si="17"/>
        <v>FIN SEMANA</v>
      </c>
    </row>
    <row r="1106" spans="1:6" x14ac:dyDescent="0.25">
      <c r="A1106">
        <f>ROW()-ROW(TablaHorarioAlumno[[#Headers],[ID]])</f>
        <v>1105</v>
      </c>
      <c r="B1106" t="s">
        <v>303</v>
      </c>
      <c r="C1106" t="s">
        <v>1416</v>
      </c>
      <c r="D1106" t="s">
        <v>1415</v>
      </c>
      <c r="E1106">
        <f>VLOOKUP(C1106,Archivos!E$9:F$16, 2, FALSE)</f>
        <v>7</v>
      </c>
      <c r="F1106" t="str">
        <f t="shared" si="17"/>
        <v>FIN SEMANA</v>
      </c>
    </row>
    <row r="1107" spans="1:6" x14ac:dyDescent="0.25">
      <c r="A1107">
        <f>ROW()-ROW(TablaHorarioAlumno[[#Headers],[ID]])</f>
        <v>1106</v>
      </c>
      <c r="B1107" t="s">
        <v>221</v>
      </c>
      <c r="C1107" t="s">
        <v>1416</v>
      </c>
      <c r="D1107" t="s">
        <v>1411</v>
      </c>
      <c r="E1107">
        <f>VLOOKUP(C1107,Archivos!E$9:F$16, 2, FALSE)</f>
        <v>7</v>
      </c>
      <c r="F1107" t="str">
        <f t="shared" si="17"/>
        <v>FIN SEMANA</v>
      </c>
    </row>
    <row r="1108" spans="1:6" x14ac:dyDescent="0.25">
      <c r="A1108">
        <f>ROW()-ROW(TablaHorarioAlumno[[#Headers],[ID]])</f>
        <v>1107</v>
      </c>
      <c r="B1108" t="s">
        <v>22</v>
      </c>
      <c r="C1108" t="s">
        <v>1416</v>
      </c>
      <c r="D1108" t="s">
        <v>1408</v>
      </c>
      <c r="E1108">
        <f>VLOOKUP(C1108,Archivos!E$9:F$16, 2, FALSE)</f>
        <v>7</v>
      </c>
      <c r="F1108" t="str">
        <f t="shared" si="17"/>
        <v>FIN SEMANA</v>
      </c>
    </row>
    <row r="1109" spans="1:6" x14ac:dyDescent="0.25">
      <c r="A1109">
        <f>ROW()-ROW(TablaHorarioAlumno[[#Headers],[ID]])</f>
        <v>1108</v>
      </c>
      <c r="B1109" t="s">
        <v>378</v>
      </c>
      <c r="C1109" t="s">
        <v>1416</v>
      </c>
      <c r="D1109" t="s">
        <v>1420</v>
      </c>
      <c r="E1109">
        <f>VLOOKUP(C1109,Archivos!E$9:F$16, 2, FALSE)</f>
        <v>7</v>
      </c>
      <c r="F1109" t="str">
        <f t="shared" si="17"/>
        <v>FIN SEMANA</v>
      </c>
    </row>
    <row r="1110" spans="1:6" x14ac:dyDescent="0.25">
      <c r="A1110">
        <f>ROW()-ROW(TablaHorarioAlumno[[#Headers],[ID]])</f>
        <v>1109</v>
      </c>
      <c r="B1110" t="s">
        <v>664</v>
      </c>
      <c r="C1110" t="s">
        <v>1416</v>
      </c>
      <c r="D1110" t="s">
        <v>1408</v>
      </c>
      <c r="E1110">
        <f>VLOOKUP(C1110,Archivos!E$9:F$16, 2, FALSE)</f>
        <v>7</v>
      </c>
      <c r="F1110" t="str">
        <f t="shared" si="17"/>
        <v>FIN SEMANA</v>
      </c>
    </row>
    <row r="1111" spans="1:6" x14ac:dyDescent="0.25">
      <c r="A1111">
        <f>ROW()-ROW(TablaHorarioAlumno[[#Headers],[ID]])</f>
        <v>1110</v>
      </c>
      <c r="B1111" t="s">
        <v>165</v>
      </c>
      <c r="C1111" t="s">
        <v>1416</v>
      </c>
      <c r="D1111" t="s">
        <v>1408</v>
      </c>
      <c r="E1111">
        <f>VLOOKUP(C1111,Archivos!E$9:F$16, 2, FALSE)</f>
        <v>7</v>
      </c>
      <c r="F1111" t="str">
        <f t="shared" si="17"/>
        <v>FIN SEMANA</v>
      </c>
    </row>
    <row r="1112" spans="1:6" x14ac:dyDescent="0.25">
      <c r="A1112">
        <f>ROW()-ROW(TablaHorarioAlumno[[#Headers],[ID]])</f>
        <v>1111</v>
      </c>
      <c r="B1112" t="s">
        <v>322</v>
      </c>
      <c r="C1112" t="s">
        <v>1416</v>
      </c>
      <c r="D1112" t="s">
        <v>1408</v>
      </c>
      <c r="E1112">
        <f>VLOOKUP(C1112,Archivos!E$9:F$16, 2, FALSE)</f>
        <v>7</v>
      </c>
      <c r="F1112" t="str">
        <f t="shared" si="17"/>
        <v>FIN SEMANA</v>
      </c>
    </row>
    <row r="1113" spans="1:6" x14ac:dyDescent="0.25">
      <c r="A1113">
        <f>ROW()-ROW(TablaHorarioAlumno[[#Headers],[ID]])</f>
        <v>1112</v>
      </c>
      <c r="B1113" t="s">
        <v>1331</v>
      </c>
      <c r="C1113" t="s">
        <v>1416</v>
      </c>
      <c r="D1113" t="s">
        <v>1420</v>
      </c>
      <c r="E1113">
        <f>VLOOKUP(C1113,Archivos!E$9:F$16, 2, FALSE)</f>
        <v>7</v>
      </c>
      <c r="F1113" t="str">
        <f t="shared" si="17"/>
        <v>FIN SEMANA</v>
      </c>
    </row>
    <row r="1114" spans="1:6" x14ac:dyDescent="0.25">
      <c r="A1114">
        <f>ROW()-ROW(TablaHorarioAlumno[[#Headers],[ID]])</f>
        <v>1113</v>
      </c>
      <c r="B1114" t="s">
        <v>1046</v>
      </c>
      <c r="C1114" t="s">
        <v>1416</v>
      </c>
      <c r="D1114" t="s">
        <v>1408</v>
      </c>
      <c r="E1114">
        <f>VLOOKUP(C1114,Archivos!E$9:F$16, 2, FALSE)</f>
        <v>7</v>
      </c>
      <c r="F1114" t="str">
        <f t="shared" si="17"/>
        <v>FIN SEMANA</v>
      </c>
    </row>
    <row r="1115" spans="1:6" x14ac:dyDescent="0.25">
      <c r="A1115">
        <f>ROW()-ROW(TablaHorarioAlumno[[#Headers],[ID]])</f>
        <v>1114</v>
      </c>
      <c r="B1115" t="s">
        <v>1163</v>
      </c>
      <c r="C1115" t="s">
        <v>1416</v>
      </c>
      <c r="D1115" t="s">
        <v>1408</v>
      </c>
      <c r="E1115">
        <f>VLOOKUP(C1115,Archivos!E$9:F$16, 2, FALSE)</f>
        <v>7</v>
      </c>
      <c r="F1115" t="str">
        <f t="shared" si="17"/>
        <v>FIN SEMANA</v>
      </c>
    </row>
    <row r="1116" spans="1:6" x14ac:dyDescent="0.25">
      <c r="A1116">
        <f>ROW()-ROW(TablaHorarioAlumno[[#Headers],[ID]])</f>
        <v>1115</v>
      </c>
      <c r="B1116" t="s">
        <v>549</v>
      </c>
      <c r="C1116" t="s">
        <v>1416</v>
      </c>
      <c r="D1116" t="s">
        <v>1408</v>
      </c>
      <c r="E1116">
        <f>VLOOKUP(C1116,Archivos!E$9:F$16, 2, FALSE)</f>
        <v>7</v>
      </c>
      <c r="F1116" t="str">
        <f t="shared" si="17"/>
        <v>FIN SEMANA</v>
      </c>
    </row>
    <row r="1117" spans="1:6" x14ac:dyDescent="0.25">
      <c r="A1117">
        <f>ROW()-ROW(TablaHorarioAlumno[[#Headers],[ID]])</f>
        <v>1116</v>
      </c>
      <c r="B1117" t="s">
        <v>1056</v>
      </c>
      <c r="C1117" t="s">
        <v>1416</v>
      </c>
      <c r="D1117" t="s">
        <v>1408</v>
      </c>
      <c r="E1117">
        <f>VLOOKUP(C1117,Archivos!E$9:F$16, 2, FALSE)</f>
        <v>7</v>
      </c>
      <c r="F1117" t="str">
        <f t="shared" si="17"/>
        <v>FIN SEMANA</v>
      </c>
    </row>
    <row r="1118" spans="1:6" x14ac:dyDescent="0.25">
      <c r="A1118">
        <f>ROW()-ROW(TablaHorarioAlumno[[#Headers],[ID]])</f>
        <v>1117</v>
      </c>
      <c r="B1118" t="s">
        <v>1250</v>
      </c>
      <c r="C1118" t="s">
        <v>1416</v>
      </c>
      <c r="D1118" t="s">
        <v>1408</v>
      </c>
      <c r="E1118">
        <f>VLOOKUP(C1118,Archivos!E$9:F$16, 2, FALSE)</f>
        <v>7</v>
      </c>
      <c r="F1118" t="str">
        <f t="shared" si="17"/>
        <v>FIN SEMANA</v>
      </c>
    </row>
    <row r="1119" spans="1:6" x14ac:dyDescent="0.25">
      <c r="A1119">
        <f>ROW()-ROW(TablaHorarioAlumno[[#Headers],[ID]])</f>
        <v>1118</v>
      </c>
      <c r="B1119" t="s">
        <v>826</v>
      </c>
      <c r="C1119" t="s">
        <v>1416</v>
      </c>
      <c r="D1119" t="s">
        <v>1420</v>
      </c>
      <c r="E1119">
        <f>VLOOKUP(C1119,Archivos!E$9:F$16, 2, FALSE)</f>
        <v>7</v>
      </c>
      <c r="F1119" t="str">
        <f t="shared" si="17"/>
        <v>FIN SEMANA</v>
      </c>
    </row>
    <row r="1120" spans="1:6" x14ac:dyDescent="0.25">
      <c r="A1120">
        <f>ROW()-ROW(TablaHorarioAlumno[[#Headers],[ID]])</f>
        <v>1119</v>
      </c>
      <c r="B1120" t="s">
        <v>701</v>
      </c>
      <c r="C1120" t="s">
        <v>1416</v>
      </c>
      <c r="D1120" t="s">
        <v>1415</v>
      </c>
      <c r="E1120">
        <f>VLOOKUP(C1120,Archivos!E$9:F$16, 2, FALSE)</f>
        <v>7</v>
      </c>
      <c r="F1120" t="str">
        <f t="shared" si="17"/>
        <v>FIN SEMANA</v>
      </c>
    </row>
    <row r="1121" spans="1:6" x14ac:dyDescent="0.25">
      <c r="A1121">
        <f>ROW()-ROW(TablaHorarioAlumno[[#Headers],[ID]])</f>
        <v>1120</v>
      </c>
      <c r="B1121" t="s">
        <v>728</v>
      </c>
      <c r="C1121" t="s">
        <v>1416</v>
      </c>
      <c r="D1121" t="s">
        <v>1415</v>
      </c>
      <c r="E1121">
        <f>VLOOKUP(C1121,Archivos!E$9:F$16, 2, FALSE)</f>
        <v>7</v>
      </c>
      <c r="F1121" t="str">
        <f t="shared" si="17"/>
        <v>FIN SEMANA</v>
      </c>
    </row>
    <row r="1122" spans="1:6" x14ac:dyDescent="0.25">
      <c r="A1122">
        <f>ROW()-ROW(TablaHorarioAlumno[[#Headers],[ID]])</f>
        <v>1121</v>
      </c>
      <c r="B1122" t="s">
        <v>508</v>
      </c>
      <c r="C1122" t="s">
        <v>1416</v>
      </c>
      <c r="D1122" t="s">
        <v>1420</v>
      </c>
      <c r="E1122">
        <f>VLOOKUP(C1122,Archivos!E$9:F$16, 2, FALSE)</f>
        <v>7</v>
      </c>
      <c r="F1122" t="str">
        <f t="shared" si="17"/>
        <v>FIN SEMANA</v>
      </c>
    </row>
    <row r="1123" spans="1:6" x14ac:dyDescent="0.25">
      <c r="A1123">
        <f>ROW()-ROW(TablaHorarioAlumno[[#Headers],[ID]])</f>
        <v>1122</v>
      </c>
      <c r="B1123" t="s">
        <v>1247</v>
      </c>
      <c r="C1123" t="s">
        <v>1416</v>
      </c>
      <c r="D1123" t="s">
        <v>1408</v>
      </c>
      <c r="E1123">
        <f>VLOOKUP(C1123,Archivos!E$9:F$16, 2, FALSE)</f>
        <v>7</v>
      </c>
      <c r="F1123" t="str">
        <f t="shared" si="17"/>
        <v>FIN SEMANA</v>
      </c>
    </row>
    <row r="1124" spans="1:6" x14ac:dyDescent="0.25">
      <c r="A1124">
        <f>ROW()-ROW(TablaHorarioAlumno[[#Headers],[ID]])</f>
        <v>1123</v>
      </c>
      <c r="B1124" t="s">
        <v>1049</v>
      </c>
      <c r="C1124" t="s">
        <v>1416</v>
      </c>
      <c r="D1124" t="s">
        <v>1408</v>
      </c>
      <c r="E1124">
        <f>VLOOKUP(C1124,Archivos!E$9:F$16, 2, FALSE)</f>
        <v>7</v>
      </c>
      <c r="F1124" t="str">
        <f t="shared" si="17"/>
        <v>FIN SEMANA</v>
      </c>
    </row>
    <row r="1125" spans="1:6" x14ac:dyDescent="0.25">
      <c r="A1125">
        <f>ROW()-ROW(TablaHorarioAlumno[[#Headers],[ID]])</f>
        <v>1124</v>
      </c>
      <c r="B1125" t="s">
        <v>1147</v>
      </c>
      <c r="C1125" t="s">
        <v>1416</v>
      </c>
      <c r="D1125" t="s">
        <v>1411</v>
      </c>
      <c r="E1125">
        <f>VLOOKUP(C1125,Archivos!E$9:F$16, 2, FALSE)</f>
        <v>7</v>
      </c>
      <c r="F1125" t="str">
        <f t="shared" si="17"/>
        <v>FIN SEMANA</v>
      </c>
    </row>
    <row r="1126" spans="1:6" x14ac:dyDescent="0.25">
      <c r="A1126">
        <f>ROW()-ROW(TablaHorarioAlumno[[#Headers],[ID]])</f>
        <v>1125</v>
      </c>
      <c r="B1126" t="s">
        <v>1275</v>
      </c>
      <c r="C1126" t="s">
        <v>1416</v>
      </c>
      <c r="D1126" t="s">
        <v>1415</v>
      </c>
      <c r="E1126">
        <f>VLOOKUP(C1126,Archivos!E$9:F$16, 2, FALSE)</f>
        <v>7</v>
      </c>
      <c r="F1126" t="str">
        <f t="shared" si="17"/>
        <v>FIN SEMANA</v>
      </c>
    </row>
    <row r="1127" spans="1:6" x14ac:dyDescent="0.25">
      <c r="A1127">
        <f>ROW()-ROW(TablaHorarioAlumno[[#Headers],[ID]])</f>
        <v>1126</v>
      </c>
      <c r="B1127" t="s">
        <v>539</v>
      </c>
      <c r="C1127" t="s">
        <v>1416</v>
      </c>
      <c r="D1127" t="s">
        <v>1420</v>
      </c>
      <c r="E1127">
        <f>VLOOKUP(C1127,Archivos!E$9:F$16, 2, FALSE)</f>
        <v>7</v>
      </c>
      <c r="F1127" t="str">
        <f t="shared" si="17"/>
        <v>FIN SEMANA</v>
      </c>
    </row>
    <row r="1128" spans="1:6" x14ac:dyDescent="0.25">
      <c r="A1128">
        <f>ROW()-ROW(TablaHorarioAlumno[[#Headers],[ID]])</f>
        <v>1127</v>
      </c>
      <c r="B1128" t="s">
        <v>1166</v>
      </c>
      <c r="C1128" t="s">
        <v>1416</v>
      </c>
      <c r="D1128" t="s">
        <v>1415</v>
      </c>
      <c r="E1128">
        <f>VLOOKUP(C1128,Archivos!E$9:F$16, 2, FALSE)</f>
        <v>7</v>
      </c>
      <c r="F1128" t="str">
        <f t="shared" si="17"/>
        <v>FIN SEMANA</v>
      </c>
    </row>
    <row r="1129" spans="1:6" x14ac:dyDescent="0.25">
      <c r="A1129">
        <f>ROW()-ROW(TablaHorarioAlumno[[#Headers],[ID]])</f>
        <v>1128</v>
      </c>
      <c r="B1129" t="s">
        <v>40</v>
      </c>
      <c r="C1129" t="s">
        <v>1416</v>
      </c>
      <c r="D1129" t="s">
        <v>1415</v>
      </c>
      <c r="E1129">
        <f>VLOOKUP(C1129,Archivos!E$9:F$16, 2, FALSE)</f>
        <v>7</v>
      </c>
      <c r="F1129" t="str">
        <f t="shared" si="17"/>
        <v>FIN SEMANA</v>
      </c>
    </row>
    <row r="1130" spans="1:6" x14ac:dyDescent="0.25">
      <c r="A1130">
        <f>ROW()-ROW(TablaHorarioAlumno[[#Headers],[ID]])</f>
        <v>1129</v>
      </c>
      <c r="B1130" t="s">
        <v>844</v>
      </c>
      <c r="C1130" t="s">
        <v>1416</v>
      </c>
      <c r="D1130" t="s">
        <v>1420</v>
      </c>
      <c r="E1130">
        <f>VLOOKUP(C1130,Archivos!E$9:F$16, 2, FALSE)</f>
        <v>7</v>
      </c>
      <c r="F1130" t="str">
        <f t="shared" si="17"/>
        <v>FIN SEMANA</v>
      </c>
    </row>
    <row r="1131" spans="1:6" x14ac:dyDescent="0.25">
      <c r="A1131">
        <f>ROW()-ROW(TablaHorarioAlumno[[#Headers],[ID]])</f>
        <v>1130</v>
      </c>
      <c r="B1131" t="s">
        <v>547</v>
      </c>
      <c r="C1131" t="s">
        <v>1416</v>
      </c>
      <c r="D1131" t="s">
        <v>1415</v>
      </c>
      <c r="E1131">
        <f>VLOOKUP(C1131,Archivos!E$9:F$16, 2, FALSE)</f>
        <v>7</v>
      </c>
      <c r="F1131" t="str">
        <f t="shared" si="17"/>
        <v>FIN SEMANA</v>
      </c>
    </row>
    <row r="1132" spans="1:6" x14ac:dyDescent="0.25">
      <c r="A1132">
        <f>ROW()-ROW(TablaHorarioAlumno[[#Headers],[ID]])</f>
        <v>1131</v>
      </c>
      <c r="B1132" t="s">
        <v>1180</v>
      </c>
      <c r="C1132" t="s">
        <v>1416</v>
      </c>
      <c r="D1132" t="s">
        <v>1415</v>
      </c>
      <c r="E1132">
        <f>VLOOKUP(C1132,Archivos!E$9:F$16, 2, FALSE)</f>
        <v>7</v>
      </c>
      <c r="F1132" t="str">
        <f t="shared" si="17"/>
        <v>FIN SEMANA</v>
      </c>
    </row>
    <row r="1133" spans="1:6" x14ac:dyDescent="0.25">
      <c r="A1133">
        <f>ROW()-ROW(TablaHorarioAlumno[[#Headers],[ID]])</f>
        <v>1132</v>
      </c>
      <c r="B1133" t="s">
        <v>1178</v>
      </c>
      <c r="C1133" t="s">
        <v>1416</v>
      </c>
      <c r="D1133" t="s">
        <v>1415</v>
      </c>
      <c r="E1133">
        <f>VLOOKUP(C1133,Archivos!E$9:F$16, 2, FALSE)</f>
        <v>7</v>
      </c>
      <c r="F1133" t="str">
        <f t="shared" si="17"/>
        <v>FIN SEMANA</v>
      </c>
    </row>
    <row r="1134" spans="1:6" x14ac:dyDescent="0.25">
      <c r="A1134">
        <f>ROW()-ROW(TablaHorarioAlumno[[#Headers],[ID]])</f>
        <v>1133</v>
      </c>
      <c r="B1134" t="s">
        <v>1172</v>
      </c>
      <c r="C1134" t="s">
        <v>1416</v>
      </c>
      <c r="D1134" t="s">
        <v>1415</v>
      </c>
      <c r="E1134">
        <f>VLOOKUP(C1134,Archivos!E$9:F$16, 2, FALSE)</f>
        <v>7</v>
      </c>
      <c r="F1134" t="str">
        <f t="shared" si="17"/>
        <v>FIN SEMANA</v>
      </c>
    </row>
    <row r="1135" spans="1:6" x14ac:dyDescent="0.25">
      <c r="A1135">
        <f>ROW()-ROW(TablaHorarioAlumno[[#Headers],[ID]])</f>
        <v>1134</v>
      </c>
      <c r="B1135" t="s">
        <v>1027</v>
      </c>
      <c r="C1135" t="s">
        <v>1416</v>
      </c>
      <c r="D1135" t="s">
        <v>1415</v>
      </c>
      <c r="E1135">
        <f>VLOOKUP(C1135,Archivos!E$9:F$16, 2, FALSE)</f>
        <v>7</v>
      </c>
      <c r="F1135" t="str">
        <f t="shared" si="17"/>
        <v>FIN SEMANA</v>
      </c>
    </row>
    <row r="1136" spans="1:6" x14ac:dyDescent="0.25">
      <c r="A1136">
        <f>ROW()-ROW(TablaHorarioAlumno[[#Headers],[ID]])</f>
        <v>1135</v>
      </c>
      <c r="B1136" t="s">
        <v>125</v>
      </c>
      <c r="C1136" t="s">
        <v>1416</v>
      </c>
      <c r="D1136" t="s">
        <v>1423</v>
      </c>
      <c r="E1136">
        <f>VLOOKUP(C1136,Archivos!E$9:F$16, 2, FALSE)</f>
        <v>7</v>
      </c>
      <c r="F1136" t="str">
        <f t="shared" si="17"/>
        <v>FIN SEMANA</v>
      </c>
    </row>
    <row r="1137" spans="1:6" x14ac:dyDescent="0.25">
      <c r="A1137">
        <f>ROW()-ROW(TablaHorarioAlumno[[#Headers],[ID]])</f>
        <v>1136</v>
      </c>
      <c r="B1137" t="s">
        <v>559</v>
      </c>
      <c r="C1137" t="s">
        <v>1416</v>
      </c>
      <c r="D1137" t="s">
        <v>1420</v>
      </c>
      <c r="E1137">
        <f>VLOOKUP(C1137,Archivos!E$9:F$16, 2, FALSE)</f>
        <v>7</v>
      </c>
      <c r="F1137" t="str">
        <f t="shared" si="17"/>
        <v>FIN SEMANA</v>
      </c>
    </row>
    <row r="1138" spans="1:6" x14ac:dyDescent="0.25">
      <c r="A1138">
        <f>ROW()-ROW(TablaHorarioAlumno[[#Headers],[ID]])</f>
        <v>1137</v>
      </c>
      <c r="B1138" t="s">
        <v>977</v>
      </c>
      <c r="C1138" s="14" t="s">
        <v>1416</v>
      </c>
      <c r="D1138" s="14" t="s">
        <v>1408</v>
      </c>
      <c r="E1138">
        <f>VLOOKUP(C1138,Archivos!E$9:F$16, 2, FALSE)</f>
        <v>7</v>
      </c>
      <c r="F1138" t="str">
        <f t="shared" si="17"/>
        <v>FIN SEMANA</v>
      </c>
    </row>
    <row r="1139" spans="1:6" x14ac:dyDescent="0.25">
      <c r="A1139">
        <f>ROW()-ROW(TablaHorarioAlumno[[#Headers],[ID]])</f>
        <v>1138</v>
      </c>
      <c r="B1139" t="s">
        <v>1298</v>
      </c>
      <c r="C1139" t="s">
        <v>1416</v>
      </c>
      <c r="D1139" t="s">
        <v>1408</v>
      </c>
      <c r="E1139">
        <f>VLOOKUP(C1139,Archivos!E$9:F$16, 2, FALSE)</f>
        <v>7</v>
      </c>
      <c r="F1139" t="str">
        <f t="shared" si="17"/>
        <v>FIN SEMANA</v>
      </c>
    </row>
    <row r="1140" spans="1:6" x14ac:dyDescent="0.25">
      <c r="A1140">
        <f>ROW()-ROW(TablaHorarioAlumno[[#Headers],[ID]])</f>
        <v>1139</v>
      </c>
      <c r="B1140" t="s">
        <v>502</v>
      </c>
      <c r="C1140" t="s">
        <v>1416</v>
      </c>
      <c r="D1140" t="s">
        <v>1411</v>
      </c>
      <c r="E1140">
        <f>VLOOKUP(C1140,Archivos!E$9:F$16, 2, FALSE)</f>
        <v>7</v>
      </c>
      <c r="F1140" t="str">
        <f t="shared" si="17"/>
        <v>FIN SEMANA</v>
      </c>
    </row>
    <row r="1141" spans="1:6" x14ac:dyDescent="0.25">
      <c r="A1141">
        <f>ROW()-ROW(TablaHorarioAlumno[[#Headers],[ID]])</f>
        <v>1140</v>
      </c>
      <c r="B1141" t="s">
        <v>237</v>
      </c>
      <c r="C1141" t="s">
        <v>1416</v>
      </c>
      <c r="D1141" t="s">
        <v>1408</v>
      </c>
      <c r="E1141">
        <f>VLOOKUP(C1141,Archivos!E$9:F$16, 2, FALSE)</f>
        <v>7</v>
      </c>
      <c r="F1141" t="str">
        <f t="shared" si="17"/>
        <v>FIN SEMANA</v>
      </c>
    </row>
    <row r="1142" spans="1:6" x14ac:dyDescent="0.25">
      <c r="A1142">
        <f>ROW()-ROW(TablaHorarioAlumno[[#Headers],[ID]])</f>
        <v>1141</v>
      </c>
      <c r="B1142" t="s">
        <v>975</v>
      </c>
      <c r="C1142" t="s">
        <v>1416</v>
      </c>
      <c r="D1142" s="19" t="s">
        <v>1408</v>
      </c>
      <c r="E1142">
        <f>VLOOKUP(C1142,Archivos!E$9:F$16, 2, FALSE)</f>
        <v>7</v>
      </c>
      <c r="F1142" t="str">
        <f t="shared" si="17"/>
        <v>FIN SEMANA</v>
      </c>
    </row>
    <row r="1143" spans="1:6" x14ac:dyDescent="0.25">
      <c r="A1143">
        <f>ROW()-ROW(TablaHorarioAlumno[[#Headers],[ID]])</f>
        <v>1142</v>
      </c>
      <c r="B1143" t="s">
        <v>1286</v>
      </c>
      <c r="C1143" t="s">
        <v>1416</v>
      </c>
      <c r="D1143" t="s">
        <v>1415</v>
      </c>
      <c r="E1143">
        <f>VLOOKUP(C1143,Archivos!E$9:F$16, 2, FALSE)</f>
        <v>7</v>
      </c>
      <c r="F1143" t="str">
        <f t="shared" si="17"/>
        <v>FIN SEMANA</v>
      </c>
    </row>
    <row r="1144" spans="1:6" x14ac:dyDescent="0.25">
      <c r="A1144">
        <f>ROW()-ROW(TablaHorarioAlumno[[#Headers],[ID]])</f>
        <v>1143</v>
      </c>
      <c r="B1144" t="s">
        <v>925</v>
      </c>
      <c r="C1144" t="s">
        <v>1416</v>
      </c>
      <c r="D1144" t="s">
        <v>1415</v>
      </c>
      <c r="E1144">
        <f>VLOOKUP(C1144,Archivos!E$9:F$16, 2, FALSE)</f>
        <v>7</v>
      </c>
      <c r="F1144" t="str">
        <f t="shared" si="17"/>
        <v>FIN SEMANA</v>
      </c>
    </row>
    <row r="1145" spans="1:6" x14ac:dyDescent="0.25">
      <c r="A1145">
        <f>ROW()-ROW(TablaHorarioAlumno[[#Headers],[ID]])</f>
        <v>1144</v>
      </c>
      <c r="B1145" t="s">
        <v>1198</v>
      </c>
      <c r="C1145" t="s">
        <v>1416</v>
      </c>
      <c r="D1145" t="s">
        <v>1411</v>
      </c>
      <c r="E1145">
        <f>VLOOKUP(C1145,Archivos!E$9:F$16, 2, FALSE)</f>
        <v>7</v>
      </c>
      <c r="F1145" t="str">
        <f t="shared" si="17"/>
        <v>FIN SEMANA</v>
      </c>
    </row>
    <row r="1146" spans="1:6" x14ac:dyDescent="0.25">
      <c r="A1146">
        <f>ROW()-ROW(TablaHorarioAlumno[[#Headers],[ID]])</f>
        <v>1145</v>
      </c>
      <c r="B1146" t="s">
        <v>285</v>
      </c>
      <c r="C1146" t="s">
        <v>1416</v>
      </c>
      <c r="D1146" t="s">
        <v>1408</v>
      </c>
      <c r="E1146">
        <f>VLOOKUP(C1146,Archivos!E$9:F$16, 2, FALSE)</f>
        <v>7</v>
      </c>
      <c r="F1146" t="str">
        <f t="shared" si="17"/>
        <v>FIN SEMANA</v>
      </c>
    </row>
    <row r="1147" spans="1:6" x14ac:dyDescent="0.25">
      <c r="A1147">
        <f>ROW()-ROW(TablaHorarioAlumno[[#Headers],[ID]])</f>
        <v>1146</v>
      </c>
      <c r="B1147" t="s">
        <v>1196</v>
      </c>
      <c r="C1147" t="s">
        <v>1416</v>
      </c>
      <c r="D1147" t="s">
        <v>1411</v>
      </c>
      <c r="E1147">
        <f>VLOOKUP(C1147,Archivos!E$9:F$16, 2, FALSE)</f>
        <v>7</v>
      </c>
      <c r="F1147" t="str">
        <f t="shared" si="17"/>
        <v>FIN SEMANA</v>
      </c>
    </row>
    <row r="1148" spans="1:6" x14ac:dyDescent="0.25">
      <c r="A1148">
        <f>ROW()-ROW(TablaHorarioAlumno[[#Headers],[ID]])</f>
        <v>1147</v>
      </c>
      <c r="B1148" t="s">
        <v>578</v>
      </c>
      <c r="C1148" t="s">
        <v>1416</v>
      </c>
      <c r="D1148" t="s">
        <v>1411</v>
      </c>
      <c r="E1148">
        <f>VLOOKUP(C1148,Archivos!E$9:F$16, 2, FALSE)</f>
        <v>7</v>
      </c>
      <c r="F1148" t="str">
        <f t="shared" si="17"/>
        <v>FIN SEMANA</v>
      </c>
    </row>
    <row r="1149" spans="1:6" x14ac:dyDescent="0.25">
      <c r="A1149">
        <f>ROW()-ROW(TablaHorarioAlumno[[#Headers],[ID]])</f>
        <v>1148</v>
      </c>
      <c r="B1149" t="s">
        <v>487</v>
      </c>
      <c r="C1149" t="s">
        <v>1416</v>
      </c>
      <c r="D1149" t="s">
        <v>1408</v>
      </c>
      <c r="E1149">
        <f>VLOOKUP(C1149,Archivos!E$9:F$16, 2, FALSE)</f>
        <v>7</v>
      </c>
      <c r="F1149" t="str">
        <f t="shared" si="17"/>
        <v>FIN SEMANA</v>
      </c>
    </row>
    <row r="1150" spans="1:6" x14ac:dyDescent="0.25">
      <c r="A1150">
        <f>ROW()-ROW(TablaHorarioAlumno[[#Headers],[ID]])</f>
        <v>1149</v>
      </c>
      <c r="B1150" t="s">
        <v>805</v>
      </c>
      <c r="C1150" t="s">
        <v>1416</v>
      </c>
      <c r="D1150" t="s">
        <v>1408</v>
      </c>
      <c r="E1150">
        <f>VLOOKUP(C1150,Archivos!E$9:F$16, 2, FALSE)</f>
        <v>7</v>
      </c>
      <c r="F1150" t="str">
        <f t="shared" si="17"/>
        <v>FIN SEMANA</v>
      </c>
    </row>
    <row r="1151" spans="1:6" x14ac:dyDescent="0.25">
      <c r="A1151">
        <f>ROW()-ROW(TablaHorarioAlumno[[#Headers],[ID]])</f>
        <v>1150</v>
      </c>
      <c r="B1151" t="s">
        <v>1096</v>
      </c>
      <c r="C1151" t="s">
        <v>1416</v>
      </c>
      <c r="D1151" t="s">
        <v>1408</v>
      </c>
      <c r="E1151">
        <f>VLOOKUP(C1151,Archivos!E$9:F$16, 2, FALSE)</f>
        <v>7</v>
      </c>
      <c r="F1151" t="str">
        <f t="shared" si="17"/>
        <v>FIN SEMANA</v>
      </c>
    </row>
    <row r="1152" spans="1:6" x14ac:dyDescent="0.25">
      <c r="A1152">
        <f>ROW()-ROW(TablaHorarioAlumno[[#Headers],[ID]])</f>
        <v>1151</v>
      </c>
      <c r="B1152" t="s">
        <v>1115</v>
      </c>
      <c r="C1152" t="s">
        <v>1416</v>
      </c>
      <c r="D1152" t="s">
        <v>1408</v>
      </c>
      <c r="E1152">
        <f>VLOOKUP(C1152,Archivos!E$9:F$16, 2, FALSE)</f>
        <v>7</v>
      </c>
      <c r="F1152" t="str">
        <f t="shared" ref="F1152:F1194" si="18">IF(AND(OR(C1152="LUNES",C1152="MARTES",C1152="MIERCOLES",C1152="JUEVES",C1152="VIERNES"), OR(D1152="7:00 A 8:00 AM",D1152="8:00 A 9:00 AM",D1152="9:00 A 10:00 AM",D1152="10:00 A 11:00 AM",D1152="11:00 A 12:00 AM")), "MATUTINO",
IF(AND(OR(C1152="LUNES",C1152="MARTES",C1152="MIERCOLES",C1152="JUEVES",C1152="VIERNES"), OR(D1152="3:00 A 3:30 PM",D1152="3:30 A 4:00 PM",D1152="3:00 A 4:00 PM",D1152="4:00 A 4:30 PM",D1152="4:30 A 5:00 PM",D1152="4:00 A 5:00 PM",D1152="5:00 A 5:30 PM",D1152="5:30 A 6:00 PM",D1152="5:00 A 6:00 PM",D1152="6:00 A 6:30 PM",D1152="6:30 A 7:00 PM",D1152="6:00 A 7:00 PM",D1152="7:00 A 7:30 PM",D1152="7:30 A 8:00 PM",D1152="7:00 A 8:00 PM")), "VESPERTINO",
IF(AND(OR(C1152="SABADO",C1152="DOMINGO"), OR(D1152="7:00 A 8:00 AM",D1152="8:00 A 9:00 AM",D1152="9:00 A 10:00 AM",D1152="10:00 A 11:00 AM",D1152="10:00 A 10:30 AM",D1152="10:30 A 11:00 AM",D1152="11:00 A 11:30 AM",D1152="11:30 A 12:00 AM")), "FIN SEMANA", "")))</f>
        <v>FIN SEMANA</v>
      </c>
    </row>
    <row r="1153" spans="1:6" x14ac:dyDescent="0.25">
      <c r="A1153">
        <f>ROW()-ROW(TablaHorarioAlumno[[#Headers],[ID]])</f>
        <v>1152</v>
      </c>
      <c r="B1153" t="s">
        <v>263</v>
      </c>
      <c r="C1153" s="14" t="s">
        <v>1416</v>
      </c>
      <c r="D1153" t="s">
        <v>1423</v>
      </c>
      <c r="E1153">
        <f>VLOOKUP(C1153,Archivos!E$9:F$16, 2, FALSE)</f>
        <v>7</v>
      </c>
      <c r="F1153" t="str">
        <f t="shared" si="18"/>
        <v>FIN SEMANA</v>
      </c>
    </row>
    <row r="1154" spans="1:6" x14ac:dyDescent="0.25">
      <c r="A1154">
        <f>ROW()-ROW(TablaHorarioAlumno[[#Headers],[ID]])</f>
        <v>1153</v>
      </c>
      <c r="B1154" t="s">
        <v>1347</v>
      </c>
      <c r="C1154" t="s">
        <v>1416</v>
      </c>
      <c r="D1154" t="s">
        <v>1420</v>
      </c>
      <c r="E1154">
        <f>VLOOKUP(C1154,Archivos!E$9:F$16, 2, FALSE)</f>
        <v>7</v>
      </c>
      <c r="F1154" t="str">
        <f t="shared" si="18"/>
        <v>FIN SEMANA</v>
      </c>
    </row>
    <row r="1155" spans="1:6" x14ac:dyDescent="0.25">
      <c r="A1155">
        <f>ROW()-ROW(TablaHorarioAlumno[[#Headers],[ID]])</f>
        <v>1154</v>
      </c>
      <c r="B1155" t="s">
        <v>630</v>
      </c>
      <c r="C1155" t="s">
        <v>1416</v>
      </c>
      <c r="D1155" t="s">
        <v>1408</v>
      </c>
      <c r="E1155">
        <f>VLOOKUP(C1155,Archivos!E$9:F$16, 2, FALSE)</f>
        <v>7</v>
      </c>
      <c r="F1155" t="str">
        <f t="shared" si="18"/>
        <v>FIN SEMANA</v>
      </c>
    </row>
    <row r="1156" spans="1:6" x14ac:dyDescent="0.25">
      <c r="A1156">
        <f>ROW()-ROW(TablaHorarioAlumno[[#Headers],[ID]])</f>
        <v>1155</v>
      </c>
      <c r="B1156" t="s">
        <v>1117</v>
      </c>
      <c r="C1156" t="s">
        <v>1416</v>
      </c>
      <c r="D1156" t="s">
        <v>1408</v>
      </c>
      <c r="E1156">
        <f>VLOOKUP(C1156,Archivos!E$9:F$16, 2, FALSE)</f>
        <v>7</v>
      </c>
      <c r="F1156" t="str">
        <f t="shared" si="18"/>
        <v>FIN SEMANA</v>
      </c>
    </row>
    <row r="1157" spans="1:6" x14ac:dyDescent="0.25">
      <c r="A1157">
        <f>ROW()-ROW(TablaHorarioAlumno[[#Headers],[ID]])</f>
        <v>1156</v>
      </c>
      <c r="B1157" t="s">
        <v>1132</v>
      </c>
      <c r="C1157" t="s">
        <v>1416</v>
      </c>
      <c r="D1157" t="s">
        <v>1408</v>
      </c>
      <c r="E1157">
        <f>VLOOKUP(C1157,Archivos!E$9:F$16, 2, FALSE)</f>
        <v>7</v>
      </c>
      <c r="F1157" t="str">
        <f t="shared" si="18"/>
        <v>FIN SEMANA</v>
      </c>
    </row>
    <row r="1158" spans="1:6" x14ac:dyDescent="0.25">
      <c r="A1158">
        <f>ROW()-ROW(TablaHorarioAlumno[[#Headers],[ID]])</f>
        <v>1157</v>
      </c>
      <c r="B1158" t="s">
        <v>909</v>
      </c>
      <c r="C1158" s="14" t="s">
        <v>1416</v>
      </c>
      <c r="D1158" t="s">
        <v>1420</v>
      </c>
      <c r="E1158">
        <f>VLOOKUP(C1158,Archivos!E$9:F$16, 2, FALSE)</f>
        <v>7</v>
      </c>
      <c r="F1158" t="str">
        <f t="shared" si="18"/>
        <v>FIN SEMANA</v>
      </c>
    </row>
    <row r="1159" spans="1:6" x14ac:dyDescent="0.25">
      <c r="A1159">
        <f>ROW()-ROW(TablaHorarioAlumno[[#Headers],[ID]])</f>
        <v>1158</v>
      </c>
      <c r="B1159" t="s">
        <v>361</v>
      </c>
      <c r="C1159" s="14" t="s">
        <v>1416</v>
      </c>
      <c r="D1159" t="s">
        <v>1408</v>
      </c>
      <c r="E1159">
        <f>VLOOKUP(C1159,Archivos!E$9:F$16, 2, FALSE)</f>
        <v>7</v>
      </c>
      <c r="F1159" t="str">
        <f t="shared" si="18"/>
        <v>FIN SEMANA</v>
      </c>
    </row>
    <row r="1160" spans="1:6" x14ac:dyDescent="0.25">
      <c r="A1160">
        <f>ROW()-ROW(TablaHorarioAlumno[[#Headers],[ID]])</f>
        <v>1159</v>
      </c>
      <c r="B1160" t="s">
        <v>257</v>
      </c>
      <c r="C1160" t="s">
        <v>1416</v>
      </c>
      <c r="D1160" t="s">
        <v>1423</v>
      </c>
      <c r="E1160">
        <f>VLOOKUP(C1160,Archivos!E$9:F$16, 2, FALSE)</f>
        <v>7</v>
      </c>
      <c r="F1160" t="str">
        <f t="shared" si="18"/>
        <v>FIN SEMANA</v>
      </c>
    </row>
    <row r="1161" spans="1:6" x14ac:dyDescent="0.25">
      <c r="A1161">
        <f>ROW()-ROW(TablaHorarioAlumno[[#Headers],[ID]])</f>
        <v>1160</v>
      </c>
      <c r="B1161" t="s">
        <v>1352</v>
      </c>
      <c r="C1161" s="14" t="s">
        <v>1416</v>
      </c>
      <c r="D1161" t="s">
        <v>1420</v>
      </c>
      <c r="E1161">
        <f>VLOOKUP(C1161,Archivos!E$9:F$16, 2, FALSE)</f>
        <v>7</v>
      </c>
      <c r="F1161" t="str">
        <f t="shared" si="18"/>
        <v>FIN SEMANA</v>
      </c>
    </row>
    <row r="1162" spans="1:6" x14ac:dyDescent="0.25">
      <c r="A1162">
        <f>ROW()-ROW(TablaHorarioAlumno[[#Headers],[ID]])</f>
        <v>1161</v>
      </c>
      <c r="B1162" t="s">
        <v>973</v>
      </c>
      <c r="C1162" s="14" t="s">
        <v>1416</v>
      </c>
      <c r="D1162" t="s">
        <v>1415</v>
      </c>
      <c r="E1162">
        <f>VLOOKUP(C1162,Archivos!E$9:F$16, 2, FALSE)</f>
        <v>7</v>
      </c>
      <c r="F1162" t="str">
        <f t="shared" si="18"/>
        <v>FIN SEMANA</v>
      </c>
    </row>
    <row r="1163" spans="1:6" x14ac:dyDescent="0.25">
      <c r="A1163">
        <f>ROW()-ROW(TablaHorarioAlumno[[#Headers],[ID]])</f>
        <v>1162</v>
      </c>
      <c r="B1163" t="s">
        <v>694</v>
      </c>
      <c r="C1163" t="s">
        <v>1416</v>
      </c>
      <c r="D1163" t="s">
        <v>1420</v>
      </c>
      <c r="E1163">
        <f>VLOOKUP(C1163,Archivos!E$9:F$16, 2, FALSE)</f>
        <v>7</v>
      </c>
      <c r="F1163" t="str">
        <f t="shared" si="18"/>
        <v>FIN SEMANA</v>
      </c>
    </row>
    <row r="1164" spans="1:6" x14ac:dyDescent="0.25">
      <c r="A1164">
        <f>ROW()-ROW(TablaHorarioAlumno[[#Headers],[ID]])</f>
        <v>1163</v>
      </c>
      <c r="B1164" t="s">
        <v>1235</v>
      </c>
      <c r="C1164" t="s">
        <v>1416</v>
      </c>
      <c r="D1164" t="s">
        <v>1408</v>
      </c>
      <c r="E1164">
        <f>VLOOKUP(C1164,Archivos!E$9:F$16, 2, FALSE)</f>
        <v>7</v>
      </c>
      <c r="F1164" t="str">
        <f t="shared" si="18"/>
        <v>FIN SEMANA</v>
      </c>
    </row>
    <row r="1165" spans="1:6" x14ac:dyDescent="0.25">
      <c r="A1165">
        <f>ROW()-ROW(TablaHorarioAlumno[[#Headers],[ID]])</f>
        <v>1164</v>
      </c>
      <c r="B1165" t="s">
        <v>273</v>
      </c>
      <c r="C1165" s="14" t="s">
        <v>1416</v>
      </c>
      <c r="D1165" t="s">
        <v>1408</v>
      </c>
      <c r="E1165">
        <f>VLOOKUP(C1165,Archivos!E$9:F$16, 2, FALSE)</f>
        <v>7</v>
      </c>
      <c r="F1165" t="str">
        <f t="shared" si="18"/>
        <v>FIN SEMANA</v>
      </c>
    </row>
    <row r="1166" spans="1:6" x14ac:dyDescent="0.25">
      <c r="A1166">
        <f>ROW()-ROW(TablaHorarioAlumno[[#Headers],[ID]])</f>
        <v>1165</v>
      </c>
      <c r="B1166" t="s">
        <v>903</v>
      </c>
      <c r="C1166" t="s">
        <v>1416</v>
      </c>
      <c r="D1166" t="s">
        <v>1408</v>
      </c>
      <c r="E1166">
        <f>VLOOKUP(C1166,Archivos!E$9:F$16, 2, FALSE)</f>
        <v>7</v>
      </c>
      <c r="F1166" t="str">
        <f t="shared" si="18"/>
        <v>FIN SEMANA</v>
      </c>
    </row>
    <row r="1167" spans="1:6" x14ac:dyDescent="0.25">
      <c r="A1167">
        <f>ROW()-ROW(TablaHorarioAlumno[[#Headers],[ID]])</f>
        <v>1166</v>
      </c>
      <c r="B1167" t="s">
        <v>1341</v>
      </c>
      <c r="C1167" s="14" t="s">
        <v>1416</v>
      </c>
      <c r="D1167" t="s">
        <v>1420</v>
      </c>
      <c r="E1167">
        <f>VLOOKUP(C1167,Archivos!E$9:F$16, 2, FALSE)</f>
        <v>7</v>
      </c>
      <c r="F1167" t="str">
        <f t="shared" si="18"/>
        <v>FIN SEMANA</v>
      </c>
    </row>
    <row r="1168" spans="1:6" x14ac:dyDescent="0.25">
      <c r="A1168">
        <f>ROW()-ROW(TablaHorarioAlumno[[#Headers],[ID]])</f>
        <v>1167</v>
      </c>
      <c r="B1168" t="s">
        <v>1214</v>
      </c>
      <c r="C1168" t="s">
        <v>1416</v>
      </c>
      <c r="D1168" t="s">
        <v>1415</v>
      </c>
      <c r="E1168">
        <f>VLOOKUP(C1168,Archivos!E$9:F$16, 2, FALSE)</f>
        <v>7</v>
      </c>
      <c r="F1168" t="str">
        <f t="shared" si="18"/>
        <v>FIN SEMANA</v>
      </c>
    </row>
    <row r="1169" spans="1:6" x14ac:dyDescent="0.25">
      <c r="A1169">
        <f>ROW()-ROW(TablaHorarioAlumno[[#Headers],[ID]])</f>
        <v>1168</v>
      </c>
      <c r="B1169" t="s">
        <v>620</v>
      </c>
      <c r="C1169" s="14" t="s">
        <v>1416</v>
      </c>
      <c r="D1169" t="s">
        <v>1415</v>
      </c>
      <c r="E1169">
        <f>VLOOKUP(C1169,Archivos!E$9:F$16, 2, FALSE)</f>
        <v>7</v>
      </c>
      <c r="F1169" t="str">
        <f t="shared" si="18"/>
        <v>FIN SEMANA</v>
      </c>
    </row>
    <row r="1170" spans="1:6" x14ac:dyDescent="0.25">
      <c r="A1170">
        <f>ROW()-ROW(TablaHorarioAlumno[[#Headers],[ID]])</f>
        <v>1169</v>
      </c>
      <c r="B1170" t="s">
        <v>537</v>
      </c>
      <c r="C1170" t="s">
        <v>1416</v>
      </c>
      <c r="D1170" t="s">
        <v>1420</v>
      </c>
      <c r="E1170">
        <f>VLOOKUP(C1170,Archivos!E$9:F$16, 2, FALSE)</f>
        <v>7</v>
      </c>
      <c r="F1170" t="str">
        <f t="shared" si="18"/>
        <v>FIN SEMANA</v>
      </c>
    </row>
    <row r="1171" spans="1:6" x14ac:dyDescent="0.25">
      <c r="A1171">
        <f>ROW()-ROW(TablaHorarioAlumno[[#Headers],[ID]])</f>
        <v>1170</v>
      </c>
      <c r="B1171" t="s">
        <v>474</v>
      </c>
      <c r="C1171" t="s">
        <v>1416</v>
      </c>
      <c r="D1171" t="s">
        <v>1420</v>
      </c>
      <c r="E1171">
        <f>VLOOKUP(C1171,Archivos!E$9:F$16, 2, FALSE)</f>
        <v>7</v>
      </c>
      <c r="F1171" t="str">
        <f t="shared" si="18"/>
        <v>FIN SEMANA</v>
      </c>
    </row>
    <row r="1172" spans="1:6" x14ac:dyDescent="0.25">
      <c r="A1172">
        <f>ROW()-ROW(TablaHorarioAlumno[[#Headers],[ID]])</f>
        <v>1171</v>
      </c>
      <c r="C1172" t="s">
        <v>1416</v>
      </c>
      <c r="D1172" t="s">
        <v>1408</v>
      </c>
      <c r="E1172">
        <f>VLOOKUP(C1172,Archivos!E$9:F$16, 2, FALSE)</f>
        <v>7</v>
      </c>
      <c r="F1172" t="str">
        <f t="shared" si="18"/>
        <v>FIN SEMANA</v>
      </c>
    </row>
    <row r="1173" spans="1:6" x14ac:dyDescent="0.25">
      <c r="A1173">
        <f>ROW()-ROW(TablaHorarioAlumno[[#Headers],[ID]])</f>
        <v>1172</v>
      </c>
      <c r="C1173" t="s">
        <v>1416</v>
      </c>
      <c r="D1173" t="s">
        <v>1411</v>
      </c>
      <c r="E1173">
        <f>VLOOKUP(C1173,Archivos!E$9:F$16, 2, FALSE)</f>
        <v>7</v>
      </c>
      <c r="F1173" t="str">
        <f t="shared" si="18"/>
        <v>FIN SEMANA</v>
      </c>
    </row>
    <row r="1174" spans="1:6" x14ac:dyDescent="0.25">
      <c r="A1174">
        <f>ROW()-ROW(TablaHorarioAlumno[[#Headers],[ID]])</f>
        <v>1173</v>
      </c>
      <c r="C1174" t="s">
        <v>1416</v>
      </c>
      <c r="D1174" t="s">
        <v>1411</v>
      </c>
      <c r="E1174">
        <f>VLOOKUP(C1174,Archivos!E$9:F$16, 2, FALSE)</f>
        <v>7</v>
      </c>
      <c r="F1174" t="str">
        <f t="shared" si="18"/>
        <v>FIN SEMANA</v>
      </c>
    </row>
    <row r="1175" spans="1:6" x14ac:dyDescent="0.25">
      <c r="A1175">
        <f>ROW()-ROW(TablaHorarioAlumno[[#Headers],[ID]])</f>
        <v>1174</v>
      </c>
      <c r="C1175" t="s">
        <v>1416</v>
      </c>
      <c r="D1175" t="s">
        <v>1411</v>
      </c>
      <c r="E1175">
        <f>VLOOKUP(C1175,Archivos!E$9:F$16, 2, FALSE)</f>
        <v>7</v>
      </c>
      <c r="F1175" t="str">
        <f t="shared" si="18"/>
        <v>FIN SEMANA</v>
      </c>
    </row>
    <row r="1176" spans="1:6" x14ac:dyDescent="0.25">
      <c r="A1176">
        <f>ROW()-ROW(TablaHorarioAlumno[[#Headers],[ID]])</f>
        <v>1175</v>
      </c>
      <c r="C1176" t="s">
        <v>1416</v>
      </c>
      <c r="D1176" t="s">
        <v>1415</v>
      </c>
      <c r="E1176">
        <f>VLOOKUP(C1176,Archivos!E$9:F$16, 2, FALSE)</f>
        <v>7</v>
      </c>
      <c r="F1176" t="str">
        <f t="shared" si="18"/>
        <v>FIN SEMANA</v>
      </c>
    </row>
    <row r="1177" spans="1:6" x14ac:dyDescent="0.25">
      <c r="A1177">
        <f>ROW()-ROW(TablaHorarioAlumno[[#Headers],[ID]])</f>
        <v>1176</v>
      </c>
      <c r="C1177" t="s">
        <v>1416</v>
      </c>
      <c r="D1177" t="s">
        <v>1415</v>
      </c>
      <c r="E1177">
        <f>VLOOKUP(C1177,Archivos!E$9:F$16, 2, FALSE)</f>
        <v>7</v>
      </c>
      <c r="F1177" t="str">
        <f t="shared" si="18"/>
        <v>FIN SEMANA</v>
      </c>
    </row>
    <row r="1178" spans="1:6" x14ac:dyDescent="0.25">
      <c r="A1178">
        <f>ROW()-ROW(TablaHorarioAlumno[[#Headers],[ID]])</f>
        <v>1177</v>
      </c>
      <c r="C1178" t="s">
        <v>1416</v>
      </c>
      <c r="D1178" t="s">
        <v>1415</v>
      </c>
      <c r="E1178">
        <f>VLOOKUP(C1178,Archivos!E$9:F$16, 2, FALSE)</f>
        <v>7</v>
      </c>
      <c r="F1178" t="str">
        <f t="shared" si="18"/>
        <v>FIN SEMANA</v>
      </c>
    </row>
    <row r="1179" spans="1:6" x14ac:dyDescent="0.25">
      <c r="A1179">
        <f>ROW()-ROW(TablaHorarioAlumno[[#Headers],[ID]])</f>
        <v>1178</v>
      </c>
      <c r="C1179" t="s">
        <v>1416</v>
      </c>
      <c r="D1179" t="s">
        <v>1415</v>
      </c>
      <c r="E1179">
        <f>VLOOKUP(C1179,Archivos!E$9:F$16, 2, FALSE)</f>
        <v>7</v>
      </c>
      <c r="F1179" t="str">
        <f t="shared" si="18"/>
        <v>FIN SEMANA</v>
      </c>
    </row>
    <row r="1180" spans="1:6" x14ac:dyDescent="0.25">
      <c r="A1180">
        <f>ROW()-ROW(TablaHorarioAlumno[[#Headers],[ID]])</f>
        <v>1179</v>
      </c>
      <c r="B1180" t="s">
        <v>12686</v>
      </c>
      <c r="C1180" t="s">
        <v>1416</v>
      </c>
      <c r="D1180" t="s">
        <v>1408</v>
      </c>
      <c r="E1180">
        <f>VLOOKUP(C1180,Archivos!E$9:F$16, 2, FALSE)</f>
        <v>7</v>
      </c>
      <c r="F1180" t="str">
        <f t="shared" si="18"/>
        <v>FIN SEMANA</v>
      </c>
    </row>
    <row r="1181" spans="1:6" x14ac:dyDescent="0.25">
      <c r="A1181">
        <f>ROW()-ROW(TablaHorarioAlumno[[#Headers],[ID]])</f>
        <v>1180</v>
      </c>
      <c r="B1181" t="s">
        <v>12696</v>
      </c>
      <c r="C1181" t="s">
        <v>1416</v>
      </c>
      <c r="D1181" t="s">
        <v>1420</v>
      </c>
      <c r="E1181">
        <f>VLOOKUP(C1181,Archivos!E$9:F$16, 2, FALSE)</f>
        <v>7</v>
      </c>
      <c r="F1181" t="str">
        <f t="shared" si="18"/>
        <v>FIN SEMANA</v>
      </c>
    </row>
    <row r="1182" spans="1:6" x14ac:dyDescent="0.25">
      <c r="A1182">
        <f>ROW()-ROW(TablaHorarioAlumno[[#Headers],[ID]])</f>
        <v>1181</v>
      </c>
      <c r="B1182" t="s">
        <v>407</v>
      </c>
      <c r="C1182" t="s">
        <v>1416</v>
      </c>
      <c r="D1182" t="s">
        <v>1420</v>
      </c>
      <c r="E1182">
        <f>VLOOKUP(C1182,Archivos!E$9:F$16, 2, FALSE)</f>
        <v>7</v>
      </c>
      <c r="F1182" t="str">
        <f t="shared" si="18"/>
        <v>FIN SEMANA</v>
      </c>
    </row>
    <row r="1183" spans="1:6" x14ac:dyDescent="0.25">
      <c r="A1183">
        <f>ROW()-ROW(TablaHorarioAlumno[[#Headers],[ID]])</f>
        <v>1182</v>
      </c>
      <c r="B1183" t="s">
        <v>12714</v>
      </c>
      <c r="C1183" t="s">
        <v>1416</v>
      </c>
      <c r="D1183" t="s">
        <v>1408</v>
      </c>
      <c r="E1183">
        <f>VLOOKUP(C1183,Archivos!E$9:F$16, 2, FALSE)</f>
        <v>7</v>
      </c>
      <c r="F1183" t="str">
        <f t="shared" si="18"/>
        <v>FIN SEMANA</v>
      </c>
    </row>
    <row r="1184" spans="1:6" x14ac:dyDescent="0.25">
      <c r="A1184">
        <f>ROW()-ROW(TablaHorarioAlumno[[#Headers],[ID]])</f>
        <v>1183</v>
      </c>
      <c r="B1184" t="s">
        <v>12731</v>
      </c>
      <c r="C1184" t="s">
        <v>1416</v>
      </c>
      <c r="D1184" t="s">
        <v>1420</v>
      </c>
      <c r="E1184">
        <f>VLOOKUP(C1184,Archivos!E$9:F$16, 2, FALSE)</f>
        <v>7</v>
      </c>
      <c r="F1184" t="str">
        <f t="shared" si="18"/>
        <v>FIN SEMANA</v>
      </c>
    </row>
    <row r="1185" spans="1:6" x14ac:dyDescent="0.25">
      <c r="A1185">
        <f>ROW()-ROW(TablaHorarioAlumno[[#Headers],[ID]])</f>
        <v>1184</v>
      </c>
      <c r="B1185" t="s">
        <v>12732</v>
      </c>
      <c r="C1185" t="s">
        <v>1416</v>
      </c>
      <c r="D1185" t="s">
        <v>1420</v>
      </c>
      <c r="E1185">
        <f>VLOOKUP(C1185,Archivos!E$9:F$16, 2, FALSE)</f>
        <v>7</v>
      </c>
      <c r="F1185" t="str">
        <f t="shared" si="18"/>
        <v>FIN SEMANA</v>
      </c>
    </row>
    <row r="1186" spans="1:6" x14ac:dyDescent="0.25">
      <c r="A1186">
        <f>ROW()-ROW(TablaHorarioAlumno[[#Headers],[ID]])</f>
        <v>1185</v>
      </c>
      <c r="B1186" t="s">
        <v>12751</v>
      </c>
      <c r="C1186" t="s">
        <v>1416</v>
      </c>
      <c r="D1186" t="s">
        <v>1415</v>
      </c>
      <c r="E1186">
        <f>VLOOKUP(C1186,Archivos!E$9:F$16, 2, FALSE)</f>
        <v>7</v>
      </c>
      <c r="F1186" t="str">
        <f t="shared" si="18"/>
        <v>FIN SEMANA</v>
      </c>
    </row>
    <row r="1187" spans="1:6" x14ac:dyDescent="0.25">
      <c r="A1187">
        <f>ROW()-ROW(TablaHorarioAlumno[[#Headers],[ID]])</f>
        <v>1186</v>
      </c>
      <c r="B1187" t="s">
        <v>12760</v>
      </c>
      <c r="C1187" t="s">
        <v>1416</v>
      </c>
      <c r="D1187" t="s">
        <v>1420</v>
      </c>
      <c r="E1187">
        <f>VLOOKUP(C1187,Archivos!E$9:F$16, 2, FALSE)</f>
        <v>7</v>
      </c>
      <c r="F1187" t="str">
        <f t="shared" si="18"/>
        <v>FIN SEMANA</v>
      </c>
    </row>
    <row r="1188" spans="1:6" x14ac:dyDescent="0.25">
      <c r="A1188">
        <f>ROW()-ROW(TablaHorarioAlumno[[#Headers],[ID]])</f>
        <v>1187</v>
      </c>
      <c r="B1188" t="s">
        <v>12768</v>
      </c>
      <c r="C1188" t="s">
        <v>1416</v>
      </c>
      <c r="D1188" t="s">
        <v>1408</v>
      </c>
      <c r="E1188">
        <f>VLOOKUP(C1188,Archivos!E$9:F$16, 2, FALSE)</f>
        <v>7</v>
      </c>
      <c r="F1188" t="str">
        <f t="shared" si="18"/>
        <v>FIN SEMANA</v>
      </c>
    </row>
    <row r="1189" spans="1:6" x14ac:dyDescent="0.25">
      <c r="A1189">
        <f>ROW()-ROW(TablaHorarioAlumno[[#Headers],[ID]])</f>
        <v>1188</v>
      </c>
      <c r="B1189" t="s">
        <v>12771</v>
      </c>
      <c r="C1189" t="s">
        <v>1416</v>
      </c>
      <c r="D1189" t="s">
        <v>1408</v>
      </c>
      <c r="E1189">
        <f>VLOOKUP(C1189,Archivos!E$9:F$16, 2, FALSE)</f>
        <v>7</v>
      </c>
      <c r="F1189" t="str">
        <f t="shared" si="18"/>
        <v>FIN SEMANA</v>
      </c>
    </row>
    <row r="1190" spans="1:6" x14ac:dyDescent="0.25">
      <c r="A1190">
        <f>ROW()-ROW(TablaHorarioAlumno[[#Headers],[ID]])</f>
        <v>1189</v>
      </c>
      <c r="B1190" t="s">
        <v>12800</v>
      </c>
      <c r="C1190" t="s">
        <v>1416</v>
      </c>
      <c r="D1190" t="s">
        <v>1420</v>
      </c>
      <c r="E1190">
        <f>VLOOKUP(C1190,Archivos!E$9:F$16, 2, FALSE)</f>
        <v>7</v>
      </c>
      <c r="F1190" t="str">
        <f t="shared" si="18"/>
        <v>FIN SEMANA</v>
      </c>
    </row>
    <row r="1191" spans="1:6" x14ac:dyDescent="0.25">
      <c r="A1191">
        <f>ROW()-ROW(TablaHorarioAlumno[[#Headers],[ID]])</f>
        <v>1190</v>
      </c>
      <c r="B1191" t="s">
        <v>12813</v>
      </c>
      <c r="C1191" t="s">
        <v>1416</v>
      </c>
      <c r="D1191" t="s">
        <v>1420</v>
      </c>
      <c r="E1191">
        <f>VLOOKUP(C1191,Archivos!E$9:F$16, 2, FALSE)</f>
        <v>7</v>
      </c>
      <c r="F1191" t="str">
        <f t="shared" si="18"/>
        <v>FIN SEMANA</v>
      </c>
    </row>
    <row r="1192" spans="1:6" x14ac:dyDescent="0.25">
      <c r="A1192">
        <f>ROW()-ROW(TablaHorarioAlumno[[#Headers],[ID]])</f>
        <v>1191</v>
      </c>
      <c r="B1192" t="s">
        <v>12826</v>
      </c>
      <c r="C1192" t="s">
        <v>1416</v>
      </c>
      <c r="D1192" t="s">
        <v>1415</v>
      </c>
      <c r="E1192">
        <f>VLOOKUP(C1192,Archivos!E$9:F$16, 2, FALSE)</f>
        <v>7</v>
      </c>
      <c r="F1192" t="str">
        <f t="shared" si="18"/>
        <v>FIN SEMANA</v>
      </c>
    </row>
    <row r="1193" spans="1:6" x14ac:dyDescent="0.25">
      <c r="A1193">
        <f>ROW()-ROW(TablaHorarioAlumno[[#Headers],[ID]])</f>
        <v>1192</v>
      </c>
      <c r="B1193" t="s">
        <v>911</v>
      </c>
      <c r="C1193" t="s">
        <v>1416</v>
      </c>
      <c r="D1193" t="s">
        <v>1420</v>
      </c>
      <c r="E1193">
        <f>VLOOKUP(C1193,Archivos!E$9:F$16, 2, FALSE)</f>
        <v>7</v>
      </c>
      <c r="F1193" t="str">
        <f t="shared" si="18"/>
        <v>FIN SEMANA</v>
      </c>
    </row>
    <row r="1194" spans="1:6" x14ac:dyDescent="0.25">
      <c r="A1194">
        <f>ROW()-ROW(TablaHorarioAlumno[[#Headers],[ID]])</f>
        <v>1193</v>
      </c>
      <c r="B1194" t="s">
        <v>944</v>
      </c>
      <c r="C1194" t="s">
        <v>1416</v>
      </c>
      <c r="D1194" t="s">
        <v>1420</v>
      </c>
      <c r="E1194">
        <f>VLOOKUP(C1194,Archivos!E$9:F$16, 2, FALSE)</f>
        <v>7</v>
      </c>
      <c r="F1194" t="str">
        <f t="shared" si="18"/>
        <v>FIN SEMANA</v>
      </c>
    </row>
    <row r="1195" spans="1:6" x14ac:dyDescent="0.25">
      <c r="A1195">
        <f>ROW()-ROW(TablaHorarioAlumno[[#Headers],[ID]])</f>
        <v>1194</v>
      </c>
      <c r="B1195" t="s">
        <v>12843</v>
      </c>
      <c r="C1195" t="s">
        <v>1404</v>
      </c>
      <c r="D1195" t="s">
        <v>1417</v>
      </c>
      <c r="E1195">
        <f>VLOOKUP(C1195,Archivos!E$9:F$16, 2, FALSE)</f>
        <v>1</v>
      </c>
      <c r="F1195" t="str">
        <f t="shared" ref="F1195:F1201" si="19">IF(AND(OR(C1195="LUNES",C1195="MARTES",C1195="MIERCOLES",C1195="JUEVES",C1195="VIERNES"), OR(D1195="7:00 A 8:00 AM",D1195="8:00 A 9:00 AM",D1195="9:00 A 10:00 AM",D1195="10:00 A 11:00 AM",D1195="11:00 A 12:00 AM")), "MATUTINO",
IF(AND(OR(C1195="LUNES",C1195="MARTES",C1195="MIERCOLES",C1195="JUEVES",C1195="VIERNES"), OR(D1195="3:00 A 3:30 PM",D1195="3:30 A 4:00 PM",D1195="3:00 A 4:00 PM",D1195="4:00 A 4:30 PM",D1195="4:30 A 5:00 PM",D1195="4:00 A 5:00 PM",D1195="5:00 A 5:30 PM",D1195="5:30 A 6:00 PM",D1195="5:00 A 6:00 PM",D1195="6:00 A 6:30 PM",D1195="6:30 A 7:00 PM",D1195="6:00 A 7:00 PM",D1195="7:00 A 7:30 PM",D1195="7:30 A 8:00 PM",D1195="7:00 A 8:00 PM")), "VESPERTINO",
IF(AND(OR(C1195="SABADO",C1195="DOMINGO"), OR(D1195="7:00 A 8:00 AM",D1195="8:00 A 9:00 AM",D1195="9:00 A 10:00 AM",D1195="10:00 A 11:00 AM",D1195="10:00 A 10:30 AM",D1195="10:30 A 11:00 AM",D1195="11:00 A 11:30 AM",D1195="11:30 A 12:00 AM")), "FIN SEMANA", "")))</f>
        <v>MATUTINO</v>
      </c>
    </row>
    <row r="1196" spans="1:6" x14ac:dyDescent="0.25">
      <c r="A1196">
        <f>ROW()-ROW(TablaHorarioAlumno[[#Headers],[ID]])</f>
        <v>1195</v>
      </c>
      <c r="B1196" t="s">
        <v>12843</v>
      </c>
      <c r="C1196" t="s">
        <v>1409</v>
      </c>
      <c r="D1196" t="s">
        <v>1417</v>
      </c>
      <c r="E1196">
        <f>VLOOKUP(C1196,Archivos!E$9:F$16, 2, FALSE)</f>
        <v>3</v>
      </c>
      <c r="F1196" t="str">
        <f t="shared" si="19"/>
        <v>MATUTINO</v>
      </c>
    </row>
    <row r="1197" spans="1:6" x14ac:dyDescent="0.25">
      <c r="A1197">
        <f>ROW()-ROW(TablaHorarioAlumno[[#Headers],[ID]])</f>
        <v>1196</v>
      </c>
      <c r="B1197" t="s">
        <v>12843</v>
      </c>
      <c r="C1197" t="s">
        <v>1410</v>
      </c>
      <c r="D1197" t="s">
        <v>1408</v>
      </c>
      <c r="E1197">
        <f>VLOOKUP(C1197,Archivos!E$9:F$16, 2, FALSE)</f>
        <v>5</v>
      </c>
      <c r="F1197" t="str">
        <f t="shared" si="19"/>
        <v>MATUTINO</v>
      </c>
    </row>
    <row r="1198" spans="1:6" x14ac:dyDescent="0.25">
      <c r="A1198">
        <f>ROW()-ROW(TablaHorarioAlumno[[#Headers],[ID]])</f>
        <v>1197</v>
      </c>
      <c r="B1198" t="s">
        <v>12847</v>
      </c>
      <c r="C1198" t="s">
        <v>1405</v>
      </c>
      <c r="D1198" t="s">
        <v>1418</v>
      </c>
      <c r="E1198">
        <f>VLOOKUP(C1198,Archivos!E$9:F$16, 2, FALSE)</f>
        <v>2</v>
      </c>
      <c r="F1198" t="str">
        <f t="shared" si="19"/>
        <v>VESPERTINO</v>
      </c>
    </row>
    <row r="1199" spans="1:6" x14ac:dyDescent="0.25">
      <c r="A1199">
        <f>ROW()-ROW(TablaHorarioAlumno[[#Headers],[ID]])</f>
        <v>1198</v>
      </c>
      <c r="B1199" t="s">
        <v>12847</v>
      </c>
      <c r="C1199" t="s">
        <v>1407</v>
      </c>
      <c r="D1199" t="s">
        <v>1418</v>
      </c>
      <c r="E1199">
        <f>VLOOKUP(C1199,Archivos!E$9:F$16, 2, FALSE)</f>
        <v>4</v>
      </c>
      <c r="F1199" t="str">
        <f t="shared" si="19"/>
        <v>VESPERTINO</v>
      </c>
    </row>
    <row r="1200" spans="1:6" x14ac:dyDescent="0.25">
      <c r="A1200">
        <f>ROW()-ROW(TablaHorarioAlumno[[#Headers],[ID]])</f>
        <v>1199</v>
      </c>
      <c r="B1200" t="s">
        <v>740</v>
      </c>
      <c r="C1200" t="s">
        <v>1414</v>
      </c>
      <c r="D1200" t="s">
        <v>1415</v>
      </c>
      <c r="E1200">
        <f>VLOOKUP(C1200,Archivos!E$9:F$16, 2, FALSE)</f>
        <v>6</v>
      </c>
      <c r="F1200" t="str">
        <f t="shared" si="19"/>
        <v>FIN SEMANA</v>
      </c>
    </row>
    <row r="1201" spans="1:6" x14ac:dyDescent="0.25">
      <c r="A1201">
        <f>ROW()-ROW(TablaHorarioAlumno[[#Headers],[ID]])</f>
        <v>1200</v>
      </c>
      <c r="B1201" t="s">
        <v>740</v>
      </c>
      <c r="C1201" t="s">
        <v>1416</v>
      </c>
      <c r="D1201" t="s">
        <v>1415</v>
      </c>
      <c r="E1201">
        <f>VLOOKUP(C1201,Archivos!E$9:F$16, 2, FALSE)</f>
        <v>7</v>
      </c>
      <c r="F1201" t="str">
        <f t="shared" si="19"/>
        <v>FIN SEMANA</v>
      </c>
    </row>
    <row r="1202" spans="1:6" x14ac:dyDescent="0.25">
      <c r="A1202">
        <f>ROW()-ROW(TablaHorarioAlumno[[#Headers],[ID]])</f>
        <v>1201</v>
      </c>
      <c r="B1202" t="s">
        <v>12856</v>
      </c>
      <c r="C1202" t="s">
        <v>1409</v>
      </c>
      <c r="D1202" t="s">
        <v>1413</v>
      </c>
      <c r="E1202">
        <f>VLOOKUP(C1202,Archivos!E$9:F$16, 2, FALSE)</f>
        <v>3</v>
      </c>
      <c r="F1202" t="str">
        <f t="shared" ref="F1202:F1207" si="20">IF(AND(OR(C1202="LUNES",C1202="MARTES",C1202="MIERCOLES",C1202="JUEVES",C1202="VIERNES"), OR(D1202="7:00 A 8:00 AM",D1202="8:00 A 9:00 AM",D1202="9:00 A 10:00 AM",D1202="10:00 A 11:00 AM",D1202="11:00 A 12:00 AM")), "MATUTINO",
IF(AND(OR(C1202="LUNES",C1202="MARTES",C1202="MIERCOLES",C1202="JUEVES",C1202="VIERNES"), OR(D1202="3:00 A 3:30 PM",D1202="3:30 A 4:00 PM",D1202="3:00 A 4:00 PM",D1202="4:00 A 4:30 PM",D1202="4:30 A 5:00 PM",D1202="4:00 A 5:00 PM",D1202="5:00 A 5:30 PM",D1202="5:30 A 6:00 PM",D1202="5:00 A 6:00 PM",D1202="6:00 A 6:30 PM",D1202="6:30 A 7:00 PM",D1202="6:00 A 7:00 PM",D1202="7:00 A 7:30 PM",D1202="7:30 A 8:00 PM",D1202="7:00 A 8:00 PM")), "VESPERTINO",
IF(AND(OR(C1202="SABADO",C1202="DOMINGO"), OR(D1202="7:00 A 8:00 AM",D1202="8:00 A 9:00 AM",D1202="9:00 A 10:00 AM",D1202="10:00 A 11:00 AM",D1202="10:00 A 10:30 AM",D1202="10:30 A 11:00 AM",D1202="11:00 A 11:30 AM",D1202="11:30 A 12:00 AM")), "FIN SEMANA", "")))</f>
        <v>VESPERTINO</v>
      </c>
    </row>
    <row r="1203" spans="1:6" x14ac:dyDescent="0.25">
      <c r="A1203">
        <f>ROW()-ROW(TablaHorarioAlumno[[#Headers],[ID]])</f>
        <v>1202</v>
      </c>
      <c r="B1203" t="s">
        <v>12856</v>
      </c>
      <c r="C1203" t="s">
        <v>1407</v>
      </c>
      <c r="D1203" t="s">
        <v>1413</v>
      </c>
      <c r="E1203">
        <f>VLOOKUP(C1203,Archivos!E$9:F$16, 2, FALSE)</f>
        <v>4</v>
      </c>
      <c r="F1203" t="str">
        <f t="shared" si="20"/>
        <v>VESPERTINO</v>
      </c>
    </row>
    <row r="1204" spans="1:6" x14ac:dyDescent="0.25">
      <c r="A1204">
        <f>ROW()-ROW(TablaHorarioAlumno[[#Headers],[ID]])</f>
        <v>1203</v>
      </c>
      <c r="B1204" t="s">
        <v>12859</v>
      </c>
      <c r="C1204" t="s">
        <v>1405</v>
      </c>
      <c r="D1204" t="s">
        <v>1419</v>
      </c>
      <c r="E1204">
        <f>VLOOKUP(C1204,Archivos!E$9:F$16, 2, FALSE)</f>
        <v>2</v>
      </c>
      <c r="F1204" t="str">
        <f t="shared" si="20"/>
        <v>VESPERTINO</v>
      </c>
    </row>
    <row r="1205" spans="1:6" x14ac:dyDescent="0.25">
      <c r="A1205">
        <f>ROW()-ROW(TablaHorarioAlumno[[#Headers],[ID]])</f>
        <v>1204</v>
      </c>
      <c r="B1205" t="s">
        <v>12859</v>
      </c>
      <c r="C1205" t="s">
        <v>1407</v>
      </c>
      <c r="D1205" t="s">
        <v>1419</v>
      </c>
      <c r="E1205">
        <f>VLOOKUP(C1205,Archivos!E$9:F$16, 2, FALSE)</f>
        <v>4</v>
      </c>
      <c r="F1205" t="str">
        <f t="shared" si="20"/>
        <v>VESPERTINO</v>
      </c>
    </row>
    <row r="1206" spans="1:6" x14ac:dyDescent="0.25">
      <c r="A1206">
        <f>ROW()-ROW(TablaHorarioAlumno[[#Headers],[ID]])</f>
        <v>1205</v>
      </c>
      <c r="B1206" t="s">
        <v>12861</v>
      </c>
      <c r="C1206" t="s">
        <v>1404</v>
      </c>
      <c r="D1206" t="s">
        <v>1415</v>
      </c>
      <c r="E1206">
        <f>VLOOKUP(C1206,Archivos!E$9:F$16, 2, FALSE)</f>
        <v>1</v>
      </c>
      <c r="F1206" t="str">
        <f t="shared" si="20"/>
        <v>MATUTINO</v>
      </c>
    </row>
    <row r="1207" spans="1:6" x14ac:dyDescent="0.25">
      <c r="A1207">
        <f>ROW()-ROW(TablaHorarioAlumno[[#Headers],[ID]])</f>
        <v>1206</v>
      </c>
      <c r="B1207" t="s">
        <v>12861</v>
      </c>
      <c r="C1207" t="s">
        <v>1409</v>
      </c>
      <c r="D1207" t="s">
        <v>1415</v>
      </c>
      <c r="E1207">
        <f>VLOOKUP(C1207,Archivos!E$9:F$16, 2, FALSE)</f>
        <v>3</v>
      </c>
      <c r="F1207" t="str">
        <f t="shared" si="20"/>
        <v>MATUTINO</v>
      </c>
    </row>
    <row r="1208" spans="1:6" x14ac:dyDescent="0.25">
      <c r="A1208">
        <f>ROW()-ROW(TablaHorarioAlumno[[#Headers],[ID]])</f>
        <v>1207</v>
      </c>
      <c r="B1208" t="s">
        <v>12863</v>
      </c>
      <c r="C1208" t="s">
        <v>1405</v>
      </c>
      <c r="D1208" t="s">
        <v>1418</v>
      </c>
      <c r="E1208">
        <f>VLOOKUP(C1208,Archivos!E$9:F$16, 2, FALSE)</f>
        <v>2</v>
      </c>
      <c r="F1208" t="str">
        <f t="shared" ref="F1208:F1214" si="21">IF(AND(OR(C1208="LUNES",C1208="MARTES",C1208="MIERCOLES",C1208="JUEVES",C1208="VIERNES"), OR(D1208="7:00 A 8:00 AM",D1208="8:00 A 9:00 AM",D1208="9:00 A 10:00 AM",D1208="10:00 A 11:00 AM",D1208="11:00 A 12:00 AM")), "MATUTINO",
IF(AND(OR(C1208="LUNES",C1208="MARTES",C1208="MIERCOLES",C1208="JUEVES",C1208="VIERNES"), OR(D1208="3:00 A 3:30 PM",D1208="3:30 A 4:00 PM",D1208="3:00 A 4:00 PM",D1208="4:00 A 4:30 PM",D1208="4:30 A 5:00 PM",D1208="4:00 A 5:00 PM",D1208="5:00 A 5:30 PM",D1208="5:30 A 6:00 PM",D1208="5:00 A 6:00 PM",D1208="6:00 A 6:30 PM",D1208="6:30 A 7:00 PM",D1208="6:00 A 7:00 PM",D1208="7:00 A 7:30 PM",D1208="7:30 A 8:00 PM",D1208="7:00 A 8:00 PM")), "VESPERTINO",
IF(AND(OR(C1208="SABADO",C1208="DOMINGO"), OR(D1208="7:00 A 8:00 AM",D1208="8:00 A 9:00 AM",D1208="9:00 A 10:00 AM",D1208="10:00 A 11:00 AM",D1208="10:00 A 10:30 AM",D1208="10:30 A 11:00 AM",D1208="11:00 A 11:30 AM",D1208="11:30 A 12:00 AM")), "FIN SEMANA", "")))</f>
        <v>VESPERTINO</v>
      </c>
    </row>
    <row r="1209" spans="1:6" x14ac:dyDescent="0.25">
      <c r="A1209">
        <f>ROW()-ROW(TablaHorarioAlumno[[#Headers],[ID]])</f>
        <v>1208</v>
      </c>
      <c r="B1209" t="s">
        <v>12863</v>
      </c>
      <c r="C1209" t="s">
        <v>1407</v>
      </c>
      <c r="D1209" t="s">
        <v>1418</v>
      </c>
      <c r="E1209">
        <f>VLOOKUP(C1209,Archivos!E$9:F$16, 2, FALSE)</f>
        <v>4</v>
      </c>
      <c r="F1209" t="str">
        <f t="shared" si="21"/>
        <v>VESPERTINO</v>
      </c>
    </row>
    <row r="1210" spans="1:6" x14ac:dyDescent="0.25">
      <c r="A1210">
        <f>ROW()-ROW(TablaHorarioAlumno[[#Headers],[ID]])</f>
        <v>1209</v>
      </c>
      <c r="B1210" t="s">
        <v>12864</v>
      </c>
      <c r="C1210" t="s">
        <v>1404</v>
      </c>
      <c r="D1210" t="s">
        <v>1415</v>
      </c>
      <c r="E1210">
        <f>VLOOKUP(C1210,Archivos!E$9:F$16, 2, FALSE)</f>
        <v>1</v>
      </c>
      <c r="F1210" t="str">
        <f t="shared" si="21"/>
        <v>MATUTINO</v>
      </c>
    </row>
    <row r="1211" spans="1:6" x14ac:dyDescent="0.25">
      <c r="A1211">
        <f>ROW()-ROW(TablaHorarioAlumno[[#Headers],[ID]])</f>
        <v>1210</v>
      </c>
      <c r="B1211" t="s">
        <v>12864</v>
      </c>
      <c r="C1211" t="s">
        <v>1409</v>
      </c>
      <c r="D1211" t="s">
        <v>1415</v>
      </c>
      <c r="E1211">
        <f>VLOOKUP(C1211,Archivos!E$9:F$16, 2, FALSE)</f>
        <v>3</v>
      </c>
      <c r="F1211" t="str">
        <f t="shared" si="21"/>
        <v>MATUTINO</v>
      </c>
    </row>
    <row r="1212" spans="1:6" x14ac:dyDescent="0.25">
      <c r="A1212">
        <f>ROW()-ROW(TablaHorarioAlumno[[#Headers],[ID]])</f>
        <v>1211</v>
      </c>
      <c r="B1212" t="s">
        <v>12864</v>
      </c>
      <c r="C1212" t="s">
        <v>1410</v>
      </c>
      <c r="D1212" t="s">
        <v>1415</v>
      </c>
      <c r="E1212">
        <f>VLOOKUP(C1212,Archivos!E$9:F$16, 2, FALSE)</f>
        <v>5</v>
      </c>
      <c r="F1212" t="str">
        <f t="shared" si="21"/>
        <v>MATUTINO</v>
      </c>
    </row>
    <row r="1213" spans="1:6" x14ac:dyDescent="0.25">
      <c r="A1213">
        <f>ROW()-ROW(TablaHorarioAlumno[[#Headers],[ID]])</f>
        <v>1212</v>
      </c>
      <c r="B1213" t="s">
        <v>12868</v>
      </c>
      <c r="C1213" t="s">
        <v>1414</v>
      </c>
      <c r="D1213" t="s">
        <v>1415</v>
      </c>
      <c r="E1213">
        <f>VLOOKUP(C1213,Archivos!E$9:F$16, 2, FALSE)</f>
        <v>6</v>
      </c>
      <c r="F1213" t="str">
        <f t="shared" si="21"/>
        <v>FIN SEMANA</v>
      </c>
    </row>
    <row r="1214" spans="1:6" x14ac:dyDescent="0.25">
      <c r="A1214">
        <f>ROW()-ROW(TablaHorarioAlumno[[#Headers],[ID]])</f>
        <v>1213</v>
      </c>
      <c r="B1214" t="s">
        <v>12868</v>
      </c>
      <c r="C1214" t="s">
        <v>1416</v>
      </c>
      <c r="D1214" t="s">
        <v>1415</v>
      </c>
      <c r="E1214">
        <f>VLOOKUP(C1214,Archivos!E$9:F$16, 2, FALSE)</f>
        <v>7</v>
      </c>
      <c r="F1214" t="str">
        <f t="shared" si="21"/>
        <v>FIN SEMANA</v>
      </c>
    </row>
    <row r="1215" spans="1:6" x14ac:dyDescent="0.25">
      <c r="A1215" s="36">
        <f>ROW()-ROW(TablaHorarioAlumno[[#Headers],[ID]])</f>
        <v>1214</v>
      </c>
      <c r="B1215" t="s">
        <v>14541</v>
      </c>
      <c r="C1215" t="s">
        <v>1414</v>
      </c>
      <c r="D1215" t="s">
        <v>1419</v>
      </c>
      <c r="E1215" s="36">
        <f>VLOOKUP(C1215,Archivos!E$9:F$16, 2, FALSE)</f>
        <v>6</v>
      </c>
      <c r="F1215" s="36" t="str">
        <f>IF(AND(OR(C1215="LUNES",C1215="MARTES",C1215="MIERCOLES",C1215="JUEVES",C1215="VIERNES"), OR(D1215="7:00 A 8:00 AM",D1215="8:00 A 9:00 AM",D1215="9:00 A 10:00 AM",D1215="10:00 A 11:00 AM",D1215="11:00 A 12:00 AM")), "MATUTINO",
IF(AND(OR(C1215="LUNES",C1215="MARTES",C1215="MIERCOLES",C1215="JUEVES",C1215="VIERNES"), OR(D1215="3:00 A 3:30 PM",D1215="3:30 A 4:00 PM",D1215="3:00 A 4:00 PM",D1215="4:00 A 4:30 PM",D1215="4:30 A 5:00 PM",D1215="4:00 A 5:00 PM",D1215="5:00 A 5:30 PM",D1215="5:30 A 6:00 PM",D1215="5:00 A 6:00 PM",D1215="6:00 A 6:30 PM",D1215="6:30 A 7:00 PM",D1215="6:00 A 7:00 PM",D1215="7:00 A 7:30 PM",D1215="7:30 A 8:00 PM",D1215="7:00 A 8:00 PM")), "VESPERTINO",
IF(AND(OR(C1215="SABADO",C1215="DOMINGO"), OR(D1215="7:00 A 8:00 AM",D1215="8:00 A 9:00 AM",D1215="9:00 A 10:00 AM",D1215="10:00 A 11:00 AM",D1215="10:00 A 10:30 AM",D1215="10:30 A 11:00 AM",D1215="11:00 A 11:30 AM",D1215="11:30 A 12:00 AM")), "FIN SEMANA", "")))</f>
        <v/>
      </c>
    </row>
    <row r="1216" spans="1:6" x14ac:dyDescent="0.25">
      <c r="A1216" s="36">
        <f>ROW()-ROW(TablaHorarioAlumno[[#Headers],[ID]])</f>
        <v>1215</v>
      </c>
      <c r="B1216" t="s">
        <v>14541</v>
      </c>
      <c r="C1216" t="s">
        <v>1405</v>
      </c>
      <c r="D1216" t="s">
        <v>1419</v>
      </c>
      <c r="E1216" s="36">
        <f>VLOOKUP(C1216,Archivos!E$9:F$16, 2, FALSE)</f>
        <v>2</v>
      </c>
      <c r="F1216" s="36" t="str">
        <f>IF(AND(OR(C1216="LUNES",C1216="MARTES",C1216="MIERCOLES",C1216="JUEVES",C1216="VIERNES"), OR(D1216="7:00 A 8:00 AM",D1216="8:00 A 9:00 AM",D1216="9:00 A 10:00 AM",D1216="10:00 A 11:00 AM",D1216="11:00 A 12:00 AM")), "MATUTINO",
IF(AND(OR(C1216="LUNES",C1216="MARTES",C1216="MIERCOLES",C1216="JUEVES",C1216="VIERNES"), OR(D1216="3:00 A 3:30 PM",D1216="3:30 A 4:00 PM",D1216="3:00 A 4:00 PM",D1216="4:00 A 4:30 PM",D1216="4:30 A 5:00 PM",D1216="4:00 A 5:00 PM",D1216="5:00 A 5:30 PM",D1216="5:30 A 6:00 PM",D1216="5:00 A 6:00 PM",D1216="6:00 A 6:30 PM",D1216="6:30 A 7:00 PM",D1216="6:00 A 7:00 PM",D1216="7:00 A 7:30 PM",D1216="7:30 A 8:00 PM",D1216="7:00 A 8:00 PM")), "VESPERTINO",
IF(AND(OR(C1216="SABADO",C1216="DOMINGO"), OR(D1216="7:00 A 8:00 AM",D1216="8:00 A 9:00 AM",D1216="9:00 A 10:00 AM",D1216="10:00 A 11:00 AM",D1216="10:00 A 10:30 AM",D1216="10:30 A 11:00 AM",D1216="11:00 A 11:30 AM",D1216="11:30 A 12:00 AM")), "FIN SEMANA", "")))</f>
        <v>VESPERTINO</v>
      </c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VerMenu">
                <anchor moveWithCells="1" sizeWithCells="1">
                  <from>
                    <xdr:col>8</xdr:col>
                    <xdr:colOff>28575</xdr:colOff>
                    <xdr:row>1</xdr:row>
                    <xdr:rowOff>28575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C9F15-31A0-4729-AF8F-C3640F40D927}">
  <sheetPr codeName="Hoja7"/>
  <dimension ref="A1:F198"/>
  <sheetViews>
    <sheetView workbookViewId="0">
      <selection activeCell="E9" sqref="E9"/>
    </sheetView>
  </sheetViews>
  <sheetFormatPr baseColWidth="10" defaultColWidth="11.42578125" defaultRowHeight="15" x14ac:dyDescent="0.25"/>
  <cols>
    <col min="1" max="1" width="5.140625" bestFit="1" customWidth="1"/>
    <col min="2" max="2" width="21.7109375" customWidth="1"/>
    <col min="3" max="3" width="23.5703125" customWidth="1"/>
    <col min="5" max="5" width="18.28515625" customWidth="1"/>
  </cols>
  <sheetData>
    <row r="1" spans="1:6" x14ac:dyDescent="0.25">
      <c r="A1" t="s">
        <v>0</v>
      </c>
      <c r="B1" t="s">
        <v>1357</v>
      </c>
      <c r="C1" t="s">
        <v>1429</v>
      </c>
      <c r="D1" t="s">
        <v>1430</v>
      </c>
      <c r="E1" t="s">
        <v>1431</v>
      </c>
      <c r="F1" t="s">
        <v>1403</v>
      </c>
    </row>
    <row r="2" spans="1:6" x14ac:dyDescent="0.25">
      <c r="A2">
        <f t="shared" ref="A2:A33" si="0">ROW(A1)</f>
        <v>1</v>
      </c>
      <c r="B2" t="s">
        <v>10</v>
      </c>
      <c r="C2" t="s">
        <v>1432</v>
      </c>
      <c r="D2">
        <v>1990</v>
      </c>
      <c r="E2">
        <v>1</v>
      </c>
      <c r="F2">
        <f>VLOOKUP(C2,Archivos!S$1:T$12, 2, FALSE)</f>
        <v>1</v>
      </c>
    </row>
    <row r="3" spans="1:6" x14ac:dyDescent="0.25">
      <c r="A3">
        <f t="shared" si="0"/>
        <v>2</v>
      </c>
      <c r="B3" t="s">
        <v>470</v>
      </c>
      <c r="C3" t="s">
        <v>1435</v>
      </c>
      <c r="D3">
        <v>2014</v>
      </c>
      <c r="E3" s="29">
        <v>1111</v>
      </c>
      <c r="F3">
        <f>VLOOKUP(C3,Archivos!S$1:T$12, 2, FALSE)</f>
        <v>3</v>
      </c>
    </row>
    <row r="4" spans="1:6" x14ac:dyDescent="0.25">
      <c r="A4">
        <f t="shared" si="0"/>
        <v>3</v>
      </c>
      <c r="B4" t="s">
        <v>808</v>
      </c>
      <c r="C4" t="s">
        <v>1436</v>
      </c>
      <c r="D4">
        <v>2014</v>
      </c>
      <c r="E4" s="29">
        <v>111</v>
      </c>
      <c r="F4">
        <f>VLOOKUP(C4,Archivos!S$1:T$12, 2, FALSE)</f>
        <v>5</v>
      </c>
    </row>
    <row r="5" spans="1:6" x14ac:dyDescent="0.25">
      <c r="A5">
        <f t="shared" si="0"/>
        <v>4</v>
      </c>
      <c r="B5" t="s">
        <v>1138</v>
      </c>
      <c r="C5" t="s">
        <v>1439</v>
      </c>
      <c r="D5">
        <v>2017</v>
      </c>
      <c r="E5" s="29">
        <v>1111</v>
      </c>
      <c r="F5">
        <f>VLOOKUP(C5,Archivos!S$1:T$12, 2, FALSE)</f>
        <v>11</v>
      </c>
    </row>
    <row r="6" spans="1:6" x14ac:dyDescent="0.25">
      <c r="A6">
        <f t="shared" si="0"/>
        <v>5</v>
      </c>
      <c r="B6" t="s">
        <v>740</v>
      </c>
      <c r="C6" t="s">
        <v>1439</v>
      </c>
      <c r="D6">
        <v>2017</v>
      </c>
      <c r="E6" s="29">
        <v>1111</v>
      </c>
      <c r="F6">
        <f>VLOOKUP(C6,Archivos!S$1:T$12, 2, FALSE)</f>
        <v>11</v>
      </c>
    </row>
    <row r="7" spans="1:6" x14ac:dyDescent="0.25">
      <c r="A7">
        <f t="shared" si="0"/>
        <v>6</v>
      </c>
      <c r="B7" t="s">
        <v>87</v>
      </c>
      <c r="C7" t="s">
        <v>1438</v>
      </c>
      <c r="D7">
        <v>2020</v>
      </c>
      <c r="E7">
        <v>275</v>
      </c>
      <c r="F7">
        <f>VLOOKUP(C7,Archivos!S$1:T$12, 2, FALSE)</f>
        <v>7</v>
      </c>
    </row>
    <row r="8" spans="1:6" x14ac:dyDescent="0.25">
      <c r="A8">
        <f t="shared" si="0"/>
        <v>7</v>
      </c>
      <c r="B8" t="s">
        <v>1080</v>
      </c>
      <c r="C8" t="s">
        <v>1436</v>
      </c>
      <c r="D8">
        <v>2021</v>
      </c>
      <c r="E8">
        <v>780</v>
      </c>
      <c r="F8">
        <f>VLOOKUP(C8,Archivos!S$1:T$12, 2, FALSE)</f>
        <v>5</v>
      </c>
    </row>
    <row r="9" spans="1:6" x14ac:dyDescent="0.25">
      <c r="A9">
        <f t="shared" si="0"/>
        <v>8</v>
      </c>
      <c r="B9" t="s">
        <v>252</v>
      </c>
      <c r="C9" t="s">
        <v>1437</v>
      </c>
      <c r="D9">
        <v>2021</v>
      </c>
      <c r="E9">
        <v>881</v>
      </c>
      <c r="F9">
        <f>VLOOKUP(C9,Archivos!S$1:T$12, 2, FALSE)</f>
        <v>6</v>
      </c>
    </row>
    <row r="10" spans="1:6" x14ac:dyDescent="0.25">
      <c r="A10">
        <f t="shared" si="0"/>
        <v>9</v>
      </c>
      <c r="B10" t="s">
        <v>87</v>
      </c>
      <c r="C10" t="s">
        <v>1438</v>
      </c>
      <c r="D10">
        <v>2021</v>
      </c>
      <c r="E10">
        <v>1090</v>
      </c>
      <c r="F10">
        <f>VLOOKUP(C10,Archivos!S$1:T$12, 2, FALSE)</f>
        <v>7</v>
      </c>
    </row>
    <row r="11" spans="1:6" x14ac:dyDescent="0.25">
      <c r="A11">
        <f t="shared" si="0"/>
        <v>10</v>
      </c>
      <c r="B11" t="s">
        <v>1103</v>
      </c>
      <c r="C11" t="s">
        <v>1438</v>
      </c>
      <c r="D11">
        <v>2021</v>
      </c>
      <c r="E11" s="31">
        <v>1013</v>
      </c>
      <c r="F11">
        <f>VLOOKUP(C11,Archivos!S$1:T$12, 2, FALSE)</f>
        <v>7</v>
      </c>
    </row>
    <row r="12" spans="1:6" x14ac:dyDescent="0.25">
      <c r="A12">
        <f t="shared" si="0"/>
        <v>11</v>
      </c>
      <c r="B12" t="s">
        <v>493</v>
      </c>
      <c r="C12" t="s">
        <v>1439</v>
      </c>
      <c r="D12">
        <v>2021</v>
      </c>
      <c r="E12">
        <v>1680</v>
      </c>
      <c r="F12">
        <f>VLOOKUP(C12,Archivos!S$1:T$12, 2, FALSE)</f>
        <v>11</v>
      </c>
    </row>
    <row r="13" spans="1:6" x14ac:dyDescent="0.25">
      <c r="A13">
        <f t="shared" si="0"/>
        <v>12</v>
      </c>
      <c r="B13" t="s">
        <v>1303</v>
      </c>
      <c r="C13" t="s">
        <v>1439</v>
      </c>
      <c r="D13">
        <v>2021</v>
      </c>
      <c r="E13" s="31">
        <v>1587</v>
      </c>
      <c r="F13">
        <f>VLOOKUP(C13,Archivos!S$1:T$12, 2, FALSE)</f>
        <v>11</v>
      </c>
    </row>
    <row r="14" spans="1:6" x14ac:dyDescent="0.25">
      <c r="A14">
        <f t="shared" si="0"/>
        <v>13</v>
      </c>
      <c r="B14" t="s">
        <v>1243</v>
      </c>
      <c r="C14" t="s">
        <v>1432</v>
      </c>
      <c r="D14">
        <v>2022</v>
      </c>
      <c r="E14">
        <v>1812</v>
      </c>
      <c r="F14">
        <f>VLOOKUP(C14,Archivos!S$1:T$12, 2, FALSE)</f>
        <v>1</v>
      </c>
    </row>
    <row r="15" spans="1:6" x14ac:dyDescent="0.25">
      <c r="A15">
        <f t="shared" si="0"/>
        <v>14</v>
      </c>
      <c r="B15" t="s">
        <v>470</v>
      </c>
      <c r="C15" t="s">
        <v>1435</v>
      </c>
      <c r="D15">
        <v>2022</v>
      </c>
      <c r="E15">
        <v>928</v>
      </c>
      <c r="F15">
        <f>VLOOKUP(C15,Archivos!S$1:T$12, 2, FALSE)</f>
        <v>3</v>
      </c>
    </row>
    <row r="16" spans="1:6" x14ac:dyDescent="0.25">
      <c r="A16">
        <f t="shared" si="0"/>
        <v>15</v>
      </c>
      <c r="B16" t="s">
        <v>1153</v>
      </c>
      <c r="C16" t="s">
        <v>1435</v>
      </c>
      <c r="D16">
        <v>2022</v>
      </c>
      <c r="E16">
        <v>1387</v>
      </c>
      <c r="F16">
        <f>VLOOKUP(C16,Archivos!S$1:T$12, 2, FALSE)</f>
        <v>3</v>
      </c>
    </row>
    <row r="17" spans="1:6" x14ac:dyDescent="0.25">
      <c r="A17">
        <f t="shared" si="0"/>
        <v>16</v>
      </c>
      <c r="B17" t="s">
        <v>87</v>
      </c>
      <c r="C17" t="s">
        <v>1436</v>
      </c>
      <c r="D17">
        <v>2022</v>
      </c>
      <c r="E17">
        <v>1767</v>
      </c>
      <c r="F17">
        <f>VLOOKUP(C17,Archivos!S$1:T$12, 2, FALSE)</f>
        <v>5</v>
      </c>
    </row>
    <row r="18" spans="1:6" x14ac:dyDescent="0.25">
      <c r="A18">
        <f t="shared" si="0"/>
        <v>17</v>
      </c>
      <c r="B18" t="s">
        <v>906</v>
      </c>
      <c r="C18" t="s">
        <v>1436</v>
      </c>
      <c r="D18">
        <v>2022</v>
      </c>
      <c r="E18" s="29">
        <v>1111</v>
      </c>
      <c r="F18">
        <f>VLOOKUP(C18,Archivos!S$1:T$12, 2, FALSE)</f>
        <v>5</v>
      </c>
    </row>
    <row r="19" spans="1:6" x14ac:dyDescent="0.25">
      <c r="A19">
        <f t="shared" si="0"/>
        <v>18</v>
      </c>
      <c r="B19" t="s">
        <v>252</v>
      </c>
      <c r="C19" t="s">
        <v>1437</v>
      </c>
      <c r="D19">
        <v>2022</v>
      </c>
      <c r="E19">
        <v>1863</v>
      </c>
      <c r="F19">
        <f>VLOOKUP(C19,Archivos!S$1:T$12, 2, FALSE)</f>
        <v>6</v>
      </c>
    </row>
    <row r="20" spans="1:6" x14ac:dyDescent="0.25">
      <c r="A20">
        <f t="shared" si="0"/>
        <v>19</v>
      </c>
      <c r="B20" t="s">
        <v>1109</v>
      </c>
      <c r="C20" t="s">
        <v>1437</v>
      </c>
      <c r="D20">
        <v>2022</v>
      </c>
      <c r="E20">
        <v>56</v>
      </c>
      <c r="F20">
        <f>VLOOKUP(C20,Archivos!S$1:T$12, 2, FALSE)</f>
        <v>6</v>
      </c>
    </row>
    <row r="21" spans="1:6" x14ac:dyDescent="0.25">
      <c r="A21">
        <f t="shared" si="0"/>
        <v>20</v>
      </c>
      <c r="B21" t="s">
        <v>44</v>
      </c>
      <c r="C21" t="s">
        <v>1437</v>
      </c>
      <c r="D21">
        <v>2022</v>
      </c>
      <c r="E21" s="31">
        <v>1804</v>
      </c>
      <c r="F21">
        <f>VLOOKUP(C21,Archivos!S$1:T$12, 2, FALSE)</f>
        <v>6</v>
      </c>
    </row>
    <row r="22" spans="1:6" x14ac:dyDescent="0.25">
      <c r="A22">
        <f t="shared" si="0"/>
        <v>21</v>
      </c>
      <c r="B22" t="s">
        <v>878</v>
      </c>
      <c r="C22" t="s">
        <v>1438</v>
      </c>
      <c r="D22">
        <v>2022</v>
      </c>
      <c r="E22">
        <v>56</v>
      </c>
      <c r="F22">
        <f>VLOOKUP(C22,Archivos!S$1:T$12, 2, FALSE)</f>
        <v>7</v>
      </c>
    </row>
    <row r="23" spans="1:6" x14ac:dyDescent="0.25">
      <c r="A23">
        <f t="shared" si="0"/>
        <v>22</v>
      </c>
      <c r="B23" t="s">
        <v>1103</v>
      </c>
      <c r="C23" t="s">
        <v>1438</v>
      </c>
      <c r="D23">
        <v>2022</v>
      </c>
      <c r="E23" s="31">
        <v>855</v>
      </c>
      <c r="F23">
        <f>VLOOKUP(C23,Archivos!S$1:T$12, 2, FALSE)</f>
        <v>7</v>
      </c>
    </row>
    <row r="24" spans="1:6" x14ac:dyDescent="0.25">
      <c r="A24">
        <f t="shared" si="0"/>
        <v>23</v>
      </c>
      <c r="B24" t="s">
        <v>709</v>
      </c>
      <c r="C24" t="s">
        <v>1442</v>
      </c>
      <c r="D24">
        <v>2022</v>
      </c>
      <c r="E24">
        <v>235</v>
      </c>
      <c r="F24">
        <f>VLOOKUP(C24,Archivos!S$1:T$12, 2, FALSE)</f>
        <v>9</v>
      </c>
    </row>
    <row r="25" spans="1:6" x14ac:dyDescent="0.25">
      <c r="A25">
        <f t="shared" si="0"/>
        <v>24</v>
      </c>
      <c r="B25" t="s">
        <v>400</v>
      </c>
      <c r="C25" t="s">
        <v>1434</v>
      </c>
      <c r="D25">
        <v>2022</v>
      </c>
      <c r="E25">
        <v>466</v>
      </c>
      <c r="F25">
        <f>VLOOKUP(C25,Archivos!S$1:T$12, 2, FALSE)</f>
        <v>10</v>
      </c>
    </row>
    <row r="26" spans="1:6" x14ac:dyDescent="0.25">
      <c r="A26">
        <f t="shared" si="0"/>
        <v>25</v>
      </c>
      <c r="B26" t="s">
        <v>824</v>
      </c>
      <c r="C26" t="s">
        <v>1434</v>
      </c>
      <c r="D26">
        <v>2022</v>
      </c>
      <c r="E26">
        <v>466</v>
      </c>
      <c r="F26">
        <f>VLOOKUP(C26,Archivos!S$1:T$12, 2, FALSE)</f>
        <v>10</v>
      </c>
    </row>
    <row r="27" spans="1:6" x14ac:dyDescent="0.25">
      <c r="A27">
        <f t="shared" si="0"/>
        <v>26</v>
      </c>
      <c r="B27" t="s">
        <v>384</v>
      </c>
      <c r="C27" t="s">
        <v>1434</v>
      </c>
      <c r="D27">
        <v>2022</v>
      </c>
      <c r="E27" s="31">
        <v>476</v>
      </c>
      <c r="F27">
        <f>VLOOKUP(C27,Archivos!S$1:T$12, 2, FALSE)</f>
        <v>10</v>
      </c>
    </row>
    <row r="28" spans="1:6" x14ac:dyDescent="0.25">
      <c r="A28">
        <f t="shared" si="0"/>
        <v>27</v>
      </c>
      <c r="B28" t="s">
        <v>968</v>
      </c>
      <c r="C28" t="s">
        <v>1434</v>
      </c>
      <c r="D28">
        <v>2022</v>
      </c>
      <c r="E28" s="29">
        <v>1138</v>
      </c>
      <c r="F28">
        <f>VLOOKUP(C28,Archivos!S$1:T$12, 2, FALSE)</f>
        <v>10</v>
      </c>
    </row>
    <row r="29" spans="1:6" x14ac:dyDescent="0.25">
      <c r="A29">
        <f t="shared" si="0"/>
        <v>28</v>
      </c>
      <c r="B29" t="s">
        <v>1249</v>
      </c>
      <c r="C29" t="s">
        <v>1440</v>
      </c>
      <c r="D29">
        <v>2022</v>
      </c>
      <c r="E29" s="29">
        <v>722</v>
      </c>
      <c r="F29">
        <f>VLOOKUP(C29,Archivos!S$1:T$12, 2, FALSE)</f>
        <v>12</v>
      </c>
    </row>
    <row r="30" spans="1:6" x14ac:dyDescent="0.25">
      <c r="A30">
        <f t="shared" si="0"/>
        <v>29</v>
      </c>
      <c r="B30" t="s">
        <v>70</v>
      </c>
      <c r="C30" t="s">
        <v>1432</v>
      </c>
      <c r="D30">
        <v>2023</v>
      </c>
      <c r="E30" s="31">
        <v>787</v>
      </c>
      <c r="F30">
        <f>VLOOKUP(C30,Archivos!S$1:T$12, 2, FALSE)</f>
        <v>1</v>
      </c>
    </row>
    <row r="31" spans="1:6" x14ac:dyDescent="0.25">
      <c r="A31">
        <f t="shared" si="0"/>
        <v>30</v>
      </c>
      <c r="B31" t="s">
        <v>863</v>
      </c>
      <c r="C31" t="s">
        <v>1432</v>
      </c>
      <c r="D31">
        <v>2023</v>
      </c>
      <c r="E31" s="29">
        <v>784</v>
      </c>
      <c r="F31">
        <f>VLOOKUP(C31,Archivos!S$1:T$12, 2, FALSE)</f>
        <v>1</v>
      </c>
    </row>
    <row r="32" spans="1:6" x14ac:dyDescent="0.25">
      <c r="A32">
        <f t="shared" si="0"/>
        <v>31</v>
      </c>
      <c r="B32" t="s">
        <v>1261</v>
      </c>
      <c r="C32" t="s">
        <v>1432</v>
      </c>
      <c r="D32">
        <v>2023</v>
      </c>
      <c r="E32" s="29">
        <v>777</v>
      </c>
      <c r="F32">
        <f>VLOOKUP(C32,Archivos!S$1:T$12, 2, FALSE)</f>
        <v>1</v>
      </c>
    </row>
    <row r="33" spans="1:6" x14ac:dyDescent="0.25">
      <c r="A33">
        <f t="shared" si="0"/>
        <v>32</v>
      </c>
      <c r="B33" t="s">
        <v>549</v>
      </c>
      <c r="C33" t="s">
        <v>1432</v>
      </c>
      <c r="D33">
        <v>2023</v>
      </c>
      <c r="E33" s="29">
        <v>767</v>
      </c>
      <c r="F33">
        <f>VLOOKUP(C33,Archivos!S$1:T$12, 2, FALSE)</f>
        <v>1</v>
      </c>
    </row>
    <row r="34" spans="1:6" x14ac:dyDescent="0.25">
      <c r="A34">
        <f t="shared" ref="A34:A65" si="1">ROW(A33)</f>
        <v>33</v>
      </c>
      <c r="B34" t="s">
        <v>125</v>
      </c>
      <c r="C34" t="s">
        <v>1432</v>
      </c>
      <c r="D34">
        <v>2023</v>
      </c>
      <c r="E34" s="29">
        <v>763</v>
      </c>
      <c r="F34">
        <f>VLOOKUP(C34,Archivos!S$1:T$12, 2, FALSE)</f>
        <v>1</v>
      </c>
    </row>
    <row r="35" spans="1:6" x14ac:dyDescent="0.25">
      <c r="A35">
        <f t="shared" si="1"/>
        <v>34</v>
      </c>
      <c r="B35" t="s">
        <v>285</v>
      </c>
      <c r="C35" t="s">
        <v>1432</v>
      </c>
      <c r="D35">
        <v>2023</v>
      </c>
      <c r="E35" s="29">
        <v>763</v>
      </c>
      <c r="F35">
        <f>VLOOKUP(C35,Archivos!S$1:T$12, 2, FALSE)</f>
        <v>1</v>
      </c>
    </row>
    <row r="36" spans="1:6" x14ac:dyDescent="0.25">
      <c r="A36">
        <f t="shared" si="1"/>
        <v>35</v>
      </c>
      <c r="B36" t="s">
        <v>107</v>
      </c>
      <c r="C36" t="s">
        <v>1432</v>
      </c>
      <c r="D36">
        <v>2023</v>
      </c>
      <c r="E36" s="29">
        <v>756</v>
      </c>
      <c r="F36">
        <f>VLOOKUP(C36,Archivos!S$1:T$12, 2, FALSE)</f>
        <v>1</v>
      </c>
    </row>
    <row r="37" spans="1:6" x14ac:dyDescent="0.25">
      <c r="A37">
        <f t="shared" si="1"/>
        <v>36</v>
      </c>
      <c r="B37" t="s">
        <v>1182</v>
      </c>
      <c r="C37" t="s">
        <v>1432</v>
      </c>
      <c r="D37">
        <v>2023</v>
      </c>
      <c r="E37" s="29">
        <v>752</v>
      </c>
      <c r="F37">
        <f>VLOOKUP(C37,Archivos!S$1:T$12, 2, FALSE)</f>
        <v>1</v>
      </c>
    </row>
    <row r="38" spans="1:6" x14ac:dyDescent="0.25">
      <c r="A38">
        <f t="shared" si="1"/>
        <v>37</v>
      </c>
      <c r="B38" t="s">
        <v>147</v>
      </c>
      <c r="C38" t="s">
        <v>1432</v>
      </c>
      <c r="D38">
        <v>2023</v>
      </c>
      <c r="E38" s="29">
        <v>750</v>
      </c>
      <c r="F38">
        <f>VLOOKUP(C38,Archivos!S$1:T$12, 2, FALSE)</f>
        <v>1</v>
      </c>
    </row>
    <row r="39" spans="1:6" x14ac:dyDescent="0.25">
      <c r="A39">
        <f t="shared" si="1"/>
        <v>38</v>
      </c>
      <c r="B39" t="s">
        <v>1002</v>
      </c>
      <c r="C39" t="s">
        <v>1432</v>
      </c>
      <c r="D39">
        <v>2023</v>
      </c>
      <c r="E39" s="29">
        <v>733</v>
      </c>
      <c r="F39">
        <f>VLOOKUP(C39,Archivos!S$1:T$12, 2, FALSE)</f>
        <v>1</v>
      </c>
    </row>
    <row r="40" spans="1:6" x14ac:dyDescent="0.25">
      <c r="A40">
        <f t="shared" si="1"/>
        <v>39</v>
      </c>
      <c r="B40" t="s">
        <v>1096</v>
      </c>
      <c r="C40" t="s">
        <v>1433</v>
      </c>
      <c r="D40">
        <v>2023</v>
      </c>
      <c r="E40">
        <v>892</v>
      </c>
      <c r="F40">
        <f>VLOOKUP(C40,Archivos!S$1:T$12, 2, FALSE)</f>
        <v>2</v>
      </c>
    </row>
    <row r="41" spans="1:6" x14ac:dyDescent="0.25">
      <c r="A41">
        <f t="shared" si="1"/>
        <v>40</v>
      </c>
      <c r="B41" t="s">
        <v>1115</v>
      </c>
      <c r="C41" t="s">
        <v>1433</v>
      </c>
      <c r="D41">
        <v>2023</v>
      </c>
      <c r="E41">
        <v>892</v>
      </c>
      <c r="F41">
        <f>VLOOKUP(C41,Archivos!S$1:T$12, 2, FALSE)</f>
        <v>2</v>
      </c>
    </row>
    <row r="42" spans="1:6" x14ac:dyDescent="0.25">
      <c r="A42">
        <f t="shared" si="1"/>
        <v>41</v>
      </c>
      <c r="B42" t="s">
        <v>1067</v>
      </c>
      <c r="C42" t="s">
        <v>1433</v>
      </c>
      <c r="D42">
        <v>2023</v>
      </c>
      <c r="E42">
        <v>902</v>
      </c>
      <c r="F42">
        <f>VLOOKUP(C42,Archivos!S$1:T$12, 2, FALSE)</f>
        <v>2</v>
      </c>
    </row>
    <row r="43" spans="1:6" x14ac:dyDescent="0.25">
      <c r="A43">
        <f t="shared" si="1"/>
        <v>42</v>
      </c>
      <c r="B43" t="s">
        <v>1168</v>
      </c>
      <c r="C43" t="s">
        <v>1433</v>
      </c>
      <c r="D43">
        <v>2023</v>
      </c>
      <c r="E43">
        <v>824</v>
      </c>
      <c r="F43">
        <f>VLOOKUP(C43,Archivos!S$1:T$12, 2, FALSE)</f>
        <v>2</v>
      </c>
    </row>
    <row r="44" spans="1:6" x14ac:dyDescent="0.25">
      <c r="A44">
        <f t="shared" si="1"/>
        <v>43</v>
      </c>
      <c r="B44" t="s">
        <v>180</v>
      </c>
      <c r="C44" t="s">
        <v>1433</v>
      </c>
      <c r="D44">
        <v>2023</v>
      </c>
      <c r="E44">
        <v>889</v>
      </c>
      <c r="F44">
        <f>VLOOKUP(C44,Archivos!S$1:T$12, 2, FALSE)</f>
        <v>2</v>
      </c>
    </row>
    <row r="45" spans="1:6" x14ac:dyDescent="0.25">
      <c r="A45">
        <f t="shared" si="1"/>
        <v>44</v>
      </c>
      <c r="B45" t="s">
        <v>208</v>
      </c>
      <c r="C45" t="s">
        <v>1433</v>
      </c>
      <c r="D45">
        <v>2023</v>
      </c>
      <c r="E45">
        <v>897</v>
      </c>
      <c r="F45">
        <f>VLOOKUP(C45,Archivos!S$1:T$12, 2, FALSE)</f>
        <v>2</v>
      </c>
    </row>
    <row r="46" spans="1:6" x14ac:dyDescent="0.25">
      <c r="A46">
        <f t="shared" si="1"/>
        <v>45</v>
      </c>
      <c r="B46" t="s">
        <v>340</v>
      </c>
      <c r="C46" t="s">
        <v>1433</v>
      </c>
      <c r="D46">
        <v>2023</v>
      </c>
      <c r="E46">
        <v>815</v>
      </c>
      <c r="F46">
        <f>VLOOKUP(C46,Archivos!S$1:T$12, 2, FALSE)</f>
        <v>2</v>
      </c>
    </row>
    <row r="47" spans="1:6" x14ac:dyDescent="0.25">
      <c r="A47">
        <f t="shared" si="1"/>
        <v>46</v>
      </c>
      <c r="B47" t="s">
        <v>1335</v>
      </c>
      <c r="C47" t="s">
        <v>1433</v>
      </c>
      <c r="D47">
        <v>2023</v>
      </c>
      <c r="E47">
        <v>809</v>
      </c>
      <c r="F47">
        <f>VLOOKUP(C47,Archivos!S$1:T$12, 2, FALSE)</f>
        <v>2</v>
      </c>
    </row>
    <row r="48" spans="1:6" x14ac:dyDescent="0.25">
      <c r="A48">
        <f t="shared" si="1"/>
        <v>47</v>
      </c>
      <c r="B48" t="s">
        <v>288</v>
      </c>
      <c r="C48" t="s">
        <v>1433</v>
      </c>
      <c r="D48">
        <v>2023</v>
      </c>
      <c r="E48" s="31">
        <v>899</v>
      </c>
      <c r="F48">
        <f>VLOOKUP(C48,Archivos!S$1:T$12, 2, FALSE)</f>
        <v>2</v>
      </c>
    </row>
    <row r="49" spans="1:6" x14ac:dyDescent="0.25">
      <c r="A49">
        <f t="shared" si="1"/>
        <v>48</v>
      </c>
      <c r="B49" t="s">
        <v>917</v>
      </c>
      <c r="C49" t="s">
        <v>1433</v>
      </c>
      <c r="D49">
        <v>2023</v>
      </c>
      <c r="E49" s="31">
        <v>841</v>
      </c>
      <c r="F49">
        <f>VLOOKUP(C49,Archivos!S$1:T$12, 2, FALSE)</f>
        <v>2</v>
      </c>
    </row>
    <row r="50" spans="1:6" x14ac:dyDescent="0.25">
      <c r="A50">
        <f t="shared" si="1"/>
        <v>49</v>
      </c>
      <c r="B50" t="s">
        <v>183</v>
      </c>
      <c r="C50" t="s">
        <v>1433</v>
      </c>
      <c r="D50">
        <v>2023</v>
      </c>
      <c r="E50" s="29">
        <v>886</v>
      </c>
      <c r="F50">
        <f>VLOOKUP(C50,Archivos!S$1:T$12, 2, FALSE)</f>
        <v>2</v>
      </c>
    </row>
    <row r="51" spans="1:6" x14ac:dyDescent="0.25">
      <c r="A51">
        <f t="shared" si="1"/>
        <v>50</v>
      </c>
      <c r="B51" t="s">
        <v>958</v>
      </c>
      <c r="C51" t="s">
        <v>1433</v>
      </c>
      <c r="D51">
        <v>2023</v>
      </c>
      <c r="E51" s="29">
        <v>841</v>
      </c>
      <c r="F51">
        <f>VLOOKUP(C51,Archivos!S$1:T$12, 2, FALSE)</f>
        <v>2</v>
      </c>
    </row>
    <row r="52" spans="1:6" x14ac:dyDescent="0.25">
      <c r="A52">
        <f t="shared" si="1"/>
        <v>51</v>
      </c>
      <c r="B52" t="s">
        <v>1151</v>
      </c>
      <c r="C52" t="s">
        <v>1433</v>
      </c>
      <c r="D52">
        <v>2023</v>
      </c>
      <c r="E52" s="29">
        <v>1008</v>
      </c>
      <c r="F52">
        <f>VLOOKUP(C52,Archivos!S$1:T$12, 2, FALSE)</f>
        <v>2</v>
      </c>
    </row>
    <row r="53" spans="1:6" x14ac:dyDescent="0.25">
      <c r="A53">
        <f t="shared" si="1"/>
        <v>52</v>
      </c>
      <c r="B53" t="s">
        <v>1155</v>
      </c>
      <c r="C53" t="s">
        <v>1433</v>
      </c>
      <c r="D53">
        <v>2023</v>
      </c>
      <c r="E53" s="29">
        <v>804</v>
      </c>
      <c r="F53">
        <f>VLOOKUP(C53,Archivos!S$1:T$12, 2, FALSE)</f>
        <v>2</v>
      </c>
    </row>
    <row r="54" spans="1:6" x14ac:dyDescent="0.25">
      <c r="A54">
        <f t="shared" si="1"/>
        <v>53</v>
      </c>
      <c r="B54" t="s">
        <v>1243</v>
      </c>
      <c r="C54" t="s">
        <v>1433</v>
      </c>
      <c r="D54">
        <v>2023</v>
      </c>
      <c r="E54" s="29">
        <v>812</v>
      </c>
      <c r="F54">
        <f>VLOOKUP(C54,Archivos!S$1:T$12, 2, FALSE)</f>
        <v>2</v>
      </c>
    </row>
    <row r="55" spans="1:6" x14ac:dyDescent="0.25">
      <c r="A55">
        <f t="shared" si="1"/>
        <v>54</v>
      </c>
      <c r="B55" t="s">
        <v>1229</v>
      </c>
      <c r="C55" t="s">
        <v>1435</v>
      </c>
      <c r="D55">
        <v>2023</v>
      </c>
      <c r="E55">
        <v>927</v>
      </c>
      <c r="F55">
        <f>VLOOKUP(C55,Archivos!S$1:T$12, 2, FALSE)</f>
        <v>3</v>
      </c>
    </row>
    <row r="56" spans="1:6" x14ac:dyDescent="0.25">
      <c r="A56">
        <f t="shared" si="1"/>
        <v>55</v>
      </c>
      <c r="B56" t="s">
        <v>1153</v>
      </c>
      <c r="C56" t="s">
        <v>1435</v>
      </c>
      <c r="D56">
        <v>2023</v>
      </c>
      <c r="E56">
        <v>923</v>
      </c>
      <c r="F56">
        <f>VLOOKUP(C56,Archivos!S$1:T$12, 2, FALSE)</f>
        <v>3</v>
      </c>
    </row>
    <row r="57" spans="1:6" x14ac:dyDescent="0.25">
      <c r="A57">
        <f t="shared" si="1"/>
        <v>56</v>
      </c>
      <c r="B57" t="s">
        <v>1184</v>
      </c>
      <c r="C57" t="s">
        <v>1435</v>
      </c>
      <c r="D57">
        <v>2023</v>
      </c>
      <c r="E57" s="31">
        <v>1066</v>
      </c>
      <c r="F57">
        <f>VLOOKUP(C57,Archivos!S$1:T$12, 2, FALSE)</f>
        <v>3</v>
      </c>
    </row>
    <row r="58" spans="1:6" x14ac:dyDescent="0.25">
      <c r="A58">
        <f t="shared" si="1"/>
        <v>57</v>
      </c>
      <c r="B58" t="s">
        <v>188</v>
      </c>
      <c r="C58" t="s">
        <v>1435</v>
      </c>
      <c r="D58">
        <v>2023</v>
      </c>
      <c r="E58" s="31">
        <v>959</v>
      </c>
      <c r="F58">
        <f>VLOOKUP(C58,Archivos!S$1:T$12, 2, FALSE)</f>
        <v>3</v>
      </c>
    </row>
    <row r="59" spans="1:6" x14ac:dyDescent="0.25">
      <c r="A59">
        <f t="shared" si="1"/>
        <v>58</v>
      </c>
      <c r="B59" t="s">
        <v>1170</v>
      </c>
      <c r="C59" t="s">
        <v>1435</v>
      </c>
      <c r="D59">
        <v>2023</v>
      </c>
      <c r="E59" s="31">
        <v>1070</v>
      </c>
      <c r="F59">
        <f>VLOOKUP(C59,Archivos!S$1:T$12, 2, FALSE)</f>
        <v>3</v>
      </c>
    </row>
    <row r="60" spans="1:6" x14ac:dyDescent="0.25">
      <c r="A60">
        <f t="shared" si="1"/>
        <v>59</v>
      </c>
      <c r="B60" t="s">
        <v>554</v>
      </c>
      <c r="C60" t="s">
        <v>1435</v>
      </c>
      <c r="D60">
        <v>2023</v>
      </c>
      <c r="E60" s="31">
        <v>1073</v>
      </c>
      <c r="F60">
        <f>VLOOKUP(C60,Archivos!S$1:T$12, 2, FALSE)</f>
        <v>3</v>
      </c>
    </row>
    <row r="61" spans="1:6" x14ac:dyDescent="0.25">
      <c r="A61">
        <f t="shared" si="1"/>
        <v>60</v>
      </c>
      <c r="B61" t="s">
        <v>449</v>
      </c>
      <c r="C61" t="s">
        <v>1435</v>
      </c>
      <c r="D61">
        <v>2023</v>
      </c>
      <c r="E61" s="31">
        <v>959</v>
      </c>
      <c r="F61">
        <f>VLOOKUP(C61,Archivos!S$1:T$12, 2, FALSE)</f>
        <v>3</v>
      </c>
    </row>
    <row r="62" spans="1:6" x14ac:dyDescent="0.25">
      <c r="A62">
        <f t="shared" si="1"/>
        <v>61</v>
      </c>
      <c r="B62" t="s">
        <v>316</v>
      </c>
      <c r="C62" t="s">
        <v>1435</v>
      </c>
      <c r="D62">
        <v>2023</v>
      </c>
      <c r="E62" s="31">
        <v>1001</v>
      </c>
      <c r="F62">
        <f>VLOOKUP(C62,Archivos!S$1:T$12, 2, FALSE)</f>
        <v>3</v>
      </c>
    </row>
    <row r="63" spans="1:6" x14ac:dyDescent="0.25">
      <c r="A63">
        <f t="shared" si="1"/>
        <v>62</v>
      </c>
      <c r="B63" t="s">
        <v>375</v>
      </c>
      <c r="C63" t="s">
        <v>1435</v>
      </c>
      <c r="D63">
        <v>2023</v>
      </c>
      <c r="E63" s="31">
        <v>1080</v>
      </c>
      <c r="F63">
        <f>VLOOKUP(C63,Archivos!S$1:T$12, 2, FALSE)</f>
        <v>3</v>
      </c>
    </row>
    <row r="64" spans="1:6" x14ac:dyDescent="0.25">
      <c r="A64">
        <f t="shared" si="1"/>
        <v>63</v>
      </c>
      <c r="B64" t="s">
        <v>946</v>
      </c>
      <c r="C64" t="s">
        <v>1435</v>
      </c>
      <c r="D64">
        <v>2023</v>
      </c>
      <c r="E64" s="31">
        <v>1081</v>
      </c>
      <c r="F64">
        <f>VLOOKUP(C64,Archivos!S$1:T$12, 2, FALSE)</f>
        <v>3</v>
      </c>
    </row>
    <row r="65" spans="1:6" x14ac:dyDescent="0.25">
      <c r="A65">
        <f t="shared" si="1"/>
        <v>64</v>
      </c>
      <c r="B65" t="s">
        <v>1324</v>
      </c>
      <c r="C65" t="s">
        <v>1435</v>
      </c>
      <c r="D65">
        <v>2023</v>
      </c>
      <c r="E65" s="31">
        <v>1076</v>
      </c>
      <c r="F65">
        <f>VLOOKUP(C65,Archivos!S$1:T$12, 2, FALSE)</f>
        <v>3</v>
      </c>
    </row>
    <row r="66" spans="1:6" x14ac:dyDescent="0.25">
      <c r="A66">
        <f t="shared" ref="A66:A97" si="2">ROW(A65)</f>
        <v>65</v>
      </c>
      <c r="B66" t="s">
        <v>1307</v>
      </c>
      <c r="C66" t="s">
        <v>1435</v>
      </c>
      <c r="D66">
        <v>2023</v>
      </c>
      <c r="E66" s="31">
        <v>910</v>
      </c>
      <c r="F66">
        <f>VLOOKUP(C66,Archivos!S$1:T$12, 2, FALSE)</f>
        <v>3</v>
      </c>
    </row>
    <row r="67" spans="1:6" x14ac:dyDescent="0.25">
      <c r="A67">
        <f t="shared" si="2"/>
        <v>66</v>
      </c>
      <c r="B67" t="s">
        <v>1264</v>
      </c>
      <c r="C67" t="s">
        <v>1435</v>
      </c>
      <c r="D67">
        <v>2023</v>
      </c>
      <c r="E67" s="29">
        <v>927</v>
      </c>
      <c r="F67">
        <f>VLOOKUP(C67,Archivos!S$1:T$12, 2, FALSE)</f>
        <v>3</v>
      </c>
    </row>
    <row r="68" spans="1:6" x14ac:dyDescent="0.25">
      <c r="A68">
        <f t="shared" si="2"/>
        <v>67</v>
      </c>
      <c r="B68" t="s">
        <v>888</v>
      </c>
      <c r="C68" t="s">
        <v>1435</v>
      </c>
      <c r="D68">
        <v>2023</v>
      </c>
      <c r="E68" s="29">
        <v>1014</v>
      </c>
      <c r="F68">
        <f>VLOOKUP(C68,Archivos!S$1:T$12, 2, FALSE)</f>
        <v>3</v>
      </c>
    </row>
    <row r="69" spans="1:6" x14ac:dyDescent="0.25">
      <c r="A69">
        <f t="shared" si="2"/>
        <v>68</v>
      </c>
      <c r="B69" t="s">
        <v>913</v>
      </c>
      <c r="C69" t="s">
        <v>1435</v>
      </c>
      <c r="D69">
        <v>2023</v>
      </c>
      <c r="E69" s="29">
        <v>1016</v>
      </c>
      <c r="F69">
        <f>VLOOKUP(C69,Archivos!S$1:T$12, 2, FALSE)</f>
        <v>3</v>
      </c>
    </row>
    <row r="70" spans="1:6" x14ac:dyDescent="0.25">
      <c r="A70">
        <f t="shared" si="2"/>
        <v>69</v>
      </c>
      <c r="B70" t="s">
        <v>99</v>
      </c>
      <c r="C70" t="s">
        <v>1435</v>
      </c>
      <c r="D70">
        <v>2023</v>
      </c>
      <c r="E70" s="29">
        <v>1015</v>
      </c>
      <c r="F70">
        <f>VLOOKUP(C70,Archivos!S$1:T$12, 2, FALSE)</f>
        <v>3</v>
      </c>
    </row>
    <row r="71" spans="1:6" x14ac:dyDescent="0.25">
      <c r="A71">
        <f t="shared" si="2"/>
        <v>70</v>
      </c>
      <c r="B71" t="s">
        <v>1347</v>
      </c>
      <c r="C71" t="s">
        <v>1435</v>
      </c>
      <c r="D71">
        <v>2023</v>
      </c>
      <c r="E71" s="29">
        <v>1007</v>
      </c>
      <c r="F71">
        <f>VLOOKUP(C71,Archivos!S$1:T$12, 2, FALSE)</f>
        <v>3</v>
      </c>
    </row>
    <row r="72" spans="1:6" x14ac:dyDescent="0.25">
      <c r="A72">
        <f t="shared" si="2"/>
        <v>71</v>
      </c>
      <c r="B72" t="s">
        <v>630</v>
      </c>
      <c r="C72" t="s">
        <v>1435</v>
      </c>
      <c r="D72">
        <v>2023</v>
      </c>
      <c r="E72" s="29">
        <v>1082</v>
      </c>
      <c r="F72">
        <f>VLOOKUP(C72,Archivos!S$1:T$12, 2, FALSE)</f>
        <v>3</v>
      </c>
    </row>
    <row r="73" spans="1:6" x14ac:dyDescent="0.25">
      <c r="A73">
        <f t="shared" si="2"/>
        <v>72</v>
      </c>
      <c r="B73" t="s">
        <v>1117</v>
      </c>
      <c r="C73" t="s">
        <v>1435</v>
      </c>
      <c r="D73">
        <v>2023</v>
      </c>
      <c r="E73" s="29">
        <v>1082</v>
      </c>
      <c r="F73">
        <f>VLOOKUP(C73,Archivos!S$1:T$12, 2, FALSE)</f>
        <v>3</v>
      </c>
    </row>
    <row r="74" spans="1:6" x14ac:dyDescent="0.25">
      <c r="A74">
        <f t="shared" si="2"/>
        <v>73</v>
      </c>
      <c r="B74" t="s">
        <v>1087</v>
      </c>
      <c r="C74" t="s">
        <v>1435</v>
      </c>
      <c r="D74">
        <v>2023</v>
      </c>
      <c r="E74" s="29">
        <v>928</v>
      </c>
      <c r="F74">
        <f>VLOOKUP(C74,Archivos!S$1:T$12, 2, FALSE)</f>
        <v>3</v>
      </c>
    </row>
    <row r="75" spans="1:6" x14ac:dyDescent="0.25">
      <c r="A75">
        <f t="shared" si="2"/>
        <v>74</v>
      </c>
      <c r="B75" t="s">
        <v>470</v>
      </c>
      <c r="C75" t="s">
        <v>1435</v>
      </c>
      <c r="D75">
        <v>2023</v>
      </c>
      <c r="E75" s="29">
        <v>928</v>
      </c>
      <c r="F75">
        <f>VLOOKUP(C75,Archivos!S$1:T$12, 2, FALSE)</f>
        <v>3</v>
      </c>
    </row>
    <row r="76" spans="1:6" x14ac:dyDescent="0.25">
      <c r="A76">
        <f t="shared" si="2"/>
        <v>75</v>
      </c>
      <c r="B76" t="s">
        <v>481</v>
      </c>
      <c r="C76" t="s">
        <v>1435</v>
      </c>
      <c r="D76">
        <v>2023</v>
      </c>
      <c r="E76" s="29">
        <v>929</v>
      </c>
      <c r="F76">
        <f>VLOOKUP(C76,Archivos!S$1:T$12, 2, FALSE)</f>
        <v>3</v>
      </c>
    </row>
    <row r="77" spans="1:6" x14ac:dyDescent="0.25">
      <c r="A77">
        <f t="shared" si="2"/>
        <v>76</v>
      </c>
      <c r="B77" t="s">
        <v>515</v>
      </c>
      <c r="C77" t="s">
        <v>1435</v>
      </c>
      <c r="D77">
        <v>2023</v>
      </c>
      <c r="E77" s="29">
        <v>949</v>
      </c>
      <c r="F77">
        <f>VLOOKUP(C77,Archivos!S$1:T$12, 2, FALSE)</f>
        <v>3</v>
      </c>
    </row>
    <row r="78" spans="1:6" x14ac:dyDescent="0.25">
      <c r="A78">
        <f t="shared" si="2"/>
        <v>77</v>
      </c>
      <c r="B78" t="s">
        <v>944</v>
      </c>
      <c r="C78" t="s">
        <v>1435</v>
      </c>
      <c r="D78">
        <v>2023</v>
      </c>
      <c r="E78" s="29">
        <v>1060</v>
      </c>
      <c r="F78">
        <f>VLOOKUP(C78,Archivos!S$1:T$12, 2, FALSE)</f>
        <v>3</v>
      </c>
    </row>
    <row r="79" spans="1:6" x14ac:dyDescent="0.25">
      <c r="A79">
        <f t="shared" si="2"/>
        <v>78</v>
      </c>
      <c r="B79" t="s">
        <v>1237</v>
      </c>
      <c r="C79" t="s">
        <v>1435</v>
      </c>
      <c r="D79">
        <v>2023</v>
      </c>
      <c r="E79" s="29">
        <v>1002</v>
      </c>
      <c r="F79">
        <f>VLOOKUP(C79,Archivos!S$1:T$12, 2, FALSE)</f>
        <v>3</v>
      </c>
    </row>
    <row r="80" spans="1:6" x14ac:dyDescent="0.25">
      <c r="A80">
        <f t="shared" si="2"/>
        <v>79</v>
      </c>
      <c r="B80" t="s">
        <v>407</v>
      </c>
      <c r="C80" t="s">
        <v>1435</v>
      </c>
      <c r="D80">
        <v>2023</v>
      </c>
      <c r="E80" s="29">
        <v>1012</v>
      </c>
      <c r="F80">
        <f>VLOOKUP(C80,Archivos!S$1:T$12, 2, FALSE)</f>
        <v>3</v>
      </c>
    </row>
    <row r="81" spans="1:6" x14ac:dyDescent="0.25">
      <c r="A81">
        <f t="shared" si="2"/>
        <v>80</v>
      </c>
      <c r="B81" t="s">
        <v>12698</v>
      </c>
      <c r="C81" t="s">
        <v>1435</v>
      </c>
      <c r="D81">
        <v>2023</v>
      </c>
      <c r="E81" s="29">
        <v>936</v>
      </c>
      <c r="F81">
        <f>VLOOKUP(C81,Archivos!S$1:T$12, 2, FALSE)</f>
        <v>3</v>
      </c>
    </row>
    <row r="82" spans="1:6" x14ac:dyDescent="0.25">
      <c r="A82">
        <f t="shared" si="2"/>
        <v>81</v>
      </c>
      <c r="B82" t="s">
        <v>12702</v>
      </c>
      <c r="C82" t="s">
        <v>1435</v>
      </c>
      <c r="D82">
        <v>2023</v>
      </c>
      <c r="E82" s="29">
        <v>936</v>
      </c>
      <c r="F82">
        <f>VLOOKUP(C82,Archivos!S$1:T$12, 2, FALSE)</f>
        <v>3</v>
      </c>
    </row>
    <row r="83" spans="1:6" x14ac:dyDescent="0.25">
      <c r="A83">
        <f t="shared" si="2"/>
        <v>82</v>
      </c>
      <c r="B83" t="s">
        <v>12712</v>
      </c>
      <c r="C83" t="s">
        <v>1435</v>
      </c>
      <c r="D83">
        <v>2023</v>
      </c>
      <c r="E83" s="29">
        <v>978</v>
      </c>
      <c r="F83">
        <f>VLOOKUP(C83,Archivos!S$1:T$12, 2, FALSE)</f>
        <v>3</v>
      </c>
    </row>
    <row r="84" spans="1:6" x14ac:dyDescent="0.25">
      <c r="A84">
        <f t="shared" si="2"/>
        <v>83</v>
      </c>
      <c r="B84" t="s">
        <v>12713</v>
      </c>
      <c r="C84" t="s">
        <v>1435</v>
      </c>
      <c r="D84">
        <v>2023</v>
      </c>
      <c r="E84" s="29">
        <v>1022</v>
      </c>
      <c r="F84">
        <f>VLOOKUP(C84,Archivos!S$1:T$12, 2, FALSE)</f>
        <v>3</v>
      </c>
    </row>
    <row r="85" spans="1:6" x14ac:dyDescent="0.25">
      <c r="A85">
        <f t="shared" si="2"/>
        <v>84</v>
      </c>
      <c r="B85" t="s">
        <v>12714</v>
      </c>
      <c r="C85" t="s">
        <v>1435</v>
      </c>
      <c r="D85">
        <v>2023</v>
      </c>
      <c r="E85" s="29">
        <v>1083</v>
      </c>
      <c r="F85">
        <f>VLOOKUP(C85,Archivos!S$1:T$12, 2, FALSE)</f>
        <v>3</v>
      </c>
    </row>
    <row r="86" spans="1:6" x14ac:dyDescent="0.25">
      <c r="A86">
        <f t="shared" si="2"/>
        <v>85</v>
      </c>
      <c r="B86" t="s">
        <v>12743</v>
      </c>
      <c r="C86" t="s">
        <v>1435</v>
      </c>
      <c r="D86">
        <v>2023</v>
      </c>
      <c r="E86">
        <v>1019</v>
      </c>
      <c r="F86">
        <f>VLOOKUP(C86,Archivos!S$1:T$12, 2, FALSE)</f>
        <v>3</v>
      </c>
    </row>
    <row r="87" spans="1:6" x14ac:dyDescent="0.25">
      <c r="A87">
        <f t="shared" si="2"/>
        <v>86</v>
      </c>
      <c r="B87" t="s">
        <v>12784</v>
      </c>
      <c r="C87" t="s">
        <v>1435</v>
      </c>
      <c r="D87">
        <v>2023</v>
      </c>
      <c r="E87">
        <v>1061</v>
      </c>
      <c r="F87">
        <f>VLOOKUP(C87,Archivos!S$1:T$12, 2, FALSE)</f>
        <v>3</v>
      </c>
    </row>
    <row r="88" spans="1:6" x14ac:dyDescent="0.25">
      <c r="A88">
        <f t="shared" si="2"/>
        <v>87</v>
      </c>
      <c r="B88" t="s">
        <v>12788</v>
      </c>
      <c r="C88" t="s">
        <v>1435</v>
      </c>
      <c r="D88">
        <v>2023</v>
      </c>
      <c r="E88">
        <v>1061</v>
      </c>
      <c r="F88">
        <f>VLOOKUP(C88,Archivos!S$1:T$12, 2, FALSE)</f>
        <v>3</v>
      </c>
    </row>
    <row r="89" spans="1:6" x14ac:dyDescent="0.25">
      <c r="A89">
        <f t="shared" si="2"/>
        <v>88</v>
      </c>
      <c r="B89" t="s">
        <v>12790</v>
      </c>
      <c r="C89" t="s">
        <v>1435</v>
      </c>
      <c r="D89">
        <v>2023</v>
      </c>
      <c r="E89">
        <v>1061</v>
      </c>
      <c r="F89">
        <f>VLOOKUP(C89,Archivos!S$1:T$12, 2, FALSE)</f>
        <v>3</v>
      </c>
    </row>
    <row r="90" spans="1:6" x14ac:dyDescent="0.25">
      <c r="A90">
        <f t="shared" si="2"/>
        <v>89</v>
      </c>
      <c r="B90" t="s">
        <v>1354</v>
      </c>
      <c r="C90" t="s">
        <v>25</v>
      </c>
      <c r="D90">
        <v>2023</v>
      </c>
      <c r="E90" s="29">
        <v>1129</v>
      </c>
      <c r="F90">
        <f>VLOOKUP(C90,Archivos!S$1:T$12, 2, FALSE)</f>
        <v>4</v>
      </c>
    </row>
    <row r="91" spans="1:6" x14ac:dyDescent="0.25">
      <c r="A91">
        <f t="shared" si="2"/>
        <v>90</v>
      </c>
      <c r="B91" t="s">
        <v>336</v>
      </c>
      <c r="C91" t="s">
        <v>25</v>
      </c>
      <c r="D91">
        <v>2023</v>
      </c>
      <c r="E91" s="29">
        <v>1109</v>
      </c>
      <c r="F91">
        <f>VLOOKUP(C91,Archivos!S$1:T$12, 2, FALSE)</f>
        <v>4</v>
      </c>
    </row>
    <row r="92" spans="1:6" x14ac:dyDescent="0.25">
      <c r="A92">
        <f t="shared" si="2"/>
        <v>91</v>
      </c>
      <c r="B92" t="s">
        <v>111</v>
      </c>
      <c r="C92" t="s">
        <v>25</v>
      </c>
      <c r="D92">
        <v>2023</v>
      </c>
      <c r="E92" s="29">
        <v>1046</v>
      </c>
      <c r="F92">
        <f>VLOOKUP(C92,Archivos!S$1:T$12, 2, FALSE)</f>
        <v>4</v>
      </c>
    </row>
    <row r="93" spans="1:6" x14ac:dyDescent="0.25">
      <c r="A93">
        <f t="shared" si="2"/>
        <v>92</v>
      </c>
      <c r="B93" t="s">
        <v>1192</v>
      </c>
      <c r="C93" t="s">
        <v>25</v>
      </c>
      <c r="D93">
        <v>2023</v>
      </c>
      <c r="E93" s="29">
        <v>1028</v>
      </c>
      <c r="F93">
        <f>VLOOKUP(C93,Archivos!S$1:T$12, 2, FALSE)</f>
        <v>4</v>
      </c>
    </row>
    <row r="94" spans="1:6" x14ac:dyDescent="0.25">
      <c r="A94">
        <f t="shared" si="2"/>
        <v>93</v>
      </c>
      <c r="B94" t="s">
        <v>12686</v>
      </c>
      <c r="C94" t="s">
        <v>25</v>
      </c>
      <c r="D94">
        <v>2023</v>
      </c>
      <c r="E94" s="29">
        <v>1083</v>
      </c>
      <c r="F94">
        <f>VLOOKUP(C94,Archivos!S$1:T$12, 2, FALSE)</f>
        <v>4</v>
      </c>
    </row>
    <row r="95" spans="1:6" x14ac:dyDescent="0.25">
      <c r="A95">
        <f t="shared" si="2"/>
        <v>94</v>
      </c>
      <c r="B95" t="s">
        <v>12689</v>
      </c>
      <c r="C95" t="s">
        <v>25</v>
      </c>
      <c r="D95">
        <v>2023</v>
      </c>
      <c r="E95" s="29">
        <v>1024</v>
      </c>
      <c r="F95">
        <f>VLOOKUP(C95,Archivos!S$1:T$12, 2, FALSE)</f>
        <v>4</v>
      </c>
    </row>
    <row r="96" spans="1:6" x14ac:dyDescent="0.25">
      <c r="A96">
        <f t="shared" si="2"/>
        <v>95</v>
      </c>
      <c r="B96" t="s">
        <v>12690</v>
      </c>
      <c r="C96" t="s">
        <v>25</v>
      </c>
      <c r="D96">
        <v>2023</v>
      </c>
      <c r="E96" s="29">
        <v>1094</v>
      </c>
      <c r="F96">
        <f>VLOOKUP(C96,Archivos!S$1:T$12, 2, FALSE)</f>
        <v>4</v>
      </c>
    </row>
    <row r="97" spans="1:6" x14ac:dyDescent="0.25">
      <c r="A97">
        <f t="shared" si="2"/>
        <v>96</v>
      </c>
      <c r="B97" t="s">
        <v>12693</v>
      </c>
      <c r="C97" t="s">
        <v>25</v>
      </c>
      <c r="D97">
        <v>2023</v>
      </c>
      <c r="E97" s="29">
        <v>1111</v>
      </c>
      <c r="F97">
        <f>VLOOKUP(C97,Archivos!S$1:T$12, 2, FALSE)</f>
        <v>4</v>
      </c>
    </row>
    <row r="98" spans="1:6" x14ac:dyDescent="0.25">
      <c r="A98">
        <f t="shared" ref="A98:A129" si="3">ROW(A97)</f>
        <v>97</v>
      </c>
      <c r="B98" t="s">
        <v>1094</v>
      </c>
      <c r="C98" t="s">
        <v>25</v>
      </c>
      <c r="D98">
        <v>2023</v>
      </c>
      <c r="E98" s="29">
        <v>1134</v>
      </c>
      <c r="F98">
        <f>VLOOKUP(C98,Archivos!S$1:T$12, 2, FALSE)</f>
        <v>4</v>
      </c>
    </row>
    <row r="99" spans="1:6" x14ac:dyDescent="0.25">
      <c r="A99">
        <f t="shared" si="3"/>
        <v>98</v>
      </c>
      <c r="B99" t="s">
        <v>1083</v>
      </c>
      <c r="C99" t="s">
        <v>25</v>
      </c>
      <c r="D99">
        <v>2023</v>
      </c>
      <c r="E99">
        <v>113</v>
      </c>
      <c r="F99">
        <f>VLOOKUP(C99,Archivos!S$1:T$12, 2, FALSE)</f>
        <v>4</v>
      </c>
    </row>
    <row r="100" spans="1:6" x14ac:dyDescent="0.25">
      <c r="A100">
        <f t="shared" si="3"/>
        <v>99</v>
      </c>
      <c r="B100" t="s">
        <v>12802</v>
      </c>
      <c r="C100" t="s">
        <v>25</v>
      </c>
      <c r="D100">
        <v>2023</v>
      </c>
      <c r="E100">
        <v>1664</v>
      </c>
      <c r="F100">
        <f>VLOOKUP(C100,Archivos!S$1:T$12, 2, FALSE)</f>
        <v>4</v>
      </c>
    </row>
    <row r="101" spans="1:6" x14ac:dyDescent="0.25">
      <c r="A101">
        <f t="shared" si="3"/>
        <v>100</v>
      </c>
      <c r="B101" t="s">
        <v>906</v>
      </c>
      <c r="C101" t="s">
        <v>1436</v>
      </c>
      <c r="D101">
        <v>2023</v>
      </c>
      <c r="E101" s="29">
        <v>1171</v>
      </c>
      <c r="F101">
        <f>VLOOKUP(C101,Archivos!S$1:T$12, 2, FALSE)</f>
        <v>5</v>
      </c>
    </row>
    <row r="102" spans="1:6" x14ac:dyDescent="0.25">
      <c r="A102">
        <f t="shared" si="3"/>
        <v>101</v>
      </c>
      <c r="B102" t="s">
        <v>844</v>
      </c>
      <c r="C102" t="s">
        <v>1436</v>
      </c>
      <c r="D102">
        <v>2023</v>
      </c>
      <c r="E102" s="29">
        <v>1182</v>
      </c>
      <c r="F102">
        <f>VLOOKUP(C102,Archivos!S$1:T$12, 2, FALSE)</f>
        <v>5</v>
      </c>
    </row>
    <row r="103" spans="1:6" x14ac:dyDescent="0.25">
      <c r="A103">
        <f t="shared" si="3"/>
        <v>102</v>
      </c>
      <c r="B103" t="s">
        <v>1080</v>
      </c>
      <c r="C103" t="s">
        <v>1436</v>
      </c>
      <c r="D103">
        <v>2023</v>
      </c>
      <c r="E103" s="29">
        <v>1188</v>
      </c>
      <c r="F103">
        <f>VLOOKUP(C103,Archivos!S$1:T$12, 2, FALSE)</f>
        <v>5</v>
      </c>
    </row>
    <row r="104" spans="1:6" x14ac:dyDescent="0.25">
      <c r="A104">
        <f t="shared" si="3"/>
        <v>103</v>
      </c>
      <c r="B104" t="s">
        <v>676</v>
      </c>
      <c r="C104" t="s">
        <v>1436</v>
      </c>
      <c r="D104">
        <v>2023</v>
      </c>
      <c r="E104" s="29">
        <v>1193</v>
      </c>
      <c r="F104">
        <f>VLOOKUP(C104,Archivos!S$1:T$12, 2, FALSE)</f>
        <v>5</v>
      </c>
    </row>
    <row r="105" spans="1:6" x14ac:dyDescent="0.25">
      <c r="A105">
        <f t="shared" si="3"/>
        <v>104</v>
      </c>
      <c r="B105" t="s">
        <v>934</v>
      </c>
      <c r="C105" t="s">
        <v>1436</v>
      </c>
      <c r="D105">
        <v>2023</v>
      </c>
      <c r="E105" s="29">
        <v>1223</v>
      </c>
      <c r="F105">
        <f>VLOOKUP(C105,Archivos!S$1:T$12, 2, FALSE)</f>
        <v>5</v>
      </c>
    </row>
    <row r="106" spans="1:6" x14ac:dyDescent="0.25">
      <c r="A106">
        <f t="shared" si="3"/>
        <v>105</v>
      </c>
      <c r="B106" t="s">
        <v>12696</v>
      </c>
      <c r="C106" t="s">
        <v>1436</v>
      </c>
      <c r="D106">
        <v>2023</v>
      </c>
      <c r="E106" s="29">
        <v>1235</v>
      </c>
      <c r="F106">
        <f>VLOOKUP(C106,Archivos!S$1:T$12, 2, FALSE)</f>
        <v>5</v>
      </c>
    </row>
    <row r="107" spans="1:6" x14ac:dyDescent="0.25">
      <c r="A107">
        <f t="shared" si="3"/>
        <v>106</v>
      </c>
      <c r="B107" t="s">
        <v>12703</v>
      </c>
      <c r="C107" t="s">
        <v>1436</v>
      </c>
      <c r="D107">
        <v>2023</v>
      </c>
      <c r="E107" s="29">
        <v>1287</v>
      </c>
      <c r="F107">
        <f>VLOOKUP(C107,Archivos!S$1:T$12, 2, FALSE)</f>
        <v>5</v>
      </c>
    </row>
    <row r="108" spans="1:6" x14ac:dyDescent="0.25">
      <c r="A108">
        <f t="shared" si="3"/>
        <v>107</v>
      </c>
      <c r="B108" t="s">
        <v>12706</v>
      </c>
      <c r="C108" t="s">
        <v>1436</v>
      </c>
      <c r="D108">
        <v>2023</v>
      </c>
      <c r="E108" s="29">
        <v>1178</v>
      </c>
      <c r="F108">
        <f>VLOOKUP(C108,Archivos!S$1:T$12, 2, FALSE)</f>
        <v>5</v>
      </c>
    </row>
    <row r="109" spans="1:6" x14ac:dyDescent="0.25">
      <c r="A109">
        <f t="shared" si="3"/>
        <v>108</v>
      </c>
      <c r="B109" t="s">
        <v>12708</v>
      </c>
      <c r="C109" t="s">
        <v>1436</v>
      </c>
      <c r="D109">
        <v>2023</v>
      </c>
      <c r="E109" s="29">
        <v>1222</v>
      </c>
      <c r="F109">
        <f>VLOOKUP(C109,Archivos!S$1:T$12, 2, FALSE)</f>
        <v>5</v>
      </c>
    </row>
    <row r="110" spans="1:6" x14ac:dyDescent="0.25">
      <c r="A110">
        <f t="shared" si="3"/>
        <v>109</v>
      </c>
      <c r="B110" t="s">
        <v>12710</v>
      </c>
      <c r="C110" t="s">
        <v>1436</v>
      </c>
      <c r="D110">
        <v>2023</v>
      </c>
      <c r="E110" s="29">
        <v>1222</v>
      </c>
      <c r="F110">
        <f>VLOOKUP(C110,Archivos!S$1:T$12, 2, FALSE)</f>
        <v>5</v>
      </c>
    </row>
    <row r="111" spans="1:6" x14ac:dyDescent="0.25">
      <c r="A111">
        <f t="shared" si="3"/>
        <v>110</v>
      </c>
      <c r="B111" t="s">
        <v>12716</v>
      </c>
      <c r="C111" t="s">
        <v>1436</v>
      </c>
      <c r="D111">
        <v>2023</v>
      </c>
      <c r="E111">
        <v>1255</v>
      </c>
      <c r="F111">
        <f>VLOOKUP(C111,Archivos!S$1:T$12, 2, FALSE)</f>
        <v>5</v>
      </c>
    </row>
    <row r="112" spans="1:6" x14ac:dyDescent="0.25">
      <c r="A112">
        <f t="shared" si="3"/>
        <v>111</v>
      </c>
      <c r="B112" t="s">
        <v>12717</v>
      </c>
      <c r="C112" t="s">
        <v>1436</v>
      </c>
      <c r="D112">
        <v>2023</v>
      </c>
      <c r="E112">
        <v>1289</v>
      </c>
      <c r="F112">
        <f>VLOOKUP(C112,Archivos!S$1:T$12, 2, FALSE)</f>
        <v>5</v>
      </c>
    </row>
    <row r="113" spans="1:6" x14ac:dyDescent="0.25">
      <c r="A113">
        <f t="shared" si="3"/>
        <v>112</v>
      </c>
      <c r="B113" t="s">
        <v>12726</v>
      </c>
      <c r="C113" t="s">
        <v>1436</v>
      </c>
      <c r="D113">
        <v>2023</v>
      </c>
      <c r="E113">
        <v>1290</v>
      </c>
      <c r="F113">
        <f>VLOOKUP(C113,Archivos!S$1:T$12, 2, FALSE)</f>
        <v>5</v>
      </c>
    </row>
    <row r="114" spans="1:6" x14ac:dyDescent="0.25">
      <c r="A114">
        <f t="shared" si="3"/>
        <v>113</v>
      </c>
      <c r="B114" t="s">
        <v>280</v>
      </c>
      <c r="C114" t="s">
        <v>1436</v>
      </c>
      <c r="D114">
        <v>2023</v>
      </c>
      <c r="E114">
        <v>1210</v>
      </c>
      <c r="F114">
        <f>VLOOKUP(C114,Archivos!S$1:T$12, 2, FALSE)</f>
        <v>5</v>
      </c>
    </row>
    <row r="115" spans="1:6" x14ac:dyDescent="0.25">
      <c r="A115">
        <f t="shared" si="3"/>
        <v>114</v>
      </c>
      <c r="B115" t="s">
        <v>386</v>
      </c>
      <c r="C115" t="s">
        <v>1436</v>
      </c>
      <c r="D115">
        <v>2023</v>
      </c>
      <c r="E115">
        <v>1219</v>
      </c>
      <c r="F115">
        <f>VLOOKUP(C115,Archivos!S$1:T$12, 2, FALSE)</f>
        <v>5</v>
      </c>
    </row>
    <row r="116" spans="1:6" x14ac:dyDescent="0.25">
      <c r="A116">
        <f t="shared" si="3"/>
        <v>115</v>
      </c>
      <c r="B116" t="s">
        <v>861</v>
      </c>
      <c r="C116" t="s">
        <v>1436</v>
      </c>
      <c r="D116">
        <v>2023</v>
      </c>
      <c r="E116">
        <v>1239</v>
      </c>
      <c r="F116">
        <f>VLOOKUP(C116,Archivos!S$1:T$12, 2, FALSE)</f>
        <v>5</v>
      </c>
    </row>
    <row r="117" spans="1:6" x14ac:dyDescent="0.25">
      <c r="A117">
        <f t="shared" si="3"/>
        <v>116</v>
      </c>
      <c r="B117" t="s">
        <v>610</v>
      </c>
      <c r="C117" t="s">
        <v>1436</v>
      </c>
      <c r="D117">
        <v>2023</v>
      </c>
      <c r="E117">
        <v>1252</v>
      </c>
      <c r="F117">
        <f>VLOOKUP(C117,Archivos!S$1:T$12, 2, FALSE)</f>
        <v>5</v>
      </c>
    </row>
    <row r="118" spans="1:6" x14ac:dyDescent="0.25">
      <c r="A118">
        <f t="shared" si="3"/>
        <v>117</v>
      </c>
      <c r="B118" t="s">
        <v>12738</v>
      </c>
      <c r="C118" t="s">
        <v>1436</v>
      </c>
      <c r="D118">
        <v>2023</v>
      </c>
      <c r="E118">
        <v>1296</v>
      </c>
      <c r="F118">
        <f>VLOOKUP(C118,Archivos!S$1:T$12, 2, FALSE)</f>
        <v>5</v>
      </c>
    </row>
    <row r="119" spans="1:6" x14ac:dyDescent="0.25">
      <c r="A119">
        <f t="shared" si="3"/>
        <v>118</v>
      </c>
      <c r="B119" t="s">
        <v>12742</v>
      </c>
      <c r="C119" t="s">
        <v>1436</v>
      </c>
      <c r="D119">
        <v>2023</v>
      </c>
      <c r="E119">
        <v>1297</v>
      </c>
      <c r="F119">
        <f>VLOOKUP(C119,Archivos!S$1:T$12, 2, FALSE)</f>
        <v>5</v>
      </c>
    </row>
    <row r="120" spans="1:6" x14ac:dyDescent="0.25">
      <c r="A120">
        <f t="shared" si="3"/>
        <v>119</v>
      </c>
      <c r="B120" t="s">
        <v>12745</v>
      </c>
      <c r="C120" t="s">
        <v>1436</v>
      </c>
      <c r="D120">
        <v>2023</v>
      </c>
      <c r="E120">
        <v>1269</v>
      </c>
      <c r="F120">
        <f>VLOOKUP(C120,Archivos!S$1:T$12, 2, FALSE)</f>
        <v>5</v>
      </c>
    </row>
    <row r="121" spans="1:6" x14ac:dyDescent="0.25">
      <c r="A121">
        <f t="shared" si="3"/>
        <v>120</v>
      </c>
      <c r="B121" t="s">
        <v>12747</v>
      </c>
      <c r="C121" t="s">
        <v>1436</v>
      </c>
      <c r="D121">
        <v>2023</v>
      </c>
      <c r="E121">
        <v>1212</v>
      </c>
      <c r="F121">
        <f>VLOOKUP(C121,Archivos!S$1:T$12, 2, FALSE)</f>
        <v>5</v>
      </c>
    </row>
    <row r="122" spans="1:6" x14ac:dyDescent="0.25">
      <c r="A122">
        <f t="shared" si="3"/>
        <v>121</v>
      </c>
      <c r="B122" t="s">
        <v>772</v>
      </c>
      <c r="C122" t="s">
        <v>1436</v>
      </c>
      <c r="D122">
        <v>2023</v>
      </c>
      <c r="E122">
        <v>1322</v>
      </c>
      <c r="F122">
        <f>VLOOKUP(C122,Archivos!S$1:T$12, 2, FALSE)</f>
        <v>5</v>
      </c>
    </row>
    <row r="123" spans="1:6" x14ac:dyDescent="0.25">
      <c r="A123">
        <f t="shared" si="3"/>
        <v>122</v>
      </c>
      <c r="B123" t="s">
        <v>998</v>
      </c>
      <c r="C123" t="s">
        <v>1436</v>
      </c>
      <c r="D123">
        <v>2023</v>
      </c>
      <c r="E123">
        <v>1322</v>
      </c>
      <c r="F123">
        <f>VLOOKUP(C123,Archivos!S$1:T$12, 2, FALSE)</f>
        <v>5</v>
      </c>
    </row>
    <row r="124" spans="1:6" x14ac:dyDescent="0.25">
      <c r="A124">
        <f t="shared" si="3"/>
        <v>123</v>
      </c>
      <c r="B124" t="s">
        <v>1009</v>
      </c>
      <c r="C124" t="s">
        <v>1436</v>
      </c>
      <c r="D124">
        <v>2023</v>
      </c>
      <c r="E124">
        <v>1322</v>
      </c>
      <c r="F124">
        <f>VLOOKUP(C124,Archivos!S$1:T$12, 2, FALSE)</f>
        <v>5</v>
      </c>
    </row>
    <row r="125" spans="1:6" x14ac:dyDescent="0.25">
      <c r="A125">
        <f t="shared" si="3"/>
        <v>124</v>
      </c>
      <c r="B125" t="s">
        <v>1329</v>
      </c>
      <c r="C125" t="s">
        <v>1437</v>
      </c>
      <c r="D125">
        <v>2023</v>
      </c>
      <c r="E125">
        <v>1357</v>
      </c>
      <c r="F125">
        <f>VLOOKUP(C125,Archivos!S$1:T$12, 2, FALSE)</f>
        <v>6</v>
      </c>
    </row>
    <row r="126" spans="1:6" x14ac:dyDescent="0.25">
      <c r="A126">
        <f t="shared" si="3"/>
        <v>125</v>
      </c>
      <c r="B126" t="s">
        <v>12729</v>
      </c>
      <c r="C126" t="s">
        <v>1437</v>
      </c>
      <c r="D126">
        <v>2023</v>
      </c>
      <c r="E126">
        <v>1316</v>
      </c>
      <c r="F126">
        <f>VLOOKUP(C126,Archivos!S$1:T$12, 2, FALSE)</f>
        <v>6</v>
      </c>
    </row>
    <row r="127" spans="1:6" x14ac:dyDescent="0.25">
      <c r="A127">
        <f t="shared" si="3"/>
        <v>126</v>
      </c>
      <c r="B127" t="s">
        <v>12731</v>
      </c>
      <c r="C127" t="s">
        <v>1437</v>
      </c>
      <c r="D127">
        <v>2023</v>
      </c>
      <c r="E127">
        <v>1384</v>
      </c>
      <c r="F127">
        <f>VLOOKUP(C127,Archivos!S$1:T$12, 2, FALSE)</f>
        <v>6</v>
      </c>
    </row>
    <row r="128" spans="1:6" x14ac:dyDescent="0.25">
      <c r="A128">
        <f t="shared" si="3"/>
        <v>127</v>
      </c>
      <c r="B128" t="s">
        <v>12732</v>
      </c>
      <c r="C128" t="s">
        <v>1437</v>
      </c>
      <c r="D128">
        <v>2023</v>
      </c>
      <c r="E128">
        <v>1384</v>
      </c>
      <c r="F128">
        <f>VLOOKUP(C128,Archivos!S$1:T$12, 2, FALSE)</f>
        <v>6</v>
      </c>
    </row>
    <row r="129" spans="1:6" x14ac:dyDescent="0.25">
      <c r="A129">
        <f t="shared" si="3"/>
        <v>128</v>
      </c>
      <c r="B129" t="s">
        <v>12733</v>
      </c>
      <c r="C129" t="s">
        <v>1437</v>
      </c>
      <c r="D129">
        <v>2023</v>
      </c>
      <c r="E129">
        <v>1354</v>
      </c>
      <c r="F129">
        <f>VLOOKUP(C129,Archivos!S$1:T$12, 2, FALSE)</f>
        <v>6</v>
      </c>
    </row>
    <row r="130" spans="1:6" x14ac:dyDescent="0.25">
      <c r="A130">
        <f t="shared" ref="A130:A161" si="4">ROW(A129)</f>
        <v>129</v>
      </c>
      <c r="B130" t="s">
        <v>12735</v>
      </c>
      <c r="C130" t="s">
        <v>1437</v>
      </c>
      <c r="D130">
        <v>2023</v>
      </c>
      <c r="E130">
        <v>1337</v>
      </c>
      <c r="F130">
        <f>VLOOKUP(C130,Archivos!S$1:T$12, 2, FALSE)</f>
        <v>6</v>
      </c>
    </row>
    <row r="131" spans="1:6" x14ac:dyDescent="0.25">
      <c r="A131">
        <f t="shared" si="4"/>
        <v>130</v>
      </c>
      <c r="B131" t="s">
        <v>12739</v>
      </c>
      <c r="C131" t="s">
        <v>1437</v>
      </c>
      <c r="D131">
        <v>2023</v>
      </c>
      <c r="E131">
        <v>1304</v>
      </c>
      <c r="F131">
        <f>VLOOKUP(C131,Archivos!S$1:T$12, 2, FALSE)</f>
        <v>6</v>
      </c>
    </row>
    <row r="132" spans="1:6" x14ac:dyDescent="0.25">
      <c r="A132">
        <f t="shared" si="4"/>
        <v>131</v>
      </c>
      <c r="B132" t="s">
        <v>984</v>
      </c>
      <c r="C132" t="s">
        <v>1437</v>
      </c>
      <c r="D132">
        <v>2023</v>
      </c>
      <c r="E132">
        <v>1315</v>
      </c>
      <c r="F132">
        <f>VLOOKUP(C132,Archivos!S$1:T$12, 2, FALSE)</f>
        <v>6</v>
      </c>
    </row>
    <row r="133" spans="1:6" x14ac:dyDescent="0.25">
      <c r="A133">
        <f t="shared" si="4"/>
        <v>132</v>
      </c>
      <c r="B133" t="s">
        <v>886</v>
      </c>
      <c r="C133" t="s">
        <v>1437</v>
      </c>
      <c r="D133">
        <v>2023</v>
      </c>
      <c r="E133">
        <v>1375</v>
      </c>
      <c r="F133">
        <f>VLOOKUP(C133,Archivos!S$1:T$12, 2, FALSE)</f>
        <v>6</v>
      </c>
    </row>
    <row r="134" spans="1:6" x14ac:dyDescent="0.25">
      <c r="A134">
        <f t="shared" si="4"/>
        <v>133</v>
      </c>
      <c r="B134" t="s">
        <v>12749</v>
      </c>
      <c r="C134" t="s">
        <v>1437</v>
      </c>
      <c r="D134">
        <v>2023</v>
      </c>
      <c r="E134">
        <v>1426</v>
      </c>
      <c r="F134">
        <f>VLOOKUP(C134,Archivos!S$1:T$12, 2, FALSE)</f>
        <v>6</v>
      </c>
    </row>
    <row r="135" spans="1:6" x14ac:dyDescent="0.25">
      <c r="A135">
        <f t="shared" si="4"/>
        <v>134</v>
      </c>
      <c r="B135" t="s">
        <v>12751</v>
      </c>
      <c r="C135" t="s">
        <v>1437</v>
      </c>
      <c r="D135">
        <v>2023</v>
      </c>
      <c r="E135">
        <v>1427</v>
      </c>
      <c r="F135">
        <f>VLOOKUP(C135,Archivos!S$1:T$12, 2, FALSE)</f>
        <v>6</v>
      </c>
    </row>
    <row r="136" spans="1:6" x14ac:dyDescent="0.25">
      <c r="A136">
        <f t="shared" si="4"/>
        <v>135</v>
      </c>
      <c r="B136" t="s">
        <v>12752</v>
      </c>
      <c r="C136" t="s">
        <v>1437</v>
      </c>
      <c r="D136">
        <v>2023</v>
      </c>
      <c r="E136">
        <v>1431</v>
      </c>
      <c r="F136">
        <f>VLOOKUP(C136,Archivos!S$1:T$12, 2, FALSE)</f>
        <v>6</v>
      </c>
    </row>
    <row r="137" spans="1:6" x14ac:dyDescent="0.25">
      <c r="A137">
        <f t="shared" si="4"/>
        <v>136</v>
      </c>
      <c r="B137" t="s">
        <v>12762</v>
      </c>
      <c r="C137" t="s">
        <v>1437</v>
      </c>
      <c r="D137">
        <v>2023</v>
      </c>
      <c r="E137">
        <v>1432</v>
      </c>
      <c r="F137">
        <f>VLOOKUP(C137,Archivos!S$1:T$12, 2, FALSE)</f>
        <v>6</v>
      </c>
    </row>
    <row r="138" spans="1:6" x14ac:dyDescent="0.25">
      <c r="A138">
        <f t="shared" si="4"/>
        <v>137</v>
      </c>
      <c r="B138" t="s">
        <v>12767</v>
      </c>
      <c r="C138" t="s">
        <v>1437</v>
      </c>
      <c r="D138">
        <v>2023</v>
      </c>
      <c r="E138">
        <v>1432</v>
      </c>
      <c r="F138">
        <f>VLOOKUP(C138,Archivos!S$1:T$12, 2, FALSE)</f>
        <v>6</v>
      </c>
    </row>
    <row r="139" spans="1:6" x14ac:dyDescent="0.25">
      <c r="A139">
        <f t="shared" si="4"/>
        <v>138</v>
      </c>
      <c r="B139" t="s">
        <v>314</v>
      </c>
      <c r="C139" t="s">
        <v>1437</v>
      </c>
      <c r="D139">
        <v>2023</v>
      </c>
      <c r="E139">
        <v>1441</v>
      </c>
      <c r="F139">
        <f>VLOOKUP(C139,Archivos!S$1:T$12, 2, FALSE)</f>
        <v>6</v>
      </c>
    </row>
    <row r="140" spans="1:6" x14ac:dyDescent="0.25">
      <c r="A140">
        <f t="shared" si="4"/>
        <v>139</v>
      </c>
      <c r="B140" t="s">
        <v>1024</v>
      </c>
      <c r="C140" t="s">
        <v>1438</v>
      </c>
      <c r="D140">
        <v>2023</v>
      </c>
      <c r="E140">
        <v>1459</v>
      </c>
      <c r="F140">
        <f>VLOOKUP(C140,Archivos!S$1:T$12, 2, FALSE)</f>
        <v>7</v>
      </c>
    </row>
    <row r="141" spans="1:6" x14ac:dyDescent="0.25">
      <c r="A141">
        <f t="shared" si="4"/>
        <v>140</v>
      </c>
      <c r="B141" t="s">
        <v>12755</v>
      </c>
      <c r="C141" t="s">
        <v>1438</v>
      </c>
      <c r="D141">
        <v>2023</v>
      </c>
      <c r="E141">
        <v>1436</v>
      </c>
      <c r="F141">
        <f>VLOOKUP(C141,Archivos!S$1:T$12, 2, FALSE)</f>
        <v>7</v>
      </c>
    </row>
    <row r="142" spans="1:6" x14ac:dyDescent="0.25">
      <c r="A142">
        <f t="shared" si="4"/>
        <v>141</v>
      </c>
      <c r="B142" t="s">
        <v>12757</v>
      </c>
      <c r="C142" t="s">
        <v>1438</v>
      </c>
      <c r="D142">
        <v>2023</v>
      </c>
      <c r="E142">
        <v>1503</v>
      </c>
      <c r="F142">
        <f>VLOOKUP(C142,Archivos!S$1:T$12, 2, FALSE)</f>
        <v>7</v>
      </c>
    </row>
    <row r="143" spans="1:6" x14ac:dyDescent="0.25">
      <c r="A143">
        <f t="shared" si="4"/>
        <v>142</v>
      </c>
      <c r="B143" t="s">
        <v>12760</v>
      </c>
      <c r="C143" t="s">
        <v>1438</v>
      </c>
      <c r="D143">
        <v>2023</v>
      </c>
      <c r="E143">
        <v>1437</v>
      </c>
      <c r="F143">
        <f>VLOOKUP(C143,Archivos!S$1:T$12, 2, FALSE)</f>
        <v>7</v>
      </c>
    </row>
    <row r="144" spans="1:6" x14ac:dyDescent="0.25">
      <c r="A144">
        <f t="shared" si="4"/>
        <v>143</v>
      </c>
      <c r="B144" t="s">
        <v>12768</v>
      </c>
      <c r="C144" t="s">
        <v>1438</v>
      </c>
      <c r="D144">
        <v>2023</v>
      </c>
      <c r="E144">
        <v>1480</v>
      </c>
      <c r="F144">
        <f>VLOOKUP(C144,Archivos!S$1:T$12, 2, FALSE)</f>
        <v>7</v>
      </c>
    </row>
    <row r="145" spans="1:6" x14ac:dyDescent="0.25">
      <c r="A145">
        <f t="shared" si="4"/>
        <v>144</v>
      </c>
      <c r="B145" t="s">
        <v>12771</v>
      </c>
      <c r="C145" t="s">
        <v>1438</v>
      </c>
      <c r="D145">
        <v>2023</v>
      </c>
      <c r="E145">
        <v>1480</v>
      </c>
      <c r="F145">
        <f>VLOOKUP(C145,Archivos!S$1:T$12, 2, FALSE)</f>
        <v>7</v>
      </c>
    </row>
    <row r="146" spans="1:6" x14ac:dyDescent="0.25">
      <c r="A146">
        <f t="shared" si="4"/>
        <v>145</v>
      </c>
      <c r="B146" t="s">
        <v>12774</v>
      </c>
      <c r="C146" t="s">
        <v>1438</v>
      </c>
      <c r="D146">
        <v>2023</v>
      </c>
      <c r="E146">
        <v>1545</v>
      </c>
      <c r="F146">
        <f>VLOOKUP(C146,Archivos!S$1:T$12, 2, FALSE)</f>
        <v>7</v>
      </c>
    </row>
    <row r="147" spans="1:6" x14ac:dyDescent="0.25">
      <c r="A147">
        <f t="shared" si="4"/>
        <v>146</v>
      </c>
      <c r="B147" t="s">
        <v>765</v>
      </c>
      <c r="C147" t="s">
        <v>1438</v>
      </c>
      <c r="D147">
        <v>2023</v>
      </c>
      <c r="E147">
        <v>1549</v>
      </c>
      <c r="F147">
        <f>VLOOKUP(C147,Archivos!S$1:T$12, 2, FALSE)</f>
        <v>7</v>
      </c>
    </row>
    <row r="148" spans="1:6" x14ac:dyDescent="0.25">
      <c r="A148">
        <f t="shared" si="4"/>
        <v>147</v>
      </c>
      <c r="B148" t="s">
        <v>12775</v>
      </c>
      <c r="C148" t="s">
        <v>1438</v>
      </c>
      <c r="D148">
        <v>2023</v>
      </c>
      <c r="E148">
        <v>1558</v>
      </c>
      <c r="F148">
        <f>VLOOKUP(C148,Archivos!S$1:T$12, 2, FALSE)</f>
        <v>7</v>
      </c>
    </row>
    <row r="149" spans="1:6" x14ac:dyDescent="0.25">
      <c r="A149">
        <f t="shared" si="4"/>
        <v>148</v>
      </c>
      <c r="B149" t="s">
        <v>12776</v>
      </c>
      <c r="C149" t="s">
        <v>1438</v>
      </c>
      <c r="D149">
        <v>2023</v>
      </c>
      <c r="E149">
        <v>1553</v>
      </c>
      <c r="F149">
        <f>VLOOKUP(C149,Archivos!S$1:T$12, 2, FALSE)</f>
        <v>7</v>
      </c>
    </row>
    <row r="150" spans="1:6" x14ac:dyDescent="0.25">
      <c r="A150">
        <f t="shared" si="4"/>
        <v>149</v>
      </c>
      <c r="B150" t="s">
        <v>12780</v>
      </c>
      <c r="C150" t="s">
        <v>1438</v>
      </c>
      <c r="D150">
        <v>2023</v>
      </c>
      <c r="E150">
        <v>1552</v>
      </c>
      <c r="F150">
        <f>VLOOKUP(C150,Archivos!S$1:T$12, 2, FALSE)</f>
        <v>7</v>
      </c>
    </row>
    <row r="151" spans="1:6" x14ac:dyDescent="0.25">
      <c r="A151">
        <f t="shared" si="4"/>
        <v>150</v>
      </c>
      <c r="B151" t="s">
        <v>12783</v>
      </c>
      <c r="C151" t="s">
        <v>1438</v>
      </c>
      <c r="D151">
        <v>2023</v>
      </c>
      <c r="E151">
        <v>1556</v>
      </c>
      <c r="F151">
        <f>VLOOKUP(C151,Archivos!S$1:T$12, 2, FALSE)</f>
        <v>7</v>
      </c>
    </row>
    <row r="152" spans="1:6" x14ac:dyDescent="0.25">
      <c r="A152">
        <f t="shared" si="4"/>
        <v>151</v>
      </c>
      <c r="B152" t="s">
        <v>36</v>
      </c>
      <c r="C152" t="s">
        <v>1438</v>
      </c>
      <c r="D152">
        <v>2023</v>
      </c>
      <c r="E152">
        <v>1565</v>
      </c>
      <c r="F152">
        <f>VLOOKUP(C152,Archivos!S$1:T$12, 2, FALSE)</f>
        <v>7</v>
      </c>
    </row>
    <row r="153" spans="1:6" x14ac:dyDescent="0.25">
      <c r="A153">
        <f t="shared" si="4"/>
        <v>152</v>
      </c>
      <c r="B153" t="s">
        <v>12792</v>
      </c>
      <c r="C153" t="s">
        <v>1438</v>
      </c>
      <c r="D153">
        <v>2023</v>
      </c>
      <c r="E153">
        <v>1551</v>
      </c>
      <c r="F153">
        <f>VLOOKUP(C153,Archivos!S$1:T$12, 2, FALSE)</f>
        <v>7</v>
      </c>
    </row>
    <row r="154" spans="1:6" x14ac:dyDescent="0.25">
      <c r="A154">
        <f t="shared" si="4"/>
        <v>153</v>
      </c>
      <c r="B154" t="s">
        <v>1250</v>
      </c>
      <c r="C154" t="s">
        <v>1438</v>
      </c>
      <c r="D154">
        <v>2023</v>
      </c>
      <c r="E154">
        <v>1548</v>
      </c>
      <c r="F154">
        <f>VLOOKUP(C154,Archivos!S$1:T$12, 2, FALSE)</f>
        <v>7</v>
      </c>
    </row>
    <row r="155" spans="1:6" x14ac:dyDescent="0.25">
      <c r="A155">
        <f t="shared" si="4"/>
        <v>154</v>
      </c>
      <c r="B155" t="s">
        <v>12795</v>
      </c>
      <c r="C155" t="s">
        <v>1438</v>
      </c>
      <c r="D155">
        <v>2023</v>
      </c>
      <c r="E155">
        <v>1568</v>
      </c>
      <c r="F155">
        <f>VLOOKUP(C155,Archivos!S$1:T$12, 2, FALSE)</f>
        <v>7</v>
      </c>
    </row>
    <row r="156" spans="1:6" x14ac:dyDescent="0.25">
      <c r="A156">
        <f t="shared" si="4"/>
        <v>155</v>
      </c>
      <c r="B156" t="s">
        <v>12812</v>
      </c>
      <c r="C156" t="s">
        <v>1438</v>
      </c>
      <c r="D156">
        <v>2023</v>
      </c>
      <c r="E156">
        <v>1554</v>
      </c>
      <c r="F156">
        <f>VLOOKUP(C156,Archivos!S$1:T$12, 2, FALSE)</f>
        <v>7</v>
      </c>
    </row>
    <row r="157" spans="1:6" x14ac:dyDescent="0.25">
      <c r="A157">
        <f t="shared" si="4"/>
        <v>156</v>
      </c>
      <c r="B157" t="s">
        <v>1077</v>
      </c>
      <c r="C157" t="s">
        <v>1441</v>
      </c>
      <c r="D157">
        <v>2023</v>
      </c>
      <c r="E157">
        <v>1617</v>
      </c>
      <c r="F157">
        <f>VLOOKUP(C157,Archivos!S$1:T$12, 2, FALSE)</f>
        <v>8</v>
      </c>
    </row>
    <row r="158" spans="1:6" x14ac:dyDescent="0.25">
      <c r="A158">
        <f t="shared" si="4"/>
        <v>157</v>
      </c>
      <c r="B158" t="s">
        <v>12794</v>
      </c>
      <c r="C158" t="s">
        <v>1441</v>
      </c>
      <c r="D158">
        <v>2023</v>
      </c>
      <c r="E158">
        <v>1607</v>
      </c>
      <c r="F158">
        <f>VLOOKUP(C158,Archivos!S$1:T$12, 2, FALSE)</f>
        <v>8</v>
      </c>
    </row>
    <row r="159" spans="1:6" x14ac:dyDescent="0.25">
      <c r="A159">
        <f t="shared" si="4"/>
        <v>158</v>
      </c>
      <c r="B159" t="s">
        <v>12796</v>
      </c>
      <c r="C159" t="s">
        <v>1441</v>
      </c>
      <c r="D159">
        <v>2023</v>
      </c>
      <c r="E159">
        <v>1691</v>
      </c>
      <c r="F159">
        <f>VLOOKUP(C159,Archivos!S$1:T$12, 2, FALSE)</f>
        <v>8</v>
      </c>
    </row>
    <row r="160" spans="1:6" x14ac:dyDescent="0.25">
      <c r="A160">
        <f t="shared" si="4"/>
        <v>159</v>
      </c>
      <c r="B160" t="s">
        <v>12797</v>
      </c>
      <c r="C160" t="s">
        <v>1441</v>
      </c>
      <c r="D160">
        <v>2023</v>
      </c>
      <c r="E160">
        <v>1690</v>
      </c>
      <c r="F160">
        <f>VLOOKUP(C160,Archivos!S$1:T$12, 2, FALSE)</f>
        <v>8</v>
      </c>
    </row>
    <row r="161" spans="1:6" x14ac:dyDescent="0.25">
      <c r="A161">
        <f t="shared" si="4"/>
        <v>160</v>
      </c>
      <c r="B161" t="s">
        <v>12800</v>
      </c>
      <c r="C161" t="s">
        <v>1441</v>
      </c>
      <c r="D161">
        <v>2023</v>
      </c>
      <c r="E161">
        <v>1702</v>
      </c>
      <c r="F161">
        <f>VLOOKUP(C161,Archivos!S$1:T$12, 2, FALSE)</f>
        <v>8</v>
      </c>
    </row>
    <row r="162" spans="1:6" x14ac:dyDescent="0.25">
      <c r="A162">
        <f t="shared" ref="A162:A186" si="5">ROW(A161)</f>
        <v>161</v>
      </c>
      <c r="B162" t="s">
        <v>12801</v>
      </c>
      <c r="C162" t="s">
        <v>1441</v>
      </c>
      <c r="D162">
        <v>2023</v>
      </c>
      <c r="E162">
        <v>1644</v>
      </c>
      <c r="F162">
        <f>VLOOKUP(C162,Archivos!S$1:T$12, 2, FALSE)</f>
        <v>8</v>
      </c>
    </row>
    <row r="163" spans="1:6" x14ac:dyDescent="0.25">
      <c r="A163">
        <f t="shared" si="5"/>
        <v>162</v>
      </c>
      <c r="B163" t="s">
        <v>12804</v>
      </c>
      <c r="C163" t="s">
        <v>1441</v>
      </c>
      <c r="D163">
        <v>2023</v>
      </c>
      <c r="E163">
        <v>1707</v>
      </c>
      <c r="F163">
        <f>VLOOKUP(C163,Archivos!S$1:T$12, 2, FALSE)</f>
        <v>8</v>
      </c>
    </row>
    <row r="164" spans="1:6" x14ac:dyDescent="0.25">
      <c r="A164">
        <f t="shared" si="5"/>
        <v>163</v>
      </c>
      <c r="B164" t="s">
        <v>12806</v>
      </c>
      <c r="C164" t="s">
        <v>1441</v>
      </c>
      <c r="D164">
        <v>2023</v>
      </c>
      <c r="E164">
        <v>1677</v>
      </c>
      <c r="F164">
        <f>VLOOKUP(C164,Archivos!S$1:T$12, 2, FALSE)</f>
        <v>8</v>
      </c>
    </row>
    <row r="165" spans="1:6" x14ac:dyDescent="0.25">
      <c r="A165">
        <f t="shared" si="5"/>
        <v>164</v>
      </c>
      <c r="B165" t="s">
        <v>12813</v>
      </c>
      <c r="C165" t="s">
        <v>1441</v>
      </c>
      <c r="D165">
        <v>2023</v>
      </c>
      <c r="E165">
        <v>1667</v>
      </c>
      <c r="F165">
        <f>VLOOKUP(C165,Archivos!S$1:T$12, 2, FALSE)</f>
        <v>8</v>
      </c>
    </row>
    <row r="166" spans="1:6" x14ac:dyDescent="0.25">
      <c r="A166">
        <f t="shared" si="5"/>
        <v>165</v>
      </c>
      <c r="B166" t="s">
        <v>12819</v>
      </c>
      <c r="C166" t="s">
        <v>1441</v>
      </c>
      <c r="D166">
        <v>2023</v>
      </c>
      <c r="E166">
        <v>1697</v>
      </c>
      <c r="F166">
        <f>VLOOKUP(C166,Archivos!S$1:T$12, 2, FALSE)</f>
        <v>8</v>
      </c>
    </row>
    <row r="167" spans="1:6" x14ac:dyDescent="0.25">
      <c r="A167">
        <f t="shared" si="5"/>
        <v>166</v>
      </c>
      <c r="B167" t="s">
        <v>12808</v>
      </c>
      <c r="C167" t="s">
        <v>1442</v>
      </c>
      <c r="D167">
        <v>2023</v>
      </c>
      <c r="E167">
        <v>1791</v>
      </c>
      <c r="F167">
        <f>VLOOKUP(C167,Archivos!S$1:T$12, 2, FALSE)</f>
        <v>9</v>
      </c>
    </row>
    <row r="168" spans="1:6" x14ac:dyDescent="0.25">
      <c r="A168">
        <f t="shared" si="5"/>
        <v>167</v>
      </c>
      <c r="B168" t="s">
        <v>12809</v>
      </c>
      <c r="C168" t="s">
        <v>1442</v>
      </c>
      <c r="D168">
        <v>2023</v>
      </c>
      <c r="E168">
        <v>1753</v>
      </c>
      <c r="F168">
        <f>VLOOKUP(C168,Archivos!S$1:T$12, 2, FALSE)</f>
        <v>9</v>
      </c>
    </row>
    <row r="169" spans="1:6" x14ac:dyDescent="0.25">
      <c r="A169">
        <f t="shared" si="5"/>
        <v>168</v>
      </c>
      <c r="B169" t="s">
        <v>12811</v>
      </c>
      <c r="C169" t="s">
        <v>1442</v>
      </c>
      <c r="D169">
        <v>2023</v>
      </c>
      <c r="E169">
        <v>1753</v>
      </c>
      <c r="F169">
        <f>VLOOKUP(C169,Archivos!S$1:T$12, 2, FALSE)</f>
        <v>9</v>
      </c>
    </row>
    <row r="170" spans="1:6" x14ac:dyDescent="0.25">
      <c r="A170">
        <f t="shared" si="5"/>
        <v>169</v>
      </c>
      <c r="B170" t="s">
        <v>1138</v>
      </c>
      <c r="C170" t="s">
        <v>1442</v>
      </c>
      <c r="D170">
        <v>2023</v>
      </c>
      <c r="E170">
        <v>1705</v>
      </c>
      <c r="F170">
        <f>VLOOKUP(C170,Archivos!S$1:T$12, 2, FALSE)</f>
        <v>9</v>
      </c>
    </row>
    <row r="171" spans="1:6" x14ac:dyDescent="0.25">
      <c r="A171">
        <f t="shared" si="5"/>
        <v>170</v>
      </c>
      <c r="B171" t="s">
        <v>709</v>
      </c>
      <c r="C171" t="s">
        <v>1442</v>
      </c>
      <c r="D171">
        <v>2023</v>
      </c>
      <c r="E171">
        <v>1778</v>
      </c>
      <c r="F171">
        <f>VLOOKUP(C171,Archivos!S$1:T$12, 2, FALSE)</f>
        <v>9</v>
      </c>
    </row>
    <row r="172" spans="1:6" x14ac:dyDescent="0.25">
      <c r="A172">
        <f t="shared" si="5"/>
        <v>171</v>
      </c>
      <c r="B172" t="s">
        <v>12814</v>
      </c>
      <c r="C172" t="s">
        <v>1442</v>
      </c>
      <c r="D172">
        <v>2023</v>
      </c>
      <c r="E172">
        <v>1730</v>
      </c>
      <c r="F172">
        <f>VLOOKUP(C172,Archivos!S$1:T$12, 2, FALSE)</f>
        <v>9</v>
      </c>
    </row>
    <row r="173" spans="1:6" x14ac:dyDescent="0.25">
      <c r="A173">
        <f t="shared" si="5"/>
        <v>172</v>
      </c>
      <c r="B173" t="s">
        <v>12816</v>
      </c>
      <c r="C173" t="s">
        <v>1442</v>
      </c>
      <c r="D173">
        <v>2023</v>
      </c>
      <c r="E173">
        <v>1730</v>
      </c>
      <c r="F173">
        <f>VLOOKUP(C173,Archivos!S$1:T$12, 2, FALSE)</f>
        <v>9</v>
      </c>
    </row>
    <row r="174" spans="1:6" x14ac:dyDescent="0.25">
      <c r="A174">
        <f t="shared" si="5"/>
        <v>173</v>
      </c>
      <c r="B174" t="s">
        <v>12818</v>
      </c>
      <c r="C174" t="s">
        <v>1442</v>
      </c>
      <c r="D174">
        <v>2023</v>
      </c>
      <c r="E174">
        <v>1815</v>
      </c>
      <c r="F174">
        <f>VLOOKUP(C174,Archivos!S$1:T$12, 2, FALSE)</f>
        <v>9</v>
      </c>
    </row>
    <row r="175" spans="1:6" x14ac:dyDescent="0.25">
      <c r="A175">
        <f t="shared" si="5"/>
        <v>174</v>
      </c>
      <c r="B175" t="s">
        <v>12821</v>
      </c>
      <c r="C175" t="s">
        <v>1442</v>
      </c>
      <c r="D175">
        <v>2023</v>
      </c>
      <c r="E175">
        <v>1821</v>
      </c>
      <c r="F175">
        <f>VLOOKUP(C175,Archivos!S$1:T$12, 2, FALSE)</f>
        <v>9</v>
      </c>
    </row>
    <row r="176" spans="1:6" x14ac:dyDescent="0.25">
      <c r="A176">
        <f t="shared" si="5"/>
        <v>175</v>
      </c>
      <c r="B176" t="s">
        <v>12825</v>
      </c>
      <c r="C176" t="s">
        <v>1442</v>
      </c>
      <c r="D176">
        <v>2023</v>
      </c>
      <c r="E176">
        <v>1822</v>
      </c>
      <c r="F176">
        <f>VLOOKUP(C176,Archivos!S$1:T$12, 2, FALSE)</f>
        <v>9</v>
      </c>
    </row>
    <row r="177" spans="1:6" x14ac:dyDescent="0.25">
      <c r="A177">
        <f t="shared" si="5"/>
        <v>176</v>
      </c>
      <c r="B177" t="s">
        <v>12826</v>
      </c>
      <c r="C177" t="s">
        <v>1442</v>
      </c>
      <c r="D177">
        <v>2023</v>
      </c>
      <c r="E177" s="29">
        <v>1834</v>
      </c>
      <c r="F177">
        <f>VLOOKUP(C177,Archivos!S$1:T$12, 2, FALSE)</f>
        <v>9</v>
      </c>
    </row>
    <row r="178" spans="1:6" x14ac:dyDescent="0.25">
      <c r="A178">
        <f t="shared" si="5"/>
        <v>177</v>
      </c>
      <c r="B178" t="s">
        <v>12829</v>
      </c>
      <c r="C178" t="s">
        <v>1442</v>
      </c>
      <c r="D178">
        <v>2023</v>
      </c>
      <c r="E178" s="29">
        <v>1827</v>
      </c>
      <c r="F178">
        <f>VLOOKUP(C178,Archivos!S$1:T$12, 2, FALSE)</f>
        <v>9</v>
      </c>
    </row>
    <row r="179" spans="1:6" x14ac:dyDescent="0.25">
      <c r="A179">
        <f t="shared" si="5"/>
        <v>178</v>
      </c>
      <c r="B179" t="s">
        <v>12832</v>
      </c>
      <c r="C179" t="s">
        <v>1442</v>
      </c>
      <c r="D179">
        <v>2023</v>
      </c>
      <c r="E179" s="29">
        <v>1832</v>
      </c>
      <c r="F179">
        <f>VLOOKUP(C179,Archivos!S$1:T$12, 2, FALSE)</f>
        <v>9</v>
      </c>
    </row>
    <row r="180" spans="1:6" x14ac:dyDescent="0.25">
      <c r="A180">
        <f t="shared" si="5"/>
        <v>179</v>
      </c>
      <c r="B180" t="s">
        <v>1275</v>
      </c>
      <c r="C180" t="s">
        <v>1442</v>
      </c>
      <c r="D180">
        <v>2023</v>
      </c>
      <c r="E180" s="29">
        <v>1768</v>
      </c>
      <c r="F180">
        <f>VLOOKUP(C180,Archivos!S$1:T$12, 2, FALSE)</f>
        <v>9</v>
      </c>
    </row>
    <row r="181" spans="1:6" x14ac:dyDescent="0.25">
      <c r="A181">
        <f t="shared" si="5"/>
        <v>180</v>
      </c>
      <c r="B181" t="s">
        <v>547</v>
      </c>
      <c r="C181" t="s">
        <v>1442</v>
      </c>
      <c r="D181">
        <v>2023</v>
      </c>
      <c r="E181" s="29">
        <v>1767</v>
      </c>
      <c r="F181">
        <f>VLOOKUP(C181,Archivos!S$1:T$12, 2, FALSE)</f>
        <v>9</v>
      </c>
    </row>
    <row r="182" spans="1:6" x14ac:dyDescent="0.25">
      <c r="A182">
        <f t="shared" si="5"/>
        <v>181</v>
      </c>
      <c r="B182" t="s">
        <v>639</v>
      </c>
      <c r="C182" t="s">
        <v>1442</v>
      </c>
      <c r="D182">
        <v>2023</v>
      </c>
      <c r="E182" s="29">
        <v>1851</v>
      </c>
      <c r="F182">
        <f>VLOOKUP(C182,Archivos!S$1:T$12, 2, FALSE)</f>
        <v>9</v>
      </c>
    </row>
    <row r="183" spans="1:6" x14ac:dyDescent="0.25">
      <c r="A183">
        <f t="shared" si="5"/>
        <v>182</v>
      </c>
      <c r="B183" t="s">
        <v>12827</v>
      </c>
      <c r="C183" t="s">
        <v>1434</v>
      </c>
      <c r="D183">
        <v>2023</v>
      </c>
      <c r="E183" s="29">
        <v>1835</v>
      </c>
      <c r="F183">
        <f>VLOOKUP(C183,Archivos!S$1:T$12, 2, FALSE)</f>
        <v>10</v>
      </c>
    </row>
    <row r="184" spans="1:6" x14ac:dyDescent="0.25">
      <c r="A184">
        <f t="shared" si="5"/>
        <v>183</v>
      </c>
      <c r="B184" t="s">
        <v>12833</v>
      </c>
      <c r="C184" t="s">
        <v>1434</v>
      </c>
      <c r="D184">
        <v>2023</v>
      </c>
      <c r="E184" s="29">
        <v>1830</v>
      </c>
      <c r="F184">
        <f>VLOOKUP(C184,Archivos!S$1:T$12, 2, FALSE)</f>
        <v>10</v>
      </c>
    </row>
    <row r="185" spans="1:6" x14ac:dyDescent="0.25">
      <c r="A185">
        <f t="shared" si="5"/>
        <v>184</v>
      </c>
      <c r="B185" t="s">
        <v>12836</v>
      </c>
      <c r="C185" t="s">
        <v>1434</v>
      </c>
      <c r="D185">
        <v>2023</v>
      </c>
      <c r="E185" s="29">
        <v>1838</v>
      </c>
      <c r="F185">
        <f>VLOOKUP(C185,Archivos!S$1:T$12, 2, FALSE)</f>
        <v>10</v>
      </c>
    </row>
    <row r="186" spans="1:6" x14ac:dyDescent="0.25">
      <c r="A186">
        <f t="shared" si="5"/>
        <v>185</v>
      </c>
      <c r="B186" t="s">
        <v>940</v>
      </c>
      <c r="C186" t="s">
        <v>1439</v>
      </c>
      <c r="D186">
        <v>2023</v>
      </c>
      <c r="E186" s="31">
        <v>612</v>
      </c>
      <c r="F186">
        <f>VLOOKUP(C186,Archivos!S$1:T$12, 2, FALSE)</f>
        <v>11</v>
      </c>
    </row>
    <row r="187" spans="1:6" x14ac:dyDescent="0.25">
      <c r="A187">
        <f t="shared" ref="A187:A192" si="6">ROW(A186)</f>
        <v>186</v>
      </c>
      <c r="B187" t="s">
        <v>762</v>
      </c>
      <c r="C187" t="s">
        <v>1434</v>
      </c>
      <c r="D187">
        <v>2023</v>
      </c>
      <c r="E187" s="31">
        <v>1873</v>
      </c>
      <c r="F187">
        <f>VLOOKUP(C187,Archivos!S$1:T$12, 2, FALSE)</f>
        <v>10</v>
      </c>
    </row>
    <row r="188" spans="1:6" x14ac:dyDescent="0.25">
      <c r="A188">
        <f t="shared" si="6"/>
        <v>187</v>
      </c>
      <c r="B188" t="s">
        <v>12843</v>
      </c>
      <c r="C188" t="s">
        <v>1434</v>
      </c>
      <c r="D188">
        <v>2023</v>
      </c>
      <c r="E188" s="31">
        <v>1870</v>
      </c>
      <c r="F188">
        <f>VLOOKUP(C188,Archivos!S$1:T$12, 2, FALSE)</f>
        <v>10</v>
      </c>
    </row>
    <row r="189" spans="1:6" x14ac:dyDescent="0.25">
      <c r="A189">
        <f t="shared" si="6"/>
        <v>188</v>
      </c>
      <c r="B189" t="s">
        <v>12847</v>
      </c>
      <c r="C189" t="s">
        <v>1441</v>
      </c>
      <c r="D189">
        <v>2023</v>
      </c>
      <c r="E189" s="31">
        <v>648</v>
      </c>
      <c r="F189">
        <f>VLOOKUP(C189,Archivos!S$1:T$12, 2, FALSE)</f>
        <v>8</v>
      </c>
    </row>
    <row r="190" spans="1:6" x14ac:dyDescent="0.25">
      <c r="A190">
        <f t="shared" si="6"/>
        <v>189</v>
      </c>
      <c r="B190" t="s">
        <v>12856</v>
      </c>
      <c r="C190" t="s">
        <v>1441</v>
      </c>
      <c r="D190">
        <v>2023</v>
      </c>
      <c r="E190" s="31">
        <v>1709</v>
      </c>
      <c r="F190">
        <f>VLOOKUP(C190,Archivos!S$1:T$12, 2, FALSE)</f>
        <v>8</v>
      </c>
    </row>
    <row r="191" spans="1:6" x14ac:dyDescent="0.25">
      <c r="A191">
        <f t="shared" si="6"/>
        <v>190</v>
      </c>
      <c r="B191" t="s">
        <v>12859</v>
      </c>
      <c r="C191" t="s">
        <v>1434</v>
      </c>
      <c r="D191">
        <v>2023</v>
      </c>
      <c r="E191" s="31">
        <v>1853</v>
      </c>
      <c r="F191">
        <f>VLOOKUP(C191,Archivos!S$1:T$12, 2, FALSE)</f>
        <v>10</v>
      </c>
    </row>
    <row r="192" spans="1:6" x14ac:dyDescent="0.25">
      <c r="A192">
        <f t="shared" si="6"/>
        <v>191</v>
      </c>
      <c r="B192" t="s">
        <v>12861</v>
      </c>
      <c r="C192" t="s">
        <v>1442</v>
      </c>
      <c r="D192">
        <v>2023</v>
      </c>
      <c r="E192" s="31">
        <v>9999</v>
      </c>
      <c r="F192">
        <f>VLOOKUP(C192,Archivos!S$1:T$12, 2, FALSE)</f>
        <v>9</v>
      </c>
    </row>
    <row r="193" spans="1:6" x14ac:dyDescent="0.25">
      <c r="A193">
        <f>ROW(A192)</f>
        <v>192</v>
      </c>
      <c r="B193" t="s">
        <v>12863</v>
      </c>
      <c r="C193" t="s">
        <v>1434</v>
      </c>
      <c r="D193">
        <v>2023</v>
      </c>
      <c r="E193" s="31">
        <v>1853</v>
      </c>
      <c r="F193">
        <f>VLOOKUP(C193,Archivos!S$1:T$12, 2, FALSE)</f>
        <v>10</v>
      </c>
    </row>
    <row r="194" spans="1:6" x14ac:dyDescent="0.25">
      <c r="A194">
        <f>ROW(A193)</f>
        <v>193</v>
      </c>
      <c r="B194" t="s">
        <v>12864</v>
      </c>
      <c r="C194" t="s">
        <v>1434</v>
      </c>
      <c r="D194">
        <v>2023</v>
      </c>
      <c r="E194" s="31">
        <v>1894</v>
      </c>
      <c r="F194">
        <f>VLOOKUP(C194,Archivos!S$1:T$12, 2, FALSE)</f>
        <v>10</v>
      </c>
    </row>
    <row r="195" spans="1:6" x14ac:dyDescent="0.25">
      <c r="A195">
        <f>ROW(A194)</f>
        <v>194</v>
      </c>
      <c r="B195" t="s">
        <v>12868</v>
      </c>
      <c r="C195" t="s">
        <v>1434</v>
      </c>
      <c r="D195">
        <v>2023</v>
      </c>
      <c r="E195" s="31">
        <v>1925</v>
      </c>
      <c r="F195">
        <f>VLOOKUP(C195,Archivos!S$1:T$12, 2, FALSE)</f>
        <v>10</v>
      </c>
    </row>
    <row r="196" spans="1:6" x14ac:dyDescent="0.25">
      <c r="A196">
        <f>ROW(A195)</f>
        <v>195</v>
      </c>
      <c r="B196" t="s">
        <v>1030</v>
      </c>
      <c r="C196" t="s">
        <v>1434</v>
      </c>
      <c r="D196">
        <v>2023</v>
      </c>
      <c r="E196" s="31">
        <v>14785</v>
      </c>
      <c r="F196">
        <f>VLOOKUP(C196,Archivos!S$1:T$12, 2, FALSE)</f>
        <v>10</v>
      </c>
    </row>
    <row r="197" spans="1:6" x14ac:dyDescent="0.25">
      <c r="A197" s="36">
        <f>ROW(A196)</f>
        <v>196</v>
      </c>
      <c r="B197" t="s">
        <v>14541</v>
      </c>
      <c r="C197" t="s">
        <v>1432</v>
      </c>
      <c r="D197">
        <v>2023</v>
      </c>
      <c r="E197" s="31">
        <v>1111</v>
      </c>
      <c r="F197" s="36">
        <f>VLOOKUP(C197,Archivos!S$1:T$12, 2, FALSE)</f>
        <v>1</v>
      </c>
    </row>
    <row r="198" spans="1:6" x14ac:dyDescent="0.25">
      <c r="A198" s="36">
        <f>ROW(A197)</f>
        <v>197</v>
      </c>
      <c r="B198" t="s">
        <v>14541</v>
      </c>
      <c r="C198" t="s">
        <v>1432</v>
      </c>
      <c r="D198">
        <v>2023</v>
      </c>
      <c r="E198" s="31">
        <v>1475</v>
      </c>
      <c r="F198" s="36">
        <f>VLOOKUP(C198,Archivos!S$1:T$12, 2, FALSE)</f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VerMenu">
                <anchor moveWithCells="1" sizeWithCells="1">
                  <from>
                    <xdr:col>6</xdr:col>
                    <xdr:colOff>238125</xdr:colOff>
                    <xdr:row>0</xdr:row>
                    <xdr:rowOff>9525</xdr:rowOff>
                  </from>
                  <to>
                    <xdr:col>8</xdr:col>
                    <xdr:colOff>257175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42090-5600-4ABB-AD77-9310AD8CEE84}">
  <sheetPr codeName="Hoja6"/>
  <dimension ref="A1:U1570"/>
  <sheetViews>
    <sheetView workbookViewId="0">
      <selection activeCell="E1558" sqref="E1558"/>
    </sheetView>
  </sheetViews>
  <sheetFormatPr baseColWidth="10" defaultColWidth="11.42578125" defaultRowHeight="15" x14ac:dyDescent="0.25"/>
  <cols>
    <col min="1" max="1" width="5.140625" bestFit="1" customWidth="1"/>
    <col min="2" max="2" width="21.7109375" customWidth="1"/>
    <col min="3" max="3" width="23.5703125" customWidth="1"/>
    <col min="5" max="5" width="18.28515625" customWidth="1"/>
  </cols>
  <sheetData>
    <row r="1" spans="1:21" x14ac:dyDescent="0.25">
      <c r="A1" t="s">
        <v>0</v>
      </c>
      <c r="B1" t="s">
        <v>1357</v>
      </c>
      <c r="C1" t="s">
        <v>1429</v>
      </c>
      <c r="D1" t="s">
        <v>1430</v>
      </c>
      <c r="E1" t="s">
        <v>1431</v>
      </c>
      <c r="F1" t="s">
        <v>1403</v>
      </c>
      <c r="R1">
        <v>2023</v>
      </c>
      <c r="S1" t="s">
        <v>1432</v>
      </c>
      <c r="T1">
        <f>COUNTIFS(TablaPagosAlumno[MES], $S1, TablaPagosAlumno[AÑO], $R$1)</f>
        <v>94</v>
      </c>
      <c r="U1">
        <f>COUNTIFS(TablaPagosAlumno[MES], $S1, TablaPagosAlumno[AÑO], $R$2)</f>
        <v>0</v>
      </c>
    </row>
    <row r="2" spans="1:21" x14ac:dyDescent="0.25">
      <c r="A2">
        <f>ROW()-ROW(TablaPagosAlumno[[#Headers],[ID]])</f>
        <v>1</v>
      </c>
      <c r="B2" t="s">
        <v>10</v>
      </c>
      <c r="C2" t="s">
        <v>1432</v>
      </c>
      <c r="D2">
        <v>1994</v>
      </c>
      <c r="E2">
        <v>1</v>
      </c>
      <c r="F2">
        <f>VLOOKUP(C2,Archivos!S$1:T$12, 2, FALSE)</f>
        <v>1</v>
      </c>
      <c r="R2">
        <v>2024</v>
      </c>
      <c r="S2" t="s">
        <v>1433</v>
      </c>
      <c r="T2">
        <f>COUNTIFS(TablaPagosAlumno[MES], $S2, TablaPagosAlumno[AÑO], $R$1)</f>
        <v>125</v>
      </c>
      <c r="U2">
        <f>COUNTIFS(TablaPagosAlumno[MES], $S2, TablaPagosAlumno[AÑO], $R$2)</f>
        <v>0</v>
      </c>
    </row>
    <row r="3" spans="1:21" x14ac:dyDescent="0.25">
      <c r="A3">
        <f>ROW()-ROW(TablaPagosAlumno[[#Headers],[ID]])</f>
        <v>2</v>
      </c>
      <c r="B3" t="s">
        <v>1192</v>
      </c>
      <c r="C3" t="s">
        <v>1433</v>
      </c>
      <c r="D3">
        <v>2015</v>
      </c>
      <c r="E3" s="29">
        <v>177</v>
      </c>
      <c r="F3">
        <f>VLOOKUP(C3,Archivos!S$1:T$12, 2, FALSE)</f>
        <v>2</v>
      </c>
      <c r="R3">
        <v>2025</v>
      </c>
      <c r="S3" t="s">
        <v>1435</v>
      </c>
      <c r="T3">
        <f>COUNTIFS(TablaPagosAlumno[MES], $S3, TablaPagosAlumno[AÑO], $R$1)</f>
        <v>160</v>
      </c>
      <c r="U3">
        <f>COUNTIFS(TablaPagosAlumno[MES], $S3, TablaPagosAlumno[AÑO], $R$2)</f>
        <v>0</v>
      </c>
    </row>
    <row r="4" spans="1:21" x14ac:dyDescent="0.25">
      <c r="A4">
        <f>ROW()-ROW(TablaPagosAlumno[[#Headers],[ID]])</f>
        <v>3</v>
      </c>
      <c r="B4" t="s">
        <v>1014</v>
      </c>
      <c r="C4" t="s">
        <v>1432</v>
      </c>
      <c r="D4">
        <v>2021</v>
      </c>
      <c r="E4">
        <v>1153</v>
      </c>
      <c r="F4">
        <f>VLOOKUP(C4,Archivos!S$1:T$12, 2, FALSE)</f>
        <v>1</v>
      </c>
      <c r="R4">
        <v>2026</v>
      </c>
      <c r="S4" t="s">
        <v>25</v>
      </c>
      <c r="T4">
        <f>COUNTIFS(TablaPagosAlumno[MES], $S4, TablaPagosAlumno[AÑO], $R$1)</f>
        <v>144</v>
      </c>
      <c r="U4">
        <f>COUNTIFS(TablaPagosAlumno[MES], $S4, TablaPagosAlumno[AÑO], $R$2)</f>
        <v>0</v>
      </c>
    </row>
    <row r="5" spans="1:21" x14ac:dyDescent="0.25">
      <c r="A5">
        <f>ROW()-ROW(TablaPagosAlumno[[#Headers],[ID]])</f>
        <v>4</v>
      </c>
      <c r="B5" t="s">
        <v>1153</v>
      </c>
      <c r="C5" t="s">
        <v>1432</v>
      </c>
      <c r="D5">
        <v>2021</v>
      </c>
      <c r="E5" s="17">
        <v>1166</v>
      </c>
      <c r="F5">
        <f>VLOOKUP(C5,Archivos!S$1:T$12, 2, FALSE)</f>
        <v>1</v>
      </c>
      <c r="R5">
        <v>2027</v>
      </c>
      <c r="S5" t="s">
        <v>1436</v>
      </c>
      <c r="T5">
        <f>COUNTIFS(TablaPagosAlumno[MES], $S5, TablaPagosAlumno[AÑO], $R$1)</f>
        <v>161</v>
      </c>
      <c r="U5">
        <f>COUNTIFS(TablaPagosAlumno[MES], $S5, TablaPagosAlumno[AÑO], $R$2)</f>
        <v>0</v>
      </c>
    </row>
    <row r="6" spans="1:21" x14ac:dyDescent="0.25">
      <c r="A6">
        <f>ROW()-ROW(TablaPagosAlumno[[#Headers],[ID]])</f>
        <v>5</v>
      </c>
      <c r="B6" t="s">
        <v>1103</v>
      </c>
      <c r="C6" t="s">
        <v>1432</v>
      </c>
      <c r="D6">
        <v>2021</v>
      </c>
      <c r="E6" s="17">
        <v>1145</v>
      </c>
      <c r="F6">
        <f>VLOOKUP(C6,Archivos!S$1:T$12, 2, FALSE)</f>
        <v>1</v>
      </c>
      <c r="R6">
        <v>2028</v>
      </c>
      <c r="S6" t="s">
        <v>1437</v>
      </c>
      <c r="T6">
        <f>COUNTIFS(TablaPagosAlumno[MES], $S6, TablaPagosAlumno[AÑO], $R$1)</f>
        <v>158</v>
      </c>
      <c r="U6">
        <f>COUNTIFS(TablaPagosAlumno[MES], $S6, TablaPagosAlumno[AÑO], $R$2)</f>
        <v>0</v>
      </c>
    </row>
    <row r="7" spans="1:21" x14ac:dyDescent="0.25">
      <c r="A7">
        <f>ROW()-ROW(TablaPagosAlumno[[#Headers],[ID]])</f>
        <v>6</v>
      </c>
      <c r="B7" t="s">
        <v>47</v>
      </c>
      <c r="C7" t="s">
        <v>1432</v>
      </c>
      <c r="D7">
        <v>2021</v>
      </c>
      <c r="E7" s="17">
        <v>536</v>
      </c>
      <c r="F7">
        <f>VLOOKUP(C7,Archivos!S$1:T$12, 2, FALSE)</f>
        <v>1</v>
      </c>
      <c r="R7">
        <v>2029</v>
      </c>
      <c r="S7" t="s">
        <v>1438</v>
      </c>
      <c r="T7">
        <f>COUNTIFS(TablaPagosAlumno[MES], $S7, TablaPagosAlumno[AÑO], $R$1)</f>
        <v>156</v>
      </c>
      <c r="U7">
        <f>COUNTIFS(TablaPagosAlumno[MES], $S7, TablaPagosAlumno[AÑO], $R$2)</f>
        <v>0</v>
      </c>
    </row>
    <row r="8" spans="1:21" x14ac:dyDescent="0.25">
      <c r="A8">
        <f>ROW()-ROW(TablaPagosAlumno[[#Headers],[ID]])</f>
        <v>7</v>
      </c>
      <c r="B8" t="s">
        <v>119</v>
      </c>
      <c r="C8" t="s">
        <v>1432</v>
      </c>
      <c r="D8">
        <v>2021</v>
      </c>
      <c r="E8" s="17">
        <v>1145</v>
      </c>
      <c r="F8">
        <f>VLOOKUP(C8,Archivos!S$1:T$12, 2, FALSE)</f>
        <v>1</v>
      </c>
      <c r="R8">
        <v>2030</v>
      </c>
      <c r="S8" t="s">
        <v>1441</v>
      </c>
      <c r="T8">
        <f>COUNTIFS(TablaPagosAlumno[MES], $S8, TablaPagosAlumno[AÑO], $R$1)</f>
        <v>154</v>
      </c>
      <c r="U8">
        <f>COUNTIFS(TablaPagosAlumno[MES], $S8, TablaPagosAlumno[AÑO], $R$2)</f>
        <v>0</v>
      </c>
    </row>
    <row r="9" spans="1:21" x14ac:dyDescent="0.25">
      <c r="A9">
        <f>ROW()-ROW(TablaPagosAlumno[[#Headers],[ID]])</f>
        <v>8</v>
      </c>
      <c r="B9" t="s">
        <v>1014</v>
      </c>
      <c r="C9" t="s">
        <v>1433</v>
      </c>
      <c r="D9">
        <v>2021</v>
      </c>
      <c r="E9">
        <v>1217</v>
      </c>
      <c r="F9">
        <f>VLOOKUP(C9,Archivos!S$1:T$12, 2, FALSE)</f>
        <v>2</v>
      </c>
      <c r="R9">
        <v>2031</v>
      </c>
      <c r="S9" t="s">
        <v>1442</v>
      </c>
      <c r="T9">
        <f>COUNTIFS(TablaPagosAlumno[MES], $S9, TablaPagosAlumno[AÑO], $R$1)</f>
        <v>149</v>
      </c>
      <c r="U9">
        <f>COUNTIFS(TablaPagosAlumno[MES], $S9, TablaPagosAlumno[AÑO], $R$2)</f>
        <v>0</v>
      </c>
    </row>
    <row r="10" spans="1:21" x14ac:dyDescent="0.25">
      <c r="A10">
        <f>ROW()-ROW(TablaPagosAlumno[[#Headers],[ID]])</f>
        <v>9</v>
      </c>
      <c r="B10" t="s">
        <v>1153</v>
      </c>
      <c r="C10" t="s">
        <v>1433</v>
      </c>
      <c r="D10">
        <v>2021</v>
      </c>
      <c r="E10" s="29">
        <v>1244</v>
      </c>
      <c r="F10">
        <f>VLOOKUP(C10,Archivos!S$1:T$12, 2, FALSE)</f>
        <v>2</v>
      </c>
      <c r="R10">
        <v>2032</v>
      </c>
      <c r="S10" t="s">
        <v>1434</v>
      </c>
      <c r="T10">
        <f>COUNTIFS(TablaPagosAlumno[MES], $S10, TablaPagosAlumno[AÑO], $R$1)</f>
        <v>76</v>
      </c>
      <c r="U10">
        <f>COUNTIFS(TablaPagosAlumno[MES], $S10, TablaPagosAlumno[AÑO], $R$2)</f>
        <v>0</v>
      </c>
    </row>
    <row r="11" spans="1:21" x14ac:dyDescent="0.25">
      <c r="A11">
        <f>ROW()-ROW(TablaPagosAlumno[[#Headers],[ID]])</f>
        <v>10</v>
      </c>
      <c r="B11" t="s">
        <v>1103</v>
      </c>
      <c r="C11" t="s">
        <v>1433</v>
      </c>
      <c r="D11">
        <v>2021</v>
      </c>
      <c r="E11" s="31">
        <v>1180</v>
      </c>
      <c r="F11">
        <f>VLOOKUP(C11,Archivos!S$1:T$12, 2, FALSE)</f>
        <v>2</v>
      </c>
      <c r="R11">
        <v>2033</v>
      </c>
      <c r="S11" t="s">
        <v>1439</v>
      </c>
      <c r="T11">
        <f>COUNTIFS(TablaPagosAlumno[MES], $S11, TablaPagosAlumno[AÑO], $R$1)</f>
        <v>2</v>
      </c>
      <c r="U11">
        <f>COUNTIFS(TablaPagosAlumno[MES], $S11, TablaPagosAlumno[AÑO], $R$2)</f>
        <v>0</v>
      </c>
    </row>
    <row r="12" spans="1:21" x14ac:dyDescent="0.25">
      <c r="A12">
        <f>ROW()-ROW(TablaPagosAlumno[[#Headers],[ID]])</f>
        <v>11</v>
      </c>
      <c r="B12" t="s">
        <v>47</v>
      </c>
      <c r="C12" t="s">
        <v>1433</v>
      </c>
      <c r="D12">
        <v>2021</v>
      </c>
      <c r="E12" s="29">
        <v>1216</v>
      </c>
      <c r="F12">
        <f>VLOOKUP(C12,Archivos!S$1:T$12, 2, FALSE)</f>
        <v>2</v>
      </c>
      <c r="R12">
        <v>2034</v>
      </c>
      <c r="S12" t="s">
        <v>1440</v>
      </c>
      <c r="T12">
        <f>COUNTIFS(TablaPagosAlumno[MES], $S12, TablaPagosAlumno[AÑO], $R$1)</f>
        <v>0</v>
      </c>
      <c r="U12">
        <f>COUNTIFS(TablaPagosAlumno[MES], $S12, TablaPagosAlumno[AÑO], $R$2)</f>
        <v>0</v>
      </c>
    </row>
    <row r="13" spans="1:21" x14ac:dyDescent="0.25">
      <c r="A13">
        <f>ROW()-ROW(TablaPagosAlumno[[#Headers],[ID]])</f>
        <v>12</v>
      </c>
      <c r="B13" t="s">
        <v>119</v>
      </c>
      <c r="C13" t="s">
        <v>1433</v>
      </c>
      <c r="D13">
        <v>2021</v>
      </c>
      <c r="E13" s="31">
        <v>1180</v>
      </c>
      <c r="F13">
        <f>VLOOKUP(C13,Archivos!S$1:T$12, 2, FALSE)</f>
        <v>2</v>
      </c>
    </row>
    <row r="14" spans="1:21" x14ac:dyDescent="0.25">
      <c r="A14">
        <f>ROW()-ROW(TablaPagosAlumno[[#Headers],[ID]])</f>
        <v>13</v>
      </c>
      <c r="B14" t="s">
        <v>1153</v>
      </c>
      <c r="C14" t="s">
        <v>1435</v>
      </c>
      <c r="D14">
        <v>2021</v>
      </c>
      <c r="E14" s="29">
        <v>1270</v>
      </c>
      <c r="F14">
        <f>VLOOKUP(C14,Archivos!S$1:T$12, 2, FALSE)</f>
        <v>3</v>
      </c>
    </row>
    <row r="15" spans="1:21" x14ac:dyDescent="0.25">
      <c r="A15">
        <f>ROW()-ROW(TablaPagosAlumno[[#Headers],[ID]])</f>
        <v>14</v>
      </c>
      <c r="B15" t="s">
        <v>1103</v>
      </c>
      <c r="C15" t="s">
        <v>1435</v>
      </c>
      <c r="D15">
        <v>2021</v>
      </c>
      <c r="E15" s="31">
        <v>1256</v>
      </c>
      <c r="F15">
        <f>VLOOKUP(C15,Archivos!S$1:T$12, 2, FALSE)</f>
        <v>3</v>
      </c>
    </row>
    <row r="16" spans="1:21" x14ac:dyDescent="0.25">
      <c r="A16">
        <f>ROW()-ROW(TablaPagosAlumno[[#Headers],[ID]])</f>
        <v>15</v>
      </c>
      <c r="B16" t="s">
        <v>47</v>
      </c>
      <c r="C16" t="s">
        <v>1435</v>
      </c>
      <c r="D16">
        <v>2021</v>
      </c>
      <c r="E16" s="29">
        <v>599</v>
      </c>
      <c r="F16">
        <f>VLOOKUP(C16,Archivos!S$1:T$12, 2, FALSE)</f>
        <v>3</v>
      </c>
    </row>
    <row r="17" spans="1:6" x14ac:dyDescent="0.25">
      <c r="A17">
        <f>ROW()-ROW(TablaPagosAlumno[[#Headers],[ID]])</f>
        <v>16</v>
      </c>
      <c r="B17" t="s">
        <v>119</v>
      </c>
      <c r="C17" t="s">
        <v>1435</v>
      </c>
      <c r="D17">
        <v>2021</v>
      </c>
      <c r="E17" s="31">
        <v>1256</v>
      </c>
      <c r="F17">
        <f>VLOOKUP(C17,Archivos!S$1:T$12, 2, FALSE)</f>
        <v>3</v>
      </c>
    </row>
    <row r="18" spans="1:6" x14ac:dyDescent="0.25">
      <c r="A18">
        <f>ROW()-ROW(TablaPagosAlumno[[#Headers],[ID]])</f>
        <v>17</v>
      </c>
      <c r="B18" t="s">
        <v>1153</v>
      </c>
      <c r="C18" t="s">
        <v>25</v>
      </c>
      <c r="D18">
        <v>2021</v>
      </c>
      <c r="E18" s="29">
        <v>1384</v>
      </c>
      <c r="F18">
        <f>VLOOKUP(C18,Archivos!S$1:T$12, 2, FALSE)</f>
        <v>4</v>
      </c>
    </row>
    <row r="19" spans="1:6" x14ac:dyDescent="0.25">
      <c r="A19">
        <f>ROW()-ROW(TablaPagosAlumno[[#Headers],[ID]])</f>
        <v>18</v>
      </c>
      <c r="B19" t="s">
        <v>1103</v>
      </c>
      <c r="C19" t="s">
        <v>25</v>
      </c>
      <c r="D19">
        <v>2021</v>
      </c>
      <c r="E19" s="31">
        <v>1323</v>
      </c>
      <c r="F19">
        <f>VLOOKUP(C19,Archivos!S$1:T$12, 2, FALSE)</f>
        <v>4</v>
      </c>
    </row>
    <row r="20" spans="1:6" x14ac:dyDescent="0.25">
      <c r="A20">
        <f>ROW()-ROW(TablaPagosAlumno[[#Headers],[ID]])</f>
        <v>19</v>
      </c>
      <c r="B20" t="s">
        <v>47</v>
      </c>
      <c r="C20" t="s">
        <v>25</v>
      </c>
      <c r="D20">
        <v>2021</v>
      </c>
      <c r="E20" s="29">
        <v>1360</v>
      </c>
      <c r="F20">
        <f>VLOOKUP(C20,Archivos!S$1:T$12, 2, FALSE)</f>
        <v>4</v>
      </c>
    </row>
    <row r="21" spans="1:6" x14ac:dyDescent="0.25">
      <c r="A21">
        <f>ROW()-ROW(TablaPagosAlumno[[#Headers],[ID]])</f>
        <v>20</v>
      </c>
      <c r="B21" t="s">
        <v>119</v>
      </c>
      <c r="C21" t="s">
        <v>25</v>
      </c>
      <c r="D21">
        <v>2021</v>
      </c>
      <c r="E21" s="31">
        <v>1323</v>
      </c>
      <c r="F21">
        <f>VLOOKUP(C21,Archivos!S$1:T$12, 2, FALSE)</f>
        <v>4</v>
      </c>
    </row>
    <row r="22" spans="1:6" x14ac:dyDescent="0.25">
      <c r="A22">
        <f>ROW()-ROW(TablaPagosAlumno[[#Headers],[ID]])</f>
        <v>21</v>
      </c>
      <c r="B22" t="s">
        <v>1014</v>
      </c>
      <c r="C22" t="s">
        <v>1436</v>
      </c>
      <c r="D22">
        <v>2021</v>
      </c>
      <c r="E22">
        <v>759</v>
      </c>
      <c r="F22">
        <f>VLOOKUP(C22,Archivos!S$1:T$12, 2, FALSE)</f>
        <v>5</v>
      </c>
    </row>
    <row r="23" spans="1:6" x14ac:dyDescent="0.25">
      <c r="A23">
        <f>ROW()-ROW(TablaPagosAlumno[[#Headers],[ID]])</f>
        <v>22</v>
      </c>
      <c r="B23" t="s">
        <v>1080</v>
      </c>
      <c r="C23" t="s">
        <v>1436</v>
      </c>
      <c r="D23">
        <v>2021</v>
      </c>
      <c r="E23" s="29">
        <v>780</v>
      </c>
      <c r="F23">
        <f>VLOOKUP(C23,Archivos!S$1:T$12, 2, FALSE)</f>
        <v>5</v>
      </c>
    </row>
    <row r="24" spans="1:6" x14ac:dyDescent="0.25">
      <c r="A24">
        <f>ROW()-ROW(TablaPagosAlumno[[#Headers],[ID]])</f>
        <v>23</v>
      </c>
      <c r="B24" t="s">
        <v>1153</v>
      </c>
      <c r="C24" t="s">
        <v>1436</v>
      </c>
      <c r="D24">
        <v>2021</v>
      </c>
      <c r="E24" s="29">
        <v>771</v>
      </c>
      <c r="F24">
        <f>VLOOKUP(C24,Archivos!S$1:T$12, 2, FALSE)</f>
        <v>5</v>
      </c>
    </row>
    <row r="25" spans="1:6" x14ac:dyDescent="0.25">
      <c r="A25">
        <f>ROW()-ROW(TablaPagosAlumno[[#Headers],[ID]])</f>
        <v>24</v>
      </c>
      <c r="B25" t="s">
        <v>1103</v>
      </c>
      <c r="C25" t="s">
        <v>1436</v>
      </c>
      <c r="D25">
        <v>2021</v>
      </c>
      <c r="E25" s="31">
        <v>738</v>
      </c>
      <c r="F25">
        <f>VLOOKUP(C25,Archivos!S$1:T$12, 2, FALSE)</f>
        <v>5</v>
      </c>
    </row>
    <row r="26" spans="1:6" x14ac:dyDescent="0.25">
      <c r="A26">
        <f>ROW()-ROW(TablaPagosAlumno[[#Headers],[ID]])</f>
        <v>25</v>
      </c>
      <c r="B26" t="s">
        <v>47</v>
      </c>
      <c r="C26" t="s">
        <v>1436</v>
      </c>
      <c r="D26">
        <v>2021</v>
      </c>
      <c r="E26" s="29">
        <v>759</v>
      </c>
      <c r="F26">
        <f>VLOOKUP(C26,Archivos!S$1:T$12, 2, FALSE)</f>
        <v>5</v>
      </c>
    </row>
    <row r="27" spans="1:6" x14ac:dyDescent="0.25">
      <c r="A27">
        <f>ROW()-ROW(TablaPagosAlumno[[#Headers],[ID]])</f>
        <v>26</v>
      </c>
      <c r="B27" t="s">
        <v>119</v>
      </c>
      <c r="C27" t="s">
        <v>1436</v>
      </c>
      <c r="D27">
        <v>2021</v>
      </c>
      <c r="E27" s="31">
        <v>738</v>
      </c>
      <c r="F27">
        <f>VLOOKUP(C27,Archivos!S$1:T$12, 2, FALSE)</f>
        <v>5</v>
      </c>
    </row>
    <row r="28" spans="1:6" x14ac:dyDescent="0.25">
      <c r="A28">
        <f>ROW()-ROW(TablaPagosAlumno[[#Headers],[ID]])</f>
        <v>27</v>
      </c>
      <c r="B28" t="s">
        <v>1014</v>
      </c>
      <c r="C28" t="s">
        <v>1437</v>
      </c>
      <c r="D28">
        <v>2021</v>
      </c>
      <c r="E28">
        <v>924</v>
      </c>
      <c r="F28">
        <f>VLOOKUP(C28,Archivos!S$1:T$12, 2, FALSE)</f>
        <v>6</v>
      </c>
    </row>
    <row r="29" spans="1:6" x14ac:dyDescent="0.25">
      <c r="A29">
        <f>ROW()-ROW(TablaPagosAlumno[[#Headers],[ID]])</f>
        <v>28</v>
      </c>
      <c r="B29" t="s">
        <v>1080</v>
      </c>
      <c r="C29" t="s">
        <v>1437</v>
      </c>
      <c r="D29">
        <v>2021</v>
      </c>
      <c r="E29" s="29">
        <v>915</v>
      </c>
      <c r="F29">
        <f>VLOOKUP(C29,Archivos!S$1:T$12, 2, FALSE)</f>
        <v>6</v>
      </c>
    </row>
    <row r="30" spans="1:6" x14ac:dyDescent="0.25">
      <c r="A30">
        <f>ROW()-ROW(TablaPagosAlumno[[#Headers],[ID]])</f>
        <v>29</v>
      </c>
      <c r="B30" t="s">
        <v>1153</v>
      </c>
      <c r="C30" t="s">
        <v>1437</v>
      </c>
      <c r="D30">
        <v>2021</v>
      </c>
      <c r="E30" s="29">
        <v>922</v>
      </c>
      <c r="F30">
        <f>VLOOKUP(C30,Archivos!S$1:T$12, 2, FALSE)</f>
        <v>6</v>
      </c>
    </row>
    <row r="31" spans="1:6" x14ac:dyDescent="0.25">
      <c r="A31">
        <f>ROW()-ROW(TablaPagosAlumno[[#Headers],[ID]])</f>
        <v>30</v>
      </c>
      <c r="B31" t="s">
        <v>1103</v>
      </c>
      <c r="C31" t="s">
        <v>1437</v>
      </c>
      <c r="D31">
        <v>2021</v>
      </c>
      <c r="E31" s="31">
        <v>854</v>
      </c>
      <c r="F31">
        <f>VLOOKUP(C31,Archivos!S$1:T$12, 2, FALSE)</f>
        <v>6</v>
      </c>
    </row>
    <row r="32" spans="1:6" x14ac:dyDescent="0.25">
      <c r="A32">
        <f>ROW()-ROW(TablaPagosAlumno[[#Headers],[ID]])</f>
        <v>31</v>
      </c>
      <c r="B32" t="s">
        <v>47</v>
      </c>
      <c r="C32" t="s">
        <v>1437</v>
      </c>
      <c r="D32">
        <v>2021</v>
      </c>
      <c r="E32" s="29">
        <v>925</v>
      </c>
      <c r="F32">
        <f>VLOOKUP(C32,Archivos!S$1:T$12, 2, FALSE)</f>
        <v>6</v>
      </c>
    </row>
    <row r="33" spans="1:6" x14ac:dyDescent="0.25">
      <c r="A33">
        <f>ROW()-ROW(TablaPagosAlumno[[#Headers],[ID]])</f>
        <v>32</v>
      </c>
      <c r="B33" t="s">
        <v>119</v>
      </c>
      <c r="C33" t="s">
        <v>1437</v>
      </c>
      <c r="D33">
        <v>2021</v>
      </c>
      <c r="E33" s="31">
        <v>854</v>
      </c>
      <c r="F33">
        <f>VLOOKUP(C33,Archivos!S$1:T$12, 2, FALSE)</f>
        <v>6</v>
      </c>
    </row>
    <row r="34" spans="1:6" x14ac:dyDescent="0.25">
      <c r="A34">
        <f>ROW()-ROW(TablaPagosAlumno[[#Headers],[ID]])</f>
        <v>33</v>
      </c>
      <c r="B34" t="s">
        <v>1014</v>
      </c>
      <c r="C34" t="s">
        <v>1438</v>
      </c>
      <c r="D34">
        <v>2021</v>
      </c>
      <c r="E34">
        <v>1040</v>
      </c>
      <c r="F34">
        <f>VLOOKUP(C34,Archivos!S$1:T$12, 2, FALSE)</f>
        <v>7</v>
      </c>
    </row>
    <row r="35" spans="1:6" x14ac:dyDescent="0.25">
      <c r="A35">
        <f>ROW()-ROW(TablaPagosAlumno[[#Headers],[ID]])</f>
        <v>34</v>
      </c>
      <c r="B35" t="s">
        <v>1080</v>
      </c>
      <c r="C35" t="s">
        <v>1438</v>
      </c>
      <c r="D35">
        <v>2021</v>
      </c>
      <c r="E35" s="29">
        <v>1015</v>
      </c>
      <c r="F35">
        <f>VLOOKUP(C35,Archivos!S$1:T$12, 2, FALSE)</f>
        <v>7</v>
      </c>
    </row>
    <row r="36" spans="1:6" x14ac:dyDescent="0.25">
      <c r="A36">
        <f>ROW()-ROW(TablaPagosAlumno[[#Headers],[ID]])</f>
        <v>35</v>
      </c>
      <c r="B36" t="s">
        <v>1153</v>
      </c>
      <c r="C36" t="s">
        <v>1438</v>
      </c>
      <c r="D36">
        <v>2021</v>
      </c>
      <c r="E36" s="29">
        <v>1036</v>
      </c>
      <c r="F36">
        <f>VLOOKUP(C36,Archivos!S$1:T$12, 2, FALSE)</f>
        <v>7</v>
      </c>
    </row>
    <row r="37" spans="1:6" x14ac:dyDescent="0.25">
      <c r="A37">
        <f>ROW()-ROW(TablaPagosAlumno[[#Headers],[ID]])</f>
        <v>36</v>
      </c>
      <c r="B37" t="s">
        <v>87</v>
      </c>
      <c r="C37" t="s">
        <v>1438</v>
      </c>
      <c r="D37">
        <v>2021</v>
      </c>
      <c r="E37">
        <v>1090</v>
      </c>
      <c r="F37">
        <f>VLOOKUP(C37,Archivos!S$1:T$12, 2, FALSE)</f>
        <v>7</v>
      </c>
    </row>
    <row r="38" spans="1:6" x14ac:dyDescent="0.25">
      <c r="A38">
        <f>ROW()-ROW(TablaPagosAlumno[[#Headers],[ID]])</f>
        <v>37</v>
      </c>
      <c r="B38" t="s">
        <v>1103</v>
      </c>
      <c r="C38" t="s">
        <v>1438</v>
      </c>
      <c r="D38">
        <v>2021</v>
      </c>
      <c r="E38" s="31">
        <v>1013</v>
      </c>
      <c r="F38">
        <f>VLOOKUP(C38,Archivos!S$1:T$12, 2, FALSE)</f>
        <v>7</v>
      </c>
    </row>
    <row r="39" spans="1:6" x14ac:dyDescent="0.25">
      <c r="A39">
        <f>ROW()-ROW(TablaPagosAlumno[[#Headers],[ID]])</f>
        <v>38</v>
      </c>
      <c r="B39" t="s">
        <v>47</v>
      </c>
      <c r="C39" t="s">
        <v>1438</v>
      </c>
      <c r="D39">
        <v>2021</v>
      </c>
      <c r="E39" s="29">
        <v>1056</v>
      </c>
      <c r="F39">
        <f>VLOOKUP(C39,Archivos!S$1:T$12, 2, FALSE)</f>
        <v>7</v>
      </c>
    </row>
    <row r="40" spans="1:6" x14ac:dyDescent="0.25">
      <c r="A40">
        <f>ROW()-ROW(TablaPagosAlumno[[#Headers],[ID]])</f>
        <v>39</v>
      </c>
      <c r="B40" t="s">
        <v>119</v>
      </c>
      <c r="C40" t="s">
        <v>1438</v>
      </c>
      <c r="D40">
        <v>2021</v>
      </c>
      <c r="E40" s="31">
        <v>1013</v>
      </c>
      <c r="F40">
        <f>VLOOKUP(C40,Archivos!S$1:T$12, 2, FALSE)</f>
        <v>7</v>
      </c>
    </row>
    <row r="41" spans="1:6" x14ac:dyDescent="0.25">
      <c r="A41">
        <f>ROW()-ROW(TablaPagosAlumno[[#Headers],[ID]])</f>
        <v>40</v>
      </c>
      <c r="B41" t="s">
        <v>252</v>
      </c>
      <c r="C41" t="s">
        <v>1441</v>
      </c>
      <c r="D41">
        <v>2021</v>
      </c>
      <c r="E41">
        <v>1201</v>
      </c>
      <c r="F41">
        <f>VLOOKUP(C41,Archivos!S$1:T$12, 2, FALSE)</f>
        <v>8</v>
      </c>
    </row>
    <row r="42" spans="1:6" x14ac:dyDescent="0.25">
      <c r="A42">
        <f>ROW()-ROW(TablaPagosAlumno[[#Headers],[ID]])</f>
        <v>41</v>
      </c>
      <c r="B42" t="s">
        <v>1014</v>
      </c>
      <c r="C42" t="s">
        <v>1441</v>
      </c>
      <c r="D42">
        <v>2021</v>
      </c>
      <c r="E42">
        <v>1194</v>
      </c>
      <c r="F42">
        <f>VLOOKUP(C42,Archivos!S$1:T$12, 2, FALSE)</f>
        <v>8</v>
      </c>
    </row>
    <row r="43" spans="1:6" x14ac:dyDescent="0.25">
      <c r="A43">
        <f>ROW()-ROW(TablaPagosAlumno[[#Headers],[ID]])</f>
        <v>42</v>
      </c>
      <c r="B43" t="s">
        <v>1080</v>
      </c>
      <c r="C43" t="s">
        <v>1441</v>
      </c>
      <c r="D43">
        <v>2021</v>
      </c>
      <c r="E43" s="29">
        <v>1181</v>
      </c>
      <c r="F43">
        <f>VLOOKUP(C43,Archivos!S$1:T$12, 2, FALSE)</f>
        <v>8</v>
      </c>
    </row>
    <row r="44" spans="1:6" x14ac:dyDescent="0.25">
      <c r="A44">
        <f>ROW()-ROW(TablaPagosAlumno[[#Headers],[ID]])</f>
        <v>43</v>
      </c>
      <c r="B44" t="s">
        <v>1153</v>
      </c>
      <c r="C44" t="s">
        <v>1441</v>
      </c>
      <c r="D44">
        <v>2021</v>
      </c>
      <c r="E44" s="29">
        <v>1174</v>
      </c>
      <c r="F44">
        <f>VLOOKUP(C44,Archivos!S$1:T$12, 2, FALSE)</f>
        <v>8</v>
      </c>
    </row>
    <row r="45" spans="1:6" x14ac:dyDescent="0.25">
      <c r="A45">
        <f>ROW()-ROW(TablaPagosAlumno[[#Headers],[ID]])</f>
        <v>44</v>
      </c>
      <c r="B45" t="s">
        <v>1103</v>
      </c>
      <c r="C45" t="s">
        <v>1441</v>
      </c>
      <c r="D45">
        <v>2021</v>
      </c>
      <c r="E45" s="31">
        <v>1153</v>
      </c>
      <c r="F45">
        <f>VLOOKUP(C45,Archivos!S$1:T$12, 2, FALSE)</f>
        <v>8</v>
      </c>
    </row>
    <row r="46" spans="1:6" x14ac:dyDescent="0.25">
      <c r="A46">
        <f>ROW()-ROW(TablaPagosAlumno[[#Headers],[ID]])</f>
        <v>45</v>
      </c>
      <c r="B46" t="s">
        <v>47</v>
      </c>
      <c r="C46" t="s">
        <v>1441</v>
      </c>
      <c r="D46">
        <v>2021</v>
      </c>
      <c r="E46" s="29">
        <v>1211</v>
      </c>
      <c r="F46">
        <f>VLOOKUP(C46,Archivos!S$1:T$12, 2, FALSE)</f>
        <v>8</v>
      </c>
    </row>
    <row r="47" spans="1:6" x14ac:dyDescent="0.25">
      <c r="A47">
        <f>ROW()-ROW(TablaPagosAlumno[[#Headers],[ID]])</f>
        <v>46</v>
      </c>
      <c r="B47" t="s">
        <v>119</v>
      </c>
      <c r="C47" t="s">
        <v>1441</v>
      </c>
      <c r="D47">
        <v>2021</v>
      </c>
      <c r="E47" s="31">
        <v>1153</v>
      </c>
      <c r="F47">
        <f>VLOOKUP(C47,Archivos!S$1:T$12, 2, FALSE)</f>
        <v>8</v>
      </c>
    </row>
    <row r="48" spans="1:6" x14ac:dyDescent="0.25">
      <c r="A48">
        <f>ROW()-ROW(TablaPagosAlumno[[#Headers],[ID]])</f>
        <v>47</v>
      </c>
      <c r="B48" t="s">
        <v>252</v>
      </c>
      <c r="C48" t="s">
        <v>1442</v>
      </c>
      <c r="D48">
        <v>2021</v>
      </c>
      <c r="E48">
        <v>1325</v>
      </c>
      <c r="F48">
        <f>VLOOKUP(C48,Archivos!S$1:T$12, 2, FALSE)</f>
        <v>9</v>
      </c>
    </row>
    <row r="49" spans="1:6" x14ac:dyDescent="0.25">
      <c r="A49">
        <f>ROW()-ROW(TablaPagosAlumno[[#Headers],[ID]])</f>
        <v>48</v>
      </c>
      <c r="B49" t="s">
        <v>1014</v>
      </c>
      <c r="C49" t="s">
        <v>1442</v>
      </c>
      <c r="D49">
        <v>2021</v>
      </c>
      <c r="E49">
        <v>1298</v>
      </c>
      <c r="F49">
        <f>VLOOKUP(C49,Archivos!S$1:T$12, 2, FALSE)</f>
        <v>9</v>
      </c>
    </row>
    <row r="50" spans="1:6" x14ac:dyDescent="0.25">
      <c r="A50">
        <f>ROW()-ROW(TablaPagosAlumno[[#Headers],[ID]])</f>
        <v>49</v>
      </c>
      <c r="B50" t="s">
        <v>1080</v>
      </c>
      <c r="C50" t="s">
        <v>1442</v>
      </c>
      <c r="D50">
        <v>2021</v>
      </c>
      <c r="E50" s="29">
        <v>1339</v>
      </c>
      <c r="F50">
        <f>VLOOKUP(C50,Archivos!S$1:T$12, 2, FALSE)</f>
        <v>9</v>
      </c>
    </row>
    <row r="51" spans="1:6" x14ac:dyDescent="0.25">
      <c r="A51">
        <f>ROW()-ROW(TablaPagosAlumno[[#Headers],[ID]])</f>
        <v>50</v>
      </c>
      <c r="B51" t="s">
        <v>1103</v>
      </c>
      <c r="C51" t="s">
        <v>1442</v>
      </c>
      <c r="D51">
        <v>2021</v>
      </c>
      <c r="E51" s="31">
        <v>1276</v>
      </c>
      <c r="F51">
        <f>VLOOKUP(C51,Archivos!S$1:T$12, 2, FALSE)</f>
        <v>9</v>
      </c>
    </row>
    <row r="52" spans="1:6" x14ac:dyDescent="0.25">
      <c r="A52">
        <f>ROW()-ROW(TablaPagosAlumno[[#Headers],[ID]])</f>
        <v>51</v>
      </c>
      <c r="B52" t="s">
        <v>47</v>
      </c>
      <c r="C52" t="s">
        <v>1442</v>
      </c>
      <c r="D52">
        <v>2021</v>
      </c>
      <c r="E52" s="29">
        <v>1306</v>
      </c>
      <c r="F52">
        <f>VLOOKUP(C52,Archivos!S$1:T$12, 2, FALSE)</f>
        <v>9</v>
      </c>
    </row>
    <row r="53" spans="1:6" x14ac:dyDescent="0.25">
      <c r="A53">
        <f>ROW()-ROW(TablaPagosAlumno[[#Headers],[ID]])</f>
        <v>52</v>
      </c>
      <c r="B53" t="s">
        <v>252</v>
      </c>
      <c r="C53" t="s">
        <v>1434</v>
      </c>
      <c r="D53">
        <v>2021</v>
      </c>
      <c r="E53">
        <v>1461</v>
      </c>
      <c r="F53">
        <f>VLOOKUP(C53,Archivos!S$1:T$12, 2, FALSE)</f>
        <v>10</v>
      </c>
    </row>
    <row r="54" spans="1:6" x14ac:dyDescent="0.25">
      <c r="A54">
        <f>ROW()-ROW(TablaPagosAlumno[[#Headers],[ID]])</f>
        <v>53</v>
      </c>
      <c r="B54" t="s">
        <v>1014</v>
      </c>
      <c r="C54" t="s">
        <v>1434</v>
      </c>
      <c r="D54">
        <v>2021</v>
      </c>
      <c r="E54">
        <v>1462</v>
      </c>
      <c r="F54">
        <f>VLOOKUP(C54,Archivos!S$1:T$12, 2, FALSE)</f>
        <v>10</v>
      </c>
    </row>
    <row r="55" spans="1:6" x14ac:dyDescent="0.25">
      <c r="A55">
        <f>ROW()-ROW(TablaPagosAlumno[[#Headers],[ID]])</f>
        <v>54</v>
      </c>
      <c r="B55" t="s">
        <v>1080</v>
      </c>
      <c r="C55" t="s">
        <v>1434</v>
      </c>
      <c r="D55">
        <v>2021</v>
      </c>
      <c r="E55" s="29">
        <v>1433</v>
      </c>
      <c r="F55">
        <f>VLOOKUP(C55,Archivos!S$1:T$12, 2, FALSE)</f>
        <v>10</v>
      </c>
    </row>
    <row r="56" spans="1:6" x14ac:dyDescent="0.25">
      <c r="A56">
        <f>ROW()-ROW(TablaPagosAlumno[[#Headers],[ID]])</f>
        <v>55</v>
      </c>
      <c r="B56" t="s">
        <v>1153</v>
      </c>
      <c r="C56" t="s">
        <v>1434</v>
      </c>
      <c r="D56">
        <v>2021</v>
      </c>
      <c r="E56" s="29">
        <v>1422</v>
      </c>
      <c r="F56">
        <f>VLOOKUP(C56,Archivos!S$1:T$12, 2, FALSE)</f>
        <v>10</v>
      </c>
    </row>
    <row r="57" spans="1:6" x14ac:dyDescent="0.25">
      <c r="A57">
        <f>ROW()-ROW(TablaPagosAlumno[[#Headers],[ID]])</f>
        <v>56</v>
      </c>
      <c r="B57" t="s">
        <v>1103</v>
      </c>
      <c r="C57" t="s">
        <v>1434</v>
      </c>
      <c r="D57">
        <v>2021</v>
      </c>
      <c r="E57" s="31">
        <v>1398</v>
      </c>
      <c r="F57">
        <f>VLOOKUP(C57,Archivos!S$1:T$12, 2, FALSE)</f>
        <v>10</v>
      </c>
    </row>
    <row r="58" spans="1:6" x14ac:dyDescent="0.25">
      <c r="A58">
        <f>ROW()-ROW(TablaPagosAlumno[[#Headers],[ID]])</f>
        <v>57</v>
      </c>
      <c r="B58" t="s">
        <v>47</v>
      </c>
      <c r="C58" t="s">
        <v>1434</v>
      </c>
      <c r="D58">
        <v>2021</v>
      </c>
      <c r="E58" s="29">
        <v>1442</v>
      </c>
      <c r="F58">
        <f>VLOOKUP(C58,Archivos!S$1:T$12, 2, FALSE)</f>
        <v>10</v>
      </c>
    </row>
    <row r="59" spans="1:6" x14ac:dyDescent="0.25">
      <c r="A59">
        <f>ROW()-ROW(TablaPagosAlumno[[#Headers],[ID]])</f>
        <v>58</v>
      </c>
      <c r="B59" t="s">
        <v>119</v>
      </c>
      <c r="C59" t="s">
        <v>1434</v>
      </c>
      <c r="D59">
        <v>2021</v>
      </c>
      <c r="E59" s="31">
        <v>1398</v>
      </c>
      <c r="F59">
        <f>VLOOKUP(C59,Archivos!S$1:T$12, 2, FALSE)</f>
        <v>10</v>
      </c>
    </row>
    <row r="60" spans="1:6" x14ac:dyDescent="0.25">
      <c r="A60">
        <f>ROW()-ROW(TablaPagosAlumno[[#Headers],[ID]])</f>
        <v>59</v>
      </c>
      <c r="B60" t="s">
        <v>1014</v>
      </c>
      <c r="C60" t="s">
        <v>1439</v>
      </c>
      <c r="D60">
        <v>2021</v>
      </c>
      <c r="E60">
        <v>1573</v>
      </c>
      <c r="F60">
        <f>VLOOKUP(C60,Archivos!S$1:T$12, 2, FALSE)</f>
        <v>11</v>
      </c>
    </row>
    <row r="61" spans="1:6" x14ac:dyDescent="0.25">
      <c r="A61">
        <f>ROW()-ROW(TablaPagosAlumno[[#Headers],[ID]])</f>
        <v>60</v>
      </c>
      <c r="B61" t="s">
        <v>1080</v>
      </c>
      <c r="C61" t="s">
        <v>1439</v>
      </c>
      <c r="D61">
        <v>2021</v>
      </c>
      <c r="E61" s="29">
        <v>1616</v>
      </c>
      <c r="F61">
        <f>VLOOKUP(C61,Archivos!S$1:T$12, 2, FALSE)</f>
        <v>11</v>
      </c>
    </row>
    <row r="62" spans="1:6" x14ac:dyDescent="0.25">
      <c r="A62">
        <f>ROW()-ROW(TablaPagosAlumno[[#Headers],[ID]])</f>
        <v>61</v>
      </c>
      <c r="B62" t="s">
        <v>1153</v>
      </c>
      <c r="C62" t="s">
        <v>1439</v>
      </c>
      <c r="D62">
        <v>2021</v>
      </c>
      <c r="E62" s="29">
        <v>1608</v>
      </c>
      <c r="F62">
        <f>VLOOKUP(C62,Archivos!S$1:T$12, 2, FALSE)</f>
        <v>11</v>
      </c>
    </row>
    <row r="63" spans="1:6" x14ac:dyDescent="0.25">
      <c r="A63">
        <f>ROW()-ROW(TablaPagosAlumno[[#Headers],[ID]])</f>
        <v>62</v>
      </c>
      <c r="B63" t="s">
        <v>87</v>
      </c>
      <c r="C63" t="s">
        <v>1439</v>
      </c>
      <c r="D63">
        <v>2021</v>
      </c>
      <c r="E63">
        <v>1588</v>
      </c>
      <c r="F63">
        <f>VLOOKUP(C63,Archivos!S$1:T$12, 2, FALSE)</f>
        <v>11</v>
      </c>
    </row>
    <row r="64" spans="1:6" x14ac:dyDescent="0.25">
      <c r="A64">
        <f>ROW()-ROW(TablaPagosAlumno[[#Headers],[ID]])</f>
        <v>63</v>
      </c>
      <c r="B64" t="s">
        <v>493</v>
      </c>
      <c r="C64" t="s">
        <v>1439</v>
      </c>
      <c r="D64">
        <v>2021</v>
      </c>
      <c r="E64">
        <v>1680</v>
      </c>
      <c r="F64">
        <f>VLOOKUP(C64,Archivos!S$1:T$12, 2, FALSE)</f>
        <v>11</v>
      </c>
    </row>
    <row r="65" spans="1:6" x14ac:dyDescent="0.25">
      <c r="A65">
        <f>ROW()-ROW(TablaPagosAlumno[[#Headers],[ID]])</f>
        <v>64</v>
      </c>
      <c r="B65" t="s">
        <v>1103</v>
      </c>
      <c r="C65" t="s">
        <v>1439</v>
      </c>
      <c r="D65">
        <v>2021</v>
      </c>
      <c r="E65" s="31">
        <v>1552</v>
      </c>
      <c r="F65">
        <f>VLOOKUP(C65,Archivos!S$1:T$12, 2, FALSE)</f>
        <v>11</v>
      </c>
    </row>
    <row r="66" spans="1:6" x14ac:dyDescent="0.25">
      <c r="A66">
        <f>ROW()-ROW(TablaPagosAlumno[[#Headers],[ID]])</f>
        <v>65</v>
      </c>
      <c r="B66" t="s">
        <v>47</v>
      </c>
      <c r="C66" t="s">
        <v>1439</v>
      </c>
      <c r="D66">
        <v>2021</v>
      </c>
      <c r="E66" s="29">
        <v>1642</v>
      </c>
      <c r="F66">
        <f>VLOOKUP(C66,Archivos!S$1:T$12, 2, FALSE)</f>
        <v>11</v>
      </c>
    </row>
    <row r="67" spans="1:6" x14ac:dyDescent="0.25">
      <c r="A67">
        <f>ROW()-ROW(TablaPagosAlumno[[#Headers],[ID]])</f>
        <v>66</v>
      </c>
      <c r="B67" t="s">
        <v>119</v>
      </c>
      <c r="C67" t="s">
        <v>1439</v>
      </c>
      <c r="D67">
        <v>2021</v>
      </c>
      <c r="E67" s="31">
        <v>1552</v>
      </c>
      <c r="F67">
        <f>VLOOKUP(C67,Archivos!S$1:T$12, 2, FALSE)</f>
        <v>11</v>
      </c>
    </row>
    <row r="68" spans="1:6" x14ac:dyDescent="0.25">
      <c r="A68">
        <f>ROW()-ROW(TablaPagosAlumno[[#Headers],[ID]])</f>
        <v>67</v>
      </c>
      <c r="B68" t="s">
        <v>1303</v>
      </c>
      <c r="C68" t="s">
        <v>1439</v>
      </c>
      <c r="D68">
        <v>2021</v>
      </c>
      <c r="E68" s="31">
        <v>1587</v>
      </c>
      <c r="F68">
        <f>VLOOKUP(C68,Archivos!S$1:T$12, 2, FALSE)</f>
        <v>11</v>
      </c>
    </row>
    <row r="69" spans="1:6" x14ac:dyDescent="0.25">
      <c r="A69">
        <f>ROW()-ROW(TablaPagosAlumno[[#Headers],[ID]])</f>
        <v>68</v>
      </c>
      <c r="B69" t="s">
        <v>252</v>
      </c>
      <c r="C69" t="s">
        <v>1440</v>
      </c>
      <c r="D69">
        <v>2021</v>
      </c>
      <c r="E69">
        <v>1719</v>
      </c>
      <c r="F69">
        <f>VLOOKUP(C69,Archivos!S$1:T$12, 2, FALSE)</f>
        <v>12</v>
      </c>
    </row>
    <row r="70" spans="1:6" x14ac:dyDescent="0.25">
      <c r="A70">
        <f>ROW()-ROW(TablaPagosAlumno[[#Headers],[ID]])</f>
        <v>69</v>
      </c>
      <c r="B70" t="s">
        <v>1014</v>
      </c>
      <c r="C70" t="s">
        <v>1440</v>
      </c>
      <c r="D70">
        <v>2021</v>
      </c>
      <c r="E70">
        <v>1664</v>
      </c>
      <c r="F70">
        <f>VLOOKUP(C70,Archivos!S$1:T$12, 2, FALSE)</f>
        <v>12</v>
      </c>
    </row>
    <row r="71" spans="1:6" x14ac:dyDescent="0.25">
      <c r="A71">
        <f>ROW()-ROW(TablaPagosAlumno[[#Headers],[ID]])</f>
        <v>70</v>
      </c>
      <c r="B71" t="s">
        <v>1080</v>
      </c>
      <c r="C71" t="s">
        <v>1440</v>
      </c>
      <c r="D71">
        <v>2021</v>
      </c>
      <c r="E71" s="29">
        <v>1656</v>
      </c>
      <c r="F71">
        <f>VLOOKUP(C71,Archivos!S$1:T$12, 2, FALSE)</f>
        <v>12</v>
      </c>
    </row>
    <row r="72" spans="1:6" x14ac:dyDescent="0.25">
      <c r="A72">
        <f>ROW()-ROW(TablaPagosAlumno[[#Headers],[ID]])</f>
        <v>71</v>
      </c>
      <c r="B72" t="s">
        <v>1153</v>
      </c>
      <c r="C72" t="s">
        <v>1440</v>
      </c>
      <c r="D72">
        <v>2021</v>
      </c>
      <c r="E72" s="29">
        <v>1743</v>
      </c>
      <c r="F72">
        <f>VLOOKUP(C72,Archivos!S$1:T$12, 2, FALSE)</f>
        <v>12</v>
      </c>
    </row>
    <row r="73" spans="1:6" x14ac:dyDescent="0.25">
      <c r="A73">
        <f>ROW()-ROW(TablaPagosAlumno[[#Headers],[ID]])</f>
        <v>72</v>
      </c>
      <c r="B73" t="s">
        <v>87</v>
      </c>
      <c r="C73" t="s">
        <v>1440</v>
      </c>
      <c r="D73">
        <v>2021</v>
      </c>
      <c r="E73">
        <v>1717</v>
      </c>
      <c r="F73">
        <f>VLOOKUP(C73,Archivos!S$1:T$12, 2, FALSE)</f>
        <v>12</v>
      </c>
    </row>
    <row r="74" spans="1:6" x14ac:dyDescent="0.25">
      <c r="A74">
        <f>ROW()-ROW(TablaPagosAlumno[[#Headers],[ID]])</f>
        <v>73</v>
      </c>
      <c r="B74" t="s">
        <v>493</v>
      </c>
      <c r="C74" t="s">
        <v>1440</v>
      </c>
      <c r="D74">
        <v>2021</v>
      </c>
      <c r="E74">
        <v>1681</v>
      </c>
      <c r="F74">
        <f>VLOOKUP(C74,Archivos!S$1:T$12, 2, FALSE)</f>
        <v>12</v>
      </c>
    </row>
    <row r="75" spans="1:6" x14ac:dyDescent="0.25">
      <c r="A75">
        <f>ROW()-ROW(TablaPagosAlumno[[#Headers],[ID]])</f>
        <v>74</v>
      </c>
      <c r="B75" t="s">
        <v>1103</v>
      </c>
      <c r="C75" t="s">
        <v>1440</v>
      </c>
      <c r="D75">
        <v>2021</v>
      </c>
      <c r="E75" s="31">
        <v>1735</v>
      </c>
      <c r="F75">
        <f>VLOOKUP(C75,Archivos!S$1:T$12, 2, FALSE)</f>
        <v>12</v>
      </c>
    </row>
    <row r="76" spans="1:6" x14ac:dyDescent="0.25">
      <c r="A76">
        <f>ROW()-ROW(TablaPagosAlumno[[#Headers],[ID]])</f>
        <v>75</v>
      </c>
      <c r="B76" t="s">
        <v>1303</v>
      </c>
      <c r="C76" t="s">
        <v>1440</v>
      </c>
      <c r="D76">
        <v>2021</v>
      </c>
      <c r="E76">
        <v>1693</v>
      </c>
      <c r="F76">
        <f>VLOOKUP(C76,Archivos!S$1:T$12, 2, FALSE)</f>
        <v>12</v>
      </c>
    </row>
    <row r="77" spans="1:6" x14ac:dyDescent="0.25">
      <c r="A77">
        <f>ROW()-ROW(TablaPagosAlumno[[#Headers],[ID]])</f>
        <v>76</v>
      </c>
      <c r="B77" t="s">
        <v>252</v>
      </c>
      <c r="C77" t="s">
        <v>1432</v>
      </c>
      <c r="D77">
        <v>2022</v>
      </c>
      <c r="E77">
        <v>1805</v>
      </c>
      <c r="F77">
        <f>VLOOKUP(C77,Archivos!S$1:T$12, 2, FALSE)</f>
        <v>1</v>
      </c>
    </row>
    <row r="78" spans="1:6" x14ac:dyDescent="0.25">
      <c r="A78">
        <f>ROW()-ROW(TablaPagosAlumno[[#Headers],[ID]])</f>
        <v>77</v>
      </c>
      <c r="B78" t="s">
        <v>1014</v>
      </c>
      <c r="C78" t="s">
        <v>1432</v>
      </c>
      <c r="D78">
        <v>2022</v>
      </c>
      <c r="E78" s="17">
        <v>1845</v>
      </c>
      <c r="F78">
        <f>VLOOKUP(C78,Archivos!S$1:T$12, 2, FALSE)</f>
        <v>1</v>
      </c>
    </row>
    <row r="79" spans="1:6" x14ac:dyDescent="0.25">
      <c r="A79">
        <f>ROW()-ROW(TablaPagosAlumno[[#Headers],[ID]])</f>
        <v>78</v>
      </c>
      <c r="B79" t="s">
        <v>1243</v>
      </c>
      <c r="C79" t="s">
        <v>1432</v>
      </c>
      <c r="D79">
        <v>2022</v>
      </c>
      <c r="E79" s="17">
        <v>1812</v>
      </c>
      <c r="F79">
        <f>VLOOKUP(C79,Archivos!S$1:T$12, 2, FALSE)</f>
        <v>1</v>
      </c>
    </row>
    <row r="80" spans="1:6" x14ac:dyDescent="0.25">
      <c r="A80">
        <f>ROW()-ROW(TablaPagosAlumno[[#Headers],[ID]])</f>
        <v>79</v>
      </c>
      <c r="B80" t="s">
        <v>1080</v>
      </c>
      <c r="C80" t="s">
        <v>1432</v>
      </c>
      <c r="D80">
        <v>2022</v>
      </c>
      <c r="E80" s="17">
        <v>1824</v>
      </c>
      <c r="F80">
        <f>VLOOKUP(C80,Archivos!S$1:T$12, 2, FALSE)</f>
        <v>1</v>
      </c>
    </row>
    <row r="81" spans="1:6" x14ac:dyDescent="0.25">
      <c r="A81">
        <f>ROW()-ROW(TablaPagosAlumno[[#Headers],[ID]])</f>
        <v>80</v>
      </c>
      <c r="B81" t="s">
        <v>1153</v>
      </c>
      <c r="C81" t="s">
        <v>1432</v>
      </c>
      <c r="D81">
        <v>2022</v>
      </c>
      <c r="E81" s="17">
        <v>1853</v>
      </c>
      <c r="F81">
        <f>VLOOKUP(C81,Archivos!S$1:T$12, 2, FALSE)</f>
        <v>1</v>
      </c>
    </row>
    <row r="82" spans="1:6" x14ac:dyDescent="0.25">
      <c r="A82">
        <f>ROW()-ROW(TablaPagosAlumno[[#Headers],[ID]])</f>
        <v>81</v>
      </c>
      <c r="B82" t="s">
        <v>47</v>
      </c>
      <c r="C82" t="s">
        <v>1432</v>
      </c>
      <c r="D82">
        <v>2022</v>
      </c>
      <c r="E82" s="17">
        <v>1787</v>
      </c>
      <c r="F82">
        <f>VLOOKUP(C82,Archivos!S$1:T$12, 2, FALSE)</f>
        <v>1</v>
      </c>
    </row>
    <row r="83" spans="1:6" x14ac:dyDescent="0.25">
      <c r="A83">
        <f>ROW()-ROW(TablaPagosAlumno[[#Headers],[ID]])</f>
        <v>82</v>
      </c>
      <c r="B83" t="s">
        <v>1303</v>
      </c>
      <c r="C83" t="s">
        <v>1432</v>
      </c>
      <c r="D83">
        <v>2022</v>
      </c>
      <c r="E83" s="17">
        <v>1817</v>
      </c>
      <c r="F83">
        <f>VLOOKUP(C83,Archivos!S$1:T$12, 2, FALSE)</f>
        <v>1</v>
      </c>
    </row>
    <row r="84" spans="1:6" x14ac:dyDescent="0.25">
      <c r="A84">
        <f>ROW()-ROW(TablaPagosAlumno[[#Headers],[ID]])</f>
        <v>83</v>
      </c>
      <c r="B84" t="s">
        <v>252</v>
      </c>
      <c r="C84" t="s">
        <v>1433</v>
      </c>
      <c r="D84">
        <v>2022</v>
      </c>
      <c r="E84">
        <v>1884</v>
      </c>
      <c r="F84">
        <f>VLOOKUP(C84,Archivos!S$1:T$12, 2, FALSE)</f>
        <v>2</v>
      </c>
    </row>
    <row r="85" spans="1:6" x14ac:dyDescent="0.25">
      <c r="A85">
        <f>ROW()-ROW(TablaPagosAlumno[[#Headers],[ID]])</f>
        <v>84</v>
      </c>
      <c r="B85" t="s">
        <v>1014</v>
      </c>
      <c r="C85" t="s">
        <v>1433</v>
      </c>
      <c r="D85">
        <v>2022</v>
      </c>
      <c r="E85" s="29">
        <v>1945</v>
      </c>
      <c r="F85">
        <f>VLOOKUP(C85,Archivos!S$1:T$12, 2, FALSE)</f>
        <v>2</v>
      </c>
    </row>
    <row r="86" spans="1:6" x14ac:dyDescent="0.25">
      <c r="A86">
        <f>ROW()-ROW(TablaPagosAlumno[[#Headers],[ID]])</f>
        <v>85</v>
      </c>
      <c r="B86" t="s">
        <v>1243</v>
      </c>
      <c r="C86" t="s">
        <v>1433</v>
      </c>
      <c r="D86">
        <v>2022</v>
      </c>
      <c r="E86" s="29">
        <v>1897</v>
      </c>
      <c r="F86">
        <f>VLOOKUP(C86,Archivos!S$1:T$12, 2, FALSE)</f>
        <v>2</v>
      </c>
    </row>
    <row r="87" spans="1:6" x14ac:dyDescent="0.25">
      <c r="A87">
        <f>ROW()-ROW(TablaPagosAlumno[[#Headers],[ID]])</f>
        <v>86</v>
      </c>
      <c r="B87" t="s">
        <v>1080</v>
      </c>
      <c r="C87" t="s">
        <v>1433</v>
      </c>
      <c r="D87">
        <v>2022</v>
      </c>
      <c r="E87" s="29">
        <v>1893</v>
      </c>
      <c r="F87">
        <f>VLOOKUP(C87,Archivos!S$1:T$12, 2, FALSE)</f>
        <v>2</v>
      </c>
    </row>
    <row r="88" spans="1:6" x14ac:dyDescent="0.25">
      <c r="A88">
        <f>ROW()-ROW(TablaPagosAlumno[[#Headers],[ID]])</f>
        <v>87</v>
      </c>
      <c r="B88" t="s">
        <v>1153</v>
      </c>
      <c r="C88" t="s">
        <v>1433</v>
      </c>
      <c r="D88">
        <v>2022</v>
      </c>
      <c r="E88" s="29">
        <v>1898</v>
      </c>
      <c r="F88">
        <f>VLOOKUP(C88,Archivos!S$1:T$12, 2, FALSE)</f>
        <v>2</v>
      </c>
    </row>
    <row r="89" spans="1:6" x14ac:dyDescent="0.25">
      <c r="A89">
        <f>ROW()-ROW(TablaPagosAlumno[[#Headers],[ID]])</f>
        <v>88</v>
      </c>
      <c r="B89" t="s">
        <v>493</v>
      </c>
      <c r="C89" t="s">
        <v>1433</v>
      </c>
      <c r="D89">
        <v>2022</v>
      </c>
      <c r="E89">
        <v>1941</v>
      </c>
      <c r="F89">
        <f>VLOOKUP(C89,Archivos!S$1:T$12, 2, FALSE)</f>
        <v>2</v>
      </c>
    </row>
    <row r="90" spans="1:6" x14ac:dyDescent="0.25">
      <c r="A90">
        <f>ROW()-ROW(TablaPagosAlumno[[#Headers],[ID]])</f>
        <v>89</v>
      </c>
      <c r="B90" t="s">
        <v>47</v>
      </c>
      <c r="C90" t="s">
        <v>1433</v>
      </c>
      <c r="D90">
        <v>2022</v>
      </c>
      <c r="E90" s="29">
        <v>1899</v>
      </c>
      <c r="F90">
        <f>VLOOKUP(C90,Archivos!S$1:T$12, 2, FALSE)</f>
        <v>2</v>
      </c>
    </row>
    <row r="91" spans="1:6" x14ac:dyDescent="0.25">
      <c r="A91">
        <f>ROW()-ROW(TablaPagosAlumno[[#Headers],[ID]])</f>
        <v>90</v>
      </c>
      <c r="B91" t="s">
        <v>1303</v>
      </c>
      <c r="C91" t="s">
        <v>1433</v>
      </c>
      <c r="D91">
        <v>2022</v>
      </c>
      <c r="E91" s="29">
        <v>1935</v>
      </c>
      <c r="F91">
        <f>VLOOKUP(C91,Archivos!S$1:T$12, 2, FALSE)</f>
        <v>2</v>
      </c>
    </row>
    <row r="92" spans="1:6" x14ac:dyDescent="0.25">
      <c r="A92">
        <f>ROW()-ROW(TablaPagosAlumno[[#Headers],[ID]])</f>
        <v>91</v>
      </c>
      <c r="B92" t="s">
        <v>470</v>
      </c>
      <c r="C92" t="s">
        <v>1435</v>
      </c>
      <c r="D92">
        <v>2022</v>
      </c>
      <c r="E92">
        <v>928</v>
      </c>
      <c r="F92">
        <f>VLOOKUP(C92,Archivos!S$1:T$12, 2, FALSE)</f>
        <v>3</v>
      </c>
    </row>
    <row r="93" spans="1:6" x14ac:dyDescent="0.25">
      <c r="A93">
        <f>ROW()-ROW(TablaPagosAlumno[[#Headers],[ID]])</f>
        <v>92</v>
      </c>
      <c r="B93" t="s">
        <v>1087</v>
      </c>
      <c r="C93" t="s">
        <v>1435</v>
      </c>
      <c r="D93">
        <v>2022</v>
      </c>
      <c r="E93">
        <v>928</v>
      </c>
      <c r="F93">
        <f>VLOOKUP(C93,Archivos!S$1:T$12, 2, FALSE)</f>
        <v>3</v>
      </c>
    </row>
    <row r="94" spans="1:6" x14ac:dyDescent="0.25">
      <c r="A94">
        <f>ROW()-ROW(TablaPagosAlumno[[#Headers],[ID]])</f>
        <v>93</v>
      </c>
      <c r="B94" t="s">
        <v>252</v>
      </c>
      <c r="C94" t="s">
        <v>1435</v>
      </c>
      <c r="D94">
        <v>2022</v>
      </c>
      <c r="E94">
        <v>1987</v>
      </c>
      <c r="F94">
        <f>VLOOKUP(C94,Archivos!S$1:T$12, 2, FALSE)</f>
        <v>3</v>
      </c>
    </row>
    <row r="95" spans="1:6" x14ac:dyDescent="0.25">
      <c r="A95">
        <f>ROW()-ROW(TablaPagosAlumno[[#Headers],[ID]])</f>
        <v>94</v>
      </c>
      <c r="B95" t="s">
        <v>1014</v>
      </c>
      <c r="C95" t="s">
        <v>1435</v>
      </c>
      <c r="D95">
        <v>2022</v>
      </c>
      <c r="E95" s="29">
        <v>1997</v>
      </c>
      <c r="F95">
        <f>VLOOKUP(C95,Archivos!S$1:T$12, 2, FALSE)</f>
        <v>3</v>
      </c>
    </row>
    <row r="96" spans="1:6" x14ac:dyDescent="0.25">
      <c r="A96">
        <f>ROW()-ROW(TablaPagosAlumno[[#Headers],[ID]])</f>
        <v>95</v>
      </c>
      <c r="B96" t="s">
        <v>1243</v>
      </c>
      <c r="C96" t="s">
        <v>1435</v>
      </c>
      <c r="D96">
        <v>2022</v>
      </c>
      <c r="E96" s="29">
        <v>1983</v>
      </c>
      <c r="F96">
        <f>VLOOKUP(C96,Archivos!S$1:T$12, 2, FALSE)</f>
        <v>3</v>
      </c>
    </row>
    <row r="97" spans="1:6" x14ac:dyDescent="0.25">
      <c r="A97">
        <f>ROW()-ROW(TablaPagosAlumno[[#Headers],[ID]])</f>
        <v>96</v>
      </c>
      <c r="B97" t="s">
        <v>1080</v>
      </c>
      <c r="C97" t="s">
        <v>1435</v>
      </c>
      <c r="D97">
        <v>2022</v>
      </c>
      <c r="E97" s="29">
        <v>1395</v>
      </c>
      <c r="F97">
        <f>VLOOKUP(C97,Archivos!S$1:T$12, 2, FALSE)</f>
        <v>3</v>
      </c>
    </row>
    <row r="98" spans="1:6" x14ac:dyDescent="0.25">
      <c r="A98">
        <f>ROW()-ROW(TablaPagosAlumno[[#Headers],[ID]])</f>
        <v>97</v>
      </c>
      <c r="B98" t="s">
        <v>1153</v>
      </c>
      <c r="C98" t="s">
        <v>1435</v>
      </c>
      <c r="D98">
        <v>2022</v>
      </c>
      <c r="E98" s="29">
        <v>1387</v>
      </c>
      <c r="F98">
        <f>VLOOKUP(C98,Archivos!S$1:T$12, 2, FALSE)</f>
        <v>3</v>
      </c>
    </row>
    <row r="99" spans="1:6" x14ac:dyDescent="0.25">
      <c r="A99">
        <f>ROW()-ROW(TablaPagosAlumno[[#Headers],[ID]])</f>
        <v>98</v>
      </c>
      <c r="B99" t="s">
        <v>493</v>
      </c>
      <c r="C99" t="s">
        <v>1435</v>
      </c>
      <c r="D99">
        <v>2022</v>
      </c>
      <c r="E99">
        <v>1447</v>
      </c>
      <c r="F99">
        <f>VLOOKUP(C99,Archivos!S$1:T$12, 2, FALSE)</f>
        <v>3</v>
      </c>
    </row>
    <row r="100" spans="1:6" x14ac:dyDescent="0.25">
      <c r="A100">
        <f>ROW()-ROW(TablaPagosAlumno[[#Headers],[ID]])</f>
        <v>99</v>
      </c>
      <c r="B100" t="s">
        <v>1103</v>
      </c>
      <c r="C100" t="s">
        <v>1435</v>
      </c>
      <c r="D100">
        <v>2022</v>
      </c>
      <c r="E100" s="31">
        <v>1405</v>
      </c>
      <c r="F100">
        <f>VLOOKUP(C100,Archivos!S$1:T$12, 2, FALSE)</f>
        <v>3</v>
      </c>
    </row>
    <row r="101" spans="1:6" x14ac:dyDescent="0.25">
      <c r="A101">
        <f>ROW()-ROW(TablaPagosAlumno[[#Headers],[ID]])</f>
        <v>100</v>
      </c>
      <c r="B101" t="s">
        <v>47</v>
      </c>
      <c r="C101" t="s">
        <v>1435</v>
      </c>
      <c r="D101">
        <v>2022</v>
      </c>
      <c r="E101" s="29">
        <v>1389</v>
      </c>
      <c r="F101">
        <f>VLOOKUP(C101,Archivos!S$1:T$12, 2, FALSE)</f>
        <v>3</v>
      </c>
    </row>
    <row r="102" spans="1:6" x14ac:dyDescent="0.25">
      <c r="A102">
        <f>ROW()-ROW(TablaPagosAlumno[[#Headers],[ID]])</f>
        <v>101</v>
      </c>
      <c r="B102" t="s">
        <v>119</v>
      </c>
      <c r="C102" t="s">
        <v>1435</v>
      </c>
      <c r="D102">
        <v>2022</v>
      </c>
      <c r="E102" s="31">
        <v>1405</v>
      </c>
      <c r="F102">
        <f>VLOOKUP(C102,Archivos!S$1:T$12, 2, FALSE)</f>
        <v>3</v>
      </c>
    </row>
    <row r="103" spans="1:6" x14ac:dyDescent="0.25">
      <c r="A103">
        <f>ROW()-ROW(TablaPagosAlumno[[#Headers],[ID]])</f>
        <v>102</v>
      </c>
      <c r="B103" t="s">
        <v>1303</v>
      </c>
      <c r="C103" t="s">
        <v>1435</v>
      </c>
      <c r="D103">
        <v>2022</v>
      </c>
      <c r="E103" s="29">
        <v>1969</v>
      </c>
      <c r="F103">
        <f>VLOOKUP(C103,Archivos!S$1:T$12, 2, FALSE)</f>
        <v>3</v>
      </c>
    </row>
    <row r="104" spans="1:6" x14ac:dyDescent="0.25">
      <c r="A104">
        <f>ROW()-ROW(TablaPagosAlumno[[#Headers],[ID]])</f>
        <v>103</v>
      </c>
      <c r="B104" t="s">
        <v>252</v>
      </c>
      <c r="C104" t="s">
        <v>25</v>
      </c>
      <c r="D104">
        <v>2022</v>
      </c>
      <c r="E104">
        <v>1498</v>
      </c>
      <c r="F104">
        <f>VLOOKUP(C104,Archivos!S$1:T$12, 2, FALSE)</f>
        <v>4</v>
      </c>
    </row>
    <row r="105" spans="1:6" x14ac:dyDescent="0.25">
      <c r="A105">
        <f>ROW()-ROW(TablaPagosAlumno[[#Headers],[ID]])</f>
        <v>104</v>
      </c>
      <c r="B105" t="s">
        <v>1014</v>
      </c>
      <c r="C105" t="s">
        <v>25</v>
      </c>
      <c r="D105">
        <v>2022</v>
      </c>
      <c r="E105" s="29">
        <v>1562</v>
      </c>
      <c r="F105">
        <f>VLOOKUP(C105,Archivos!S$1:T$12, 2, FALSE)</f>
        <v>4</v>
      </c>
    </row>
    <row r="106" spans="1:6" x14ac:dyDescent="0.25">
      <c r="A106">
        <f>ROW()-ROW(TablaPagosAlumno[[#Headers],[ID]])</f>
        <v>105</v>
      </c>
      <c r="B106" t="s">
        <v>1243</v>
      </c>
      <c r="C106" t="s">
        <v>25</v>
      </c>
      <c r="D106">
        <v>2022</v>
      </c>
      <c r="E106" s="29">
        <v>1517</v>
      </c>
      <c r="F106">
        <f>VLOOKUP(C106,Archivos!S$1:T$12, 2, FALSE)</f>
        <v>4</v>
      </c>
    </row>
    <row r="107" spans="1:6" x14ac:dyDescent="0.25">
      <c r="A107">
        <f>ROW()-ROW(TablaPagosAlumno[[#Headers],[ID]])</f>
        <v>106</v>
      </c>
      <c r="B107" t="s">
        <v>1080</v>
      </c>
      <c r="C107" t="s">
        <v>25</v>
      </c>
      <c r="D107">
        <v>2022</v>
      </c>
      <c r="E107" s="29">
        <v>1554</v>
      </c>
      <c r="F107">
        <f>VLOOKUP(C107,Archivos!S$1:T$12, 2, FALSE)</f>
        <v>4</v>
      </c>
    </row>
    <row r="108" spans="1:6" x14ac:dyDescent="0.25">
      <c r="A108">
        <f>ROW()-ROW(TablaPagosAlumno[[#Headers],[ID]])</f>
        <v>107</v>
      </c>
      <c r="B108" t="s">
        <v>1153</v>
      </c>
      <c r="C108" t="s">
        <v>25</v>
      </c>
      <c r="D108">
        <v>2022</v>
      </c>
      <c r="E108" s="29">
        <v>1510</v>
      </c>
      <c r="F108">
        <f>VLOOKUP(C108,Archivos!S$1:T$12, 2, FALSE)</f>
        <v>4</v>
      </c>
    </row>
    <row r="109" spans="1:6" x14ac:dyDescent="0.25">
      <c r="A109">
        <f>ROW()-ROW(TablaPagosAlumno[[#Headers],[ID]])</f>
        <v>108</v>
      </c>
      <c r="B109" t="s">
        <v>493</v>
      </c>
      <c r="C109" t="s">
        <v>25</v>
      </c>
      <c r="D109">
        <v>2022</v>
      </c>
      <c r="E109">
        <v>1553</v>
      </c>
      <c r="F109">
        <f>VLOOKUP(C109,Archivos!S$1:T$12, 2, FALSE)</f>
        <v>4</v>
      </c>
    </row>
    <row r="110" spans="1:6" x14ac:dyDescent="0.25">
      <c r="A110">
        <f>ROW()-ROW(TablaPagosAlumno[[#Headers],[ID]])</f>
        <v>109</v>
      </c>
      <c r="B110" t="s">
        <v>1103</v>
      </c>
      <c r="C110" t="s">
        <v>25</v>
      </c>
      <c r="D110">
        <v>2022</v>
      </c>
      <c r="E110" s="31">
        <v>1525</v>
      </c>
      <c r="F110">
        <f>VLOOKUP(C110,Archivos!S$1:T$12, 2, FALSE)</f>
        <v>4</v>
      </c>
    </row>
    <row r="111" spans="1:6" x14ac:dyDescent="0.25">
      <c r="A111">
        <f>ROW()-ROW(TablaPagosAlumno[[#Headers],[ID]])</f>
        <v>110</v>
      </c>
      <c r="B111" t="s">
        <v>47</v>
      </c>
      <c r="C111" t="s">
        <v>25</v>
      </c>
      <c r="D111">
        <v>2022</v>
      </c>
      <c r="E111" s="29">
        <v>1538</v>
      </c>
      <c r="F111">
        <f>VLOOKUP(C111,Archivos!S$1:T$12, 2, FALSE)</f>
        <v>4</v>
      </c>
    </row>
    <row r="112" spans="1:6" x14ac:dyDescent="0.25">
      <c r="A112">
        <f>ROW()-ROW(TablaPagosAlumno[[#Headers],[ID]])</f>
        <v>111</v>
      </c>
      <c r="B112" t="s">
        <v>119</v>
      </c>
      <c r="C112" t="s">
        <v>25</v>
      </c>
      <c r="D112">
        <v>2022</v>
      </c>
      <c r="E112" s="31">
        <v>1525</v>
      </c>
      <c r="F112">
        <f>VLOOKUP(C112,Archivos!S$1:T$12, 2, FALSE)</f>
        <v>4</v>
      </c>
    </row>
    <row r="113" spans="1:6" x14ac:dyDescent="0.25">
      <c r="A113">
        <f>ROW()-ROW(TablaPagosAlumno[[#Headers],[ID]])</f>
        <v>112</v>
      </c>
      <c r="B113" t="s">
        <v>1303</v>
      </c>
      <c r="C113" t="s">
        <v>25</v>
      </c>
      <c r="D113">
        <v>2022</v>
      </c>
      <c r="E113" s="29">
        <v>1584</v>
      </c>
      <c r="F113">
        <f>VLOOKUP(C113,Archivos!S$1:T$12, 2, FALSE)</f>
        <v>4</v>
      </c>
    </row>
    <row r="114" spans="1:6" x14ac:dyDescent="0.25">
      <c r="A114">
        <f>ROW()-ROW(TablaPagosAlumno[[#Headers],[ID]])</f>
        <v>113</v>
      </c>
      <c r="B114" t="s">
        <v>252</v>
      </c>
      <c r="C114" t="s">
        <v>1436</v>
      </c>
      <c r="D114">
        <v>2022</v>
      </c>
      <c r="E114">
        <v>1696</v>
      </c>
      <c r="F114">
        <f>VLOOKUP(C114,Archivos!S$1:T$12, 2, FALSE)</f>
        <v>5</v>
      </c>
    </row>
    <row r="115" spans="1:6" x14ac:dyDescent="0.25">
      <c r="A115">
        <f>ROW()-ROW(TablaPagosAlumno[[#Headers],[ID]])</f>
        <v>114</v>
      </c>
      <c r="B115" t="s">
        <v>1014</v>
      </c>
      <c r="C115" t="s">
        <v>1436</v>
      </c>
      <c r="D115">
        <v>2022</v>
      </c>
      <c r="E115" s="29">
        <v>1679</v>
      </c>
      <c r="F115">
        <f>VLOOKUP(C115,Archivos!S$1:T$12, 2, FALSE)</f>
        <v>5</v>
      </c>
    </row>
    <row r="116" spans="1:6" x14ac:dyDescent="0.25">
      <c r="A116">
        <f>ROW()-ROW(TablaPagosAlumno[[#Headers],[ID]])</f>
        <v>115</v>
      </c>
      <c r="B116" t="s">
        <v>1243</v>
      </c>
      <c r="C116" t="s">
        <v>1436</v>
      </c>
      <c r="D116">
        <v>2022</v>
      </c>
      <c r="E116" s="29">
        <v>1673</v>
      </c>
      <c r="F116">
        <f>VLOOKUP(C116,Archivos!S$1:T$12, 2, FALSE)</f>
        <v>5</v>
      </c>
    </row>
    <row r="117" spans="1:6" x14ac:dyDescent="0.25">
      <c r="A117">
        <f>ROW()-ROW(TablaPagosAlumno[[#Headers],[ID]])</f>
        <v>116</v>
      </c>
      <c r="B117" t="s">
        <v>1080</v>
      </c>
      <c r="C117" t="s">
        <v>1436</v>
      </c>
      <c r="D117">
        <v>2022</v>
      </c>
      <c r="E117" s="29">
        <v>1708</v>
      </c>
      <c r="F117">
        <f>VLOOKUP(C117,Archivos!S$1:T$12, 2, FALSE)</f>
        <v>5</v>
      </c>
    </row>
    <row r="118" spans="1:6" x14ac:dyDescent="0.25">
      <c r="A118">
        <f>ROW()-ROW(TablaPagosAlumno[[#Headers],[ID]])</f>
        <v>117</v>
      </c>
      <c r="B118" t="s">
        <v>1153</v>
      </c>
      <c r="C118" t="s">
        <v>1436</v>
      </c>
      <c r="D118">
        <v>2022</v>
      </c>
      <c r="E118" s="29">
        <v>1669</v>
      </c>
      <c r="F118">
        <f>VLOOKUP(C118,Archivos!S$1:T$12, 2, FALSE)</f>
        <v>5</v>
      </c>
    </row>
    <row r="119" spans="1:6" x14ac:dyDescent="0.25">
      <c r="A119">
        <f>ROW()-ROW(TablaPagosAlumno[[#Headers],[ID]])</f>
        <v>118</v>
      </c>
      <c r="B119" t="s">
        <v>87</v>
      </c>
      <c r="C119" t="s">
        <v>1436</v>
      </c>
      <c r="D119">
        <v>2022</v>
      </c>
      <c r="E119" s="29">
        <v>1767</v>
      </c>
      <c r="F119">
        <f>VLOOKUP(C119,Archivos!S$1:T$12, 2, FALSE)</f>
        <v>5</v>
      </c>
    </row>
    <row r="120" spans="1:6" x14ac:dyDescent="0.25">
      <c r="A120">
        <f>ROW()-ROW(TablaPagosAlumno[[#Headers],[ID]])</f>
        <v>119</v>
      </c>
      <c r="B120" t="s">
        <v>1103</v>
      </c>
      <c r="C120" t="s">
        <v>1436</v>
      </c>
      <c r="D120">
        <v>2022</v>
      </c>
      <c r="E120" s="31">
        <v>1670</v>
      </c>
      <c r="F120">
        <f>VLOOKUP(C120,Archivos!S$1:T$12, 2, FALSE)</f>
        <v>5</v>
      </c>
    </row>
    <row r="121" spans="1:6" x14ac:dyDescent="0.25">
      <c r="A121">
        <f>ROW()-ROW(TablaPagosAlumno[[#Headers],[ID]])</f>
        <v>120</v>
      </c>
      <c r="B121" t="s">
        <v>47</v>
      </c>
      <c r="C121" t="s">
        <v>1436</v>
      </c>
      <c r="D121">
        <v>2022</v>
      </c>
      <c r="E121" s="29">
        <v>1743</v>
      </c>
      <c r="F121">
        <f>VLOOKUP(C121,Archivos!S$1:T$12, 2, FALSE)</f>
        <v>5</v>
      </c>
    </row>
    <row r="122" spans="1:6" x14ac:dyDescent="0.25">
      <c r="A122">
        <f>ROW()-ROW(TablaPagosAlumno[[#Headers],[ID]])</f>
        <v>121</v>
      </c>
      <c r="B122" t="s">
        <v>119</v>
      </c>
      <c r="C122" t="s">
        <v>1436</v>
      </c>
      <c r="D122">
        <v>2022</v>
      </c>
      <c r="E122" s="31">
        <v>1670</v>
      </c>
      <c r="F122">
        <f>VLOOKUP(C122,Archivos!S$1:T$12, 2, FALSE)</f>
        <v>5</v>
      </c>
    </row>
    <row r="123" spans="1:6" x14ac:dyDescent="0.25">
      <c r="A123">
        <f>ROW()-ROW(TablaPagosAlumno[[#Headers],[ID]])</f>
        <v>122</v>
      </c>
      <c r="B123" t="s">
        <v>1303</v>
      </c>
      <c r="C123" t="s">
        <v>1436</v>
      </c>
      <c r="D123">
        <v>2022</v>
      </c>
      <c r="E123" s="29">
        <v>1704</v>
      </c>
      <c r="F123">
        <f>VLOOKUP(C123,Archivos!S$1:T$12, 2, FALSE)</f>
        <v>5</v>
      </c>
    </row>
    <row r="124" spans="1:6" x14ac:dyDescent="0.25">
      <c r="A124">
        <f>ROW()-ROW(TablaPagosAlumno[[#Headers],[ID]])</f>
        <v>123</v>
      </c>
      <c r="B124" t="s">
        <v>252</v>
      </c>
      <c r="C124" t="s">
        <v>1437</v>
      </c>
      <c r="D124">
        <v>2022</v>
      </c>
      <c r="E124">
        <v>1863</v>
      </c>
      <c r="F124">
        <f>VLOOKUP(C124,Archivos!S$1:T$12, 2, FALSE)</f>
        <v>6</v>
      </c>
    </row>
    <row r="125" spans="1:6" x14ac:dyDescent="0.25">
      <c r="A125">
        <f>ROW()-ROW(TablaPagosAlumno[[#Headers],[ID]])</f>
        <v>124</v>
      </c>
      <c r="B125" t="s">
        <v>1014</v>
      </c>
      <c r="C125" t="s">
        <v>1437</v>
      </c>
      <c r="D125">
        <v>2022</v>
      </c>
      <c r="E125" s="29">
        <v>1849</v>
      </c>
      <c r="F125">
        <f>VLOOKUP(C125,Archivos!S$1:T$12, 2, FALSE)</f>
        <v>6</v>
      </c>
    </row>
    <row r="126" spans="1:6" x14ac:dyDescent="0.25">
      <c r="A126">
        <f>ROW()-ROW(TablaPagosAlumno[[#Headers],[ID]])</f>
        <v>125</v>
      </c>
      <c r="B126" t="s">
        <v>1243</v>
      </c>
      <c r="C126" t="s">
        <v>1437</v>
      </c>
      <c r="D126">
        <v>2022</v>
      </c>
      <c r="E126" s="29">
        <v>1888</v>
      </c>
      <c r="F126">
        <f>VLOOKUP(C126,Archivos!S$1:T$12, 2, FALSE)</f>
        <v>6</v>
      </c>
    </row>
    <row r="127" spans="1:6" x14ac:dyDescent="0.25">
      <c r="A127">
        <f>ROW()-ROW(TablaPagosAlumno[[#Headers],[ID]])</f>
        <v>126</v>
      </c>
      <c r="B127" t="s">
        <v>1080</v>
      </c>
      <c r="C127" t="s">
        <v>1437</v>
      </c>
      <c r="D127">
        <v>2022</v>
      </c>
      <c r="E127" s="29">
        <v>1861</v>
      </c>
      <c r="F127">
        <f>VLOOKUP(C127,Archivos!S$1:T$12, 2, FALSE)</f>
        <v>6</v>
      </c>
    </row>
    <row r="128" spans="1:6" x14ac:dyDescent="0.25">
      <c r="A128">
        <f>ROW()-ROW(TablaPagosAlumno[[#Headers],[ID]])</f>
        <v>127</v>
      </c>
      <c r="B128" t="s">
        <v>1153</v>
      </c>
      <c r="C128" t="s">
        <v>1437</v>
      </c>
      <c r="D128">
        <v>2022</v>
      </c>
      <c r="E128" s="29">
        <v>1836</v>
      </c>
      <c r="F128">
        <f>VLOOKUP(C128,Archivos!S$1:T$12, 2, FALSE)</f>
        <v>6</v>
      </c>
    </row>
    <row r="129" spans="1:6" x14ac:dyDescent="0.25">
      <c r="A129">
        <f>ROW()-ROW(TablaPagosAlumno[[#Headers],[ID]])</f>
        <v>128</v>
      </c>
      <c r="B129" t="s">
        <v>87</v>
      </c>
      <c r="C129" t="s">
        <v>1437</v>
      </c>
      <c r="D129">
        <v>2022</v>
      </c>
      <c r="E129" s="29">
        <v>1941</v>
      </c>
      <c r="F129">
        <f>VLOOKUP(C129,Archivos!S$1:T$12, 2, FALSE)</f>
        <v>6</v>
      </c>
    </row>
    <row r="130" spans="1:6" x14ac:dyDescent="0.25">
      <c r="A130">
        <f>ROW()-ROW(TablaPagosAlumno[[#Headers],[ID]])</f>
        <v>129</v>
      </c>
      <c r="B130" t="s">
        <v>493</v>
      </c>
      <c r="C130" t="s">
        <v>1437</v>
      </c>
      <c r="D130">
        <v>2022</v>
      </c>
      <c r="E130">
        <v>1864</v>
      </c>
      <c r="F130">
        <f>VLOOKUP(C130,Archivos!S$1:T$12, 2, FALSE)</f>
        <v>6</v>
      </c>
    </row>
    <row r="131" spans="1:6" x14ac:dyDescent="0.25">
      <c r="A131">
        <f>ROW()-ROW(TablaPagosAlumno[[#Headers],[ID]])</f>
        <v>130</v>
      </c>
      <c r="B131" t="s">
        <v>1103</v>
      </c>
      <c r="C131" t="s">
        <v>1437</v>
      </c>
      <c r="D131">
        <v>2022</v>
      </c>
      <c r="E131" s="31">
        <v>1860</v>
      </c>
      <c r="F131">
        <f>VLOOKUP(C131,Archivos!S$1:T$12, 2, FALSE)</f>
        <v>6</v>
      </c>
    </row>
    <row r="132" spans="1:6" x14ac:dyDescent="0.25">
      <c r="A132">
        <f>ROW()-ROW(TablaPagosAlumno[[#Headers],[ID]])</f>
        <v>131</v>
      </c>
      <c r="B132" t="s">
        <v>47</v>
      </c>
      <c r="C132" t="s">
        <v>1437</v>
      </c>
      <c r="D132">
        <v>2022</v>
      </c>
      <c r="E132" s="29">
        <v>1885</v>
      </c>
      <c r="F132">
        <f>VLOOKUP(C132,Archivos!S$1:T$12, 2, FALSE)</f>
        <v>6</v>
      </c>
    </row>
    <row r="133" spans="1:6" x14ac:dyDescent="0.25">
      <c r="A133">
        <f>ROW()-ROW(TablaPagosAlumno[[#Headers],[ID]])</f>
        <v>132</v>
      </c>
      <c r="B133" t="s">
        <v>119</v>
      </c>
      <c r="C133" t="s">
        <v>1437</v>
      </c>
      <c r="D133">
        <v>2022</v>
      </c>
      <c r="E133" s="31">
        <v>1860</v>
      </c>
      <c r="F133">
        <f>VLOOKUP(C133,Archivos!S$1:T$12, 2, FALSE)</f>
        <v>6</v>
      </c>
    </row>
    <row r="134" spans="1:6" x14ac:dyDescent="0.25">
      <c r="A134">
        <f>ROW()-ROW(TablaPagosAlumno[[#Headers],[ID]])</f>
        <v>133</v>
      </c>
      <c r="B134" t="s">
        <v>1303</v>
      </c>
      <c r="C134" t="s">
        <v>1437</v>
      </c>
      <c r="D134">
        <v>2022</v>
      </c>
      <c r="E134" s="29">
        <v>1828</v>
      </c>
      <c r="F134">
        <f>VLOOKUP(C134,Archivos!S$1:T$12, 2, FALSE)</f>
        <v>6</v>
      </c>
    </row>
    <row r="135" spans="1:6" x14ac:dyDescent="0.25">
      <c r="A135">
        <f>ROW()-ROW(TablaPagosAlumno[[#Headers],[ID]])</f>
        <v>134</v>
      </c>
      <c r="B135" t="s">
        <v>252</v>
      </c>
      <c r="C135" t="s">
        <v>1438</v>
      </c>
      <c r="D135">
        <v>2022</v>
      </c>
      <c r="E135">
        <v>831</v>
      </c>
      <c r="F135">
        <f>VLOOKUP(C135,Archivos!S$1:T$12, 2, FALSE)</f>
        <v>7</v>
      </c>
    </row>
    <row r="136" spans="1:6" x14ac:dyDescent="0.25">
      <c r="A136">
        <f>ROW()-ROW(TablaPagosAlumno[[#Headers],[ID]])</f>
        <v>135</v>
      </c>
      <c r="B136" t="s">
        <v>1014</v>
      </c>
      <c r="C136" t="s">
        <v>1438</v>
      </c>
      <c r="D136">
        <v>2022</v>
      </c>
      <c r="E136" s="29">
        <v>845</v>
      </c>
      <c r="F136">
        <f>VLOOKUP(C136,Archivos!S$1:T$12, 2, FALSE)</f>
        <v>7</v>
      </c>
    </row>
    <row r="137" spans="1:6" x14ac:dyDescent="0.25">
      <c r="A137">
        <f>ROW()-ROW(TablaPagosAlumno[[#Headers],[ID]])</f>
        <v>136</v>
      </c>
      <c r="B137" t="s">
        <v>1243</v>
      </c>
      <c r="C137" t="s">
        <v>1438</v>
      </c>
      <c r="D137">
        <v>2022</v>
      </c>
      <c r="E137" s="29">
        <v>864</v>
      </c>
      <c r="F137">
        <f>VLOOKUP(C137,Archivos!S$1:T$12, 2, FALSE)</f>
        <v>7</v>
      </c>
    </row>
    <row r="138" spans="1:6" x14ac:dyDescent="0.25">
      <c r="A138">
        <f>ROW()-ROW(TablaPagosAlumno[[#Headers],[ID]])</f>
        <v>137</v>
      </c>
      <c r="B138" t="s">
        <v>1080</v>
      </c>
      <c r="C138" t="s">
        <v>1438</v>
      </c>
      <c r="D138">
        <v>2022</v>
      </c>
      <c r="E138" s="29">
        <v>870</v>
      </c>
      <c r="F138">
        <f>VLOOKUP(C138,Archivos!S$1:T$12, 2, FALSE)</f>
        <v>7</v>
      </c>
    </row>
    <row r="139" spans="1:6" x14ac:dyDescent="0.25">
      <c r="A139">
        <f>ROW()-ROW(TablaPagosAlumno[[#Headers],[ID]])</f>
        <v>138</v>
      </c>
      <c r="B139" t="s">
        <v>1153</v>
      </c>
      <c r="C139" t="s">
        <v>1438</v>
      </c>
      <c r="D139">
        <v>2022</v>
      </c>
      <c r="E139" s="29">
        <v>860</v>
      </c>
      <c r="F139">
        <f>VLOOKUP(C139,Archivos!S$1:T$12, 2, FALSE)</f>
        <v>7</v>
      </c>
    </row>
    <row r="140" spans="1:6" x14ac:dyDescent="0.25">
      <c r="A140">
        <f>ROW()-ROW(TablaPagosAlumno[[#Headers],[ID]])</f>
        <v>139</v>
      </c>
      <c r="B140" t="s">
        <v>87</v>
      </c>
      <c r="C140" t="s">
        <v>1438</v>
      </c>
      <c r="D140">
        <v>2022</v>
      </c>
      <c r="E140" s="29">
        <v>891</v>
      </c>
      <c r="F140">
        <f>VLOOKUP(C140,Archivos!S$1:T$12, 2, FALSE)</f>
        <v>7</v>
      </c>
    </row>
    <row r="141" spans="1:6" x14ac:dyDescent="0.25">
      <c r="A141">
        <f>ROW()-ROW(TablaPagosAlumno[[#Headers],[ID]])</f>
        <v>140</v>
      </c>
      <c r="B141" t="s">
        <v>878</v>
      </c>
      <c r="C141" t="s">
        <v>1438</v>
      </c>
      <c r="D141">
        <v>2022</v>
      </c>
      <c r="E141">
        <v>56</v>
      </c>
      <c r="F141">
        <f>VLOOKUP(C141,Archivos!S$1:T$12, 2, FALSE)</f>
        <v>7</v>
      </c>
    </row>
    <row r="142" spans="1:6" x14ac:dyDescent="0.25">
      <c r="A142">
        <f>ROW()-ROW(TablaPagosAlumno[[#Headers],[ID]])</f>
        <v>141</v>
      </c>
      <c r="B142" t="s">
        <v>1109</v>
      </c>
      <c r="C142" t="s">
        <v>1438</v>
      </c>
      <c r="D142">
        <v>2022</v>
      </c>
      <c r="E142">
        <v>56</v>
      </c>
      <c r="F142">
        <f>VLOOKUP(C142,Archivos!S$1:T$12, 2, FALSE)</f>
        <v>7</v>
      </c>
    </row>
    <row r="143" spans="1:6" x14ac:dyDescent="0.25">
      <c r="A143">
        <f>ROW()-ROW(TablaPagosAlumno[[#Headers],[ID]])</f>
        <v>142</v>
      </c>
      <c r="B143" t="s">
        <v>1103</v>
      </c>
      <c r="C143" t="s">
        <v>1438</v>
      </c>
      <c r="D143">
        <v>2022</v>
      </c>
      <c r="E143" s="31">
        <v>855</v>
      </c>
      <c r="F143">
        <f>VLOOKUP(C143,Archivos!S$1:T$12, 2, FALSE)</f>
        <v>7</v>
      </c>
    </row>
    <row r="144" spans="1:6" x14ac:dyDescent="0.25">
      <c r="A144">
        <f>ROW()-ROW(TablaPagosAlumno[[#Headers],[ID]])</f>
        <v>143</v>
      </c>
      <c r="B144" t="s">
        <v>47</v>
      </c>
      <c r="C144" t="s">
        <v>1438</v>
      </c>
      <c r="D144">
        <v>2022</v>
      </c>
      <c r="E144" s="29">
        <v>841</v>
      </c>
      <c r="F144">
        <f>VLOOKUP(C144,Archivos!S$1:T$12, 2, FALSE)</f>
        <v>7</v>
      </c>
    </row>
    <row r="145" spans="1:6" x14ac:dyDescent="0.25">
      <c r="A145">
        <f>ROW()-ROW(TablaPagosAlumno[[#Headers],[ID]])</f>
        <v>144</v>
      </c>
      <c r="B145" t="s">
        <v>119</v>
      </c>
      <c r="C145" t="s">
        <v>1438</v>
      </c>
      <c r="D145">
        <v>2022</v>
      </c>
      <c r="E145" s="31">
        <v>855</v>
      </c>
      <c r="F145">
        <f>VLOOKUP(C145,Archivos!S$1:T$12, 2, FALSE)</f>
        <v>7</v>
      </c>
    </row>
    <row r="146" spans="1:6" x14ac:dyDescent="0.25">
      <c r="A146">
        <f>ROW()-ROW(TablaPagosAlumno[[#Headers],[ID]])</f>
        <v>145</v>
      </c>
      <c r="B146" t="s">
        <v>1303</v>
      </c>
      <c r="C146" t="s">
        <v>1438</v>
      </c>
      <c r="D146">
        <v>2022</v>
      </c>
      <c r="E146" s="30">
        <v>837</v>
      </c>
      <c r="F146">
        <f>VLOOKUP(C146,Archivos!S$1:T$12, 2, FALSE)</f>
        <v>7</v>
      </c>
    </row>
    <row r="147" spans="1:6" x14ac:dyDescent="0.25">
      <c r="A147">
        <f>ROW()-ROW(TablaPagosAlumno[[#Headers],[ID]])</f>
        <v>146</v>
      </c>
      <c r="B147" t="s">
        <v>252</v>
      </c>
      <c r="C147" t="s">
        <v>1441</v>
      </c>
      <c r="D147">
        <v>2022</v>
      </c>
      <c r="E147">
        <v>95</v>
      </c>
      <c r="F147">
        <f>VLOOKUP(C147,Archivos!S$1:T$12, 2, FALSE)</f>
        <v>8</v>
      </c>
    </row>
    <row r="148" spans="1:6" x14ac:dyDescent="0.25">
      <c r="A148">
        <f>ROW()-ROW(TablaPagosAlumno[[#Headers],[ID]])</f>
        <v>147</v>
      </c>
      <c r="B148" t="s">
        <v>1014</v>
      </c>
      <c r="C148" t="s">
        <v>1441</v>
      </c>
      <c r="D148">
        <v>2022</v>
      </c>
      <c r="E148" s="29">
        <v>68</v>
      </c>
      <c r="F148">
        <f>VLOOKUP(C148,Archivos!S$1:T$12, 2, FALSE)</f>
        <v>8</v>
      </c>
    </row>
    <row r="149" spans="1:6" x14ac:dyDescent="0.25">
      <c r="A149">
        <f>ROW()-ROW(TablaPagosAlumno[[#Headers],[ID]])</f>
        <v>148</v>
      </c>
      <c r="B149" t="s">
        <v>1243</v>
      </c>
      <c r="C149" t="s">
        <v>1441</v>
      </c>
      <c r="D149">
        <v>2022</v>
      </c>
      <c r="E149" s="29">
        <v>135</v>
      </c>
      <c r="F149">
        <f>VLOOKUP(C149,Archivos!S$1:T$12, 2, FALSE)</f>
        <v>8</v>
      </c>
    </row>
    <row r="150" spans="1:6" x14ac:dyDescent="0.25">
      <c r="A150">
        <f>ROW()-ROW(TablaPagosAlumno[[#Headers],[ID]])</f>
        <v>149</v>
      </c>
      <c r="B150" t="s">
        <v>1080</v>
      </c>
      <c r="C150" t="s">
        <v>1441</v>
      </c>
      <c r="D150">
        <v>2022</v>
      </c>
      <c r="E150" s="29">
        <v>90</v>
      </c>
      <c r="F150">
        <f>VLOOKUP(C150,Archivos!S$1:T$12, 2, FALSE)</f>
        <v>8</v>
      </c>
    </row>
    <row r="151" spans="1:6" x14ac:dyDescent="0.25">
      <c r="A151">
        <f>ROW()-ROW(TablaPagosAlumno[[#Headers],[ID]])</f>
        <v>150</v>
      </c>
      <c r="B151" t="s">
        <v>1153</v>
      </c>
      <c r="C151" t="s">
        <v>1441</v>
      </c>
      <c r="D151">
        <v>2022</v>
      </c>
      <c r="E151" s="29">
        <v>121</v>
      </c>
      <c r="F151">
        <f>VLOOKUP(C151,Archivos!S$1:T$12, 2, FALSE)</f>
        <v>8</v>
      </c>
    </row>
    <row r="152" spans="1:6" x14ac:dyDescent="0.25">
      <c r="A152">
        <f>ROW()-ROW(TablaPagosAlumno[[#Headers],[ID]])</f>
        <v>151</v>
      </c>
      <c r="B152" t="s">
        <v>87</v>
      </c>
      <c r="C152" t="s">
        <v>1441</v>
      </c>
      <c r="D152">
        <v>2022</v>
      </c>
      <c r="E152" s="29">
        <v>187</v>
      </c>
      <c r="F152">
        <f>VLOOKUP(C152,Archivos!S$1:T$12, 2, FALSE)</f>
        <v>8</v>
      </c>
    </row>
    <row r="153" spans="1:6" x14ac:dyDescent="0.25">
      <c r="A153">
        <f>ROW()-ROW(TablaPagosAlumno[[#Headers],[ID]])</f>
        <v>152</v>
      </c>
      <c r="B153" t="s">
        <v>1103</v>
      </c>
      <c r="C153" t="s">
        <v>1441</v>
      </c>
      <c r="D153">
        <v>2022</v>
      </c>
      <c r="E153" s="31">
        <v>67</v>
      </c>
      <c r="F153">
        <f>VLOOKUP(C153,Archivos!S$1:T$12, 2, FALSE)</f>
        <v>8</v>
      </c>
    </row>
    <row r="154" spans="1:6" x14ac:dyDescent="0.25">
      <c r="A154">
        <f>ROW()-ROW(TablaPagosAlumno[[#Headers],[ID]])</f>
        <v>153</v>
      </c>
      <c r="B154" t="s">
        <v>47</v>
      </c>
      <c r="C154" t="s">
        <v>1441</v>
      </c>
      <c r="D154">
        <v>2022</v>
      </c>
      <c r="E154" s="29">
        <v>123</v>
      </c>
      <c r="F154">
        <f>VLOOKUP(C154,Archivos!S$1:T$12, 2, FALSE)</f>
        <v>8</v>
      </c>
    </row>
    <row r="155" spans="1:6" x14ac:dyDescent="0.25">
      <c r="A155">
        <f>ROW()-ROW(TablaPagosAlumno[[#Headers],[ID]])</f>
        <v>154</v>
      </c>
      <c r="B155" t="s">
        <v>119</v>
      </c>
      <c r="C155" t="s">
        <v>1441</v>
      </c>
      <c r="D155">
        <v>2022</v>
      </c>
      <c r="E155" s="31">
        <v>67</v>
      </c>
      <c r="F155">
        <f>VLOOKUP(C155,Archivos!S$1:T$12, 2, FALSE)</f>
        <v>8</v>
      </c>
    </row>
    <row r="156" spans="1:6" x14ac:dyDescent="0.25">
      <c r="A156">
        <f>ROW()-ROW(TablaPagosAlumno[[#Headers],[ID]])</f>
        <v>155</v>
      </c>
      <c r="B156" t="s">
        <v>1303</v>
      </c>
      <c r="C156" t="s">
        <v>1441</v>
      </c>
      <c r="D156">
        <v>2022</v>
      </c>
      <c r="E156" s="29">
        <v>130</v>
      </c>
      <c r="F156">
        <f>VLOOKUP(C156,Archivos!S$1:T$12, 2, FALSE)</f>
        <v>8</v>
      </c>
    </row>
    <row r="157" spans="1:6" x14ac:dyDescent="0.25">
      <c r="A157">
        <f>ROW()-ROW(TablaPagosAlumno[[#Headers],[ID]])</f>
        <v>156</v>
      </c>
      <c r="B157" t="s">
        <v>1014</v>
      </c>
      <c r="C157" t="s">
        <v>1442</v>
      </c>
      <c r="D157">
        <v>2022</v>
      </c>
      <c r="E157" s="29">
        <v>256</v>
      </c>
      <c r="F157">
        <f>VLOOKUP(C157,Archivos!S$1:T$12, 2, FALSE)</f>
        <v>9</v>
      </c>
    </row>
    <row r="158" spans="1:6" x14ac:dyDescent="0.25">
      <c r="A158">
        <f>ROW()-ROW(TablaPagosAlumno[[#Headers],[ID]])</f>
        <v>157</v>
      </c>
      <c r="B158" t="s">
        <v>1243</v>
      </c>
      <c r="C158" t="s">
        <v>1442</v>
      </c>
      <c r="D158">
        <v>2022</v>
      </c>
      <c r="E158" s="29">
        <v>224</v>
      </c>
      <c r="F158">
        <f>VLOOKUP(C158,Archivos!S$1:T$12, 2, FALSE)</f>
        <v>9</v>
      </c>
    </row>
    <row r="159" spans="1:6" x14ac:dyDescent="0.25">
      <c r="A159">
        <f>ROW()-ROW(TablaPagosAlumno[[#Headers],[ID]])</f>
        <v>158</v>
      </c>
      <c r="B159" t="s">
        <v>1080</v>
      </c>
      <c r="C159" t="s">
        <v>1442</v>
      </c>
      <c r="D159">
        <v>2022</v>
      </c>
      <c r="E159" s="29">
        <v>310</v>
      </c>
      <c r="F159">
        <f>VLOOKUP(C159,Archivos!S$1:T$12, 2, FALSE)</f>
        <v>9</v>
      </c>
    </row>
    <row r="160" spans="1:6" x14ac:dyDescent="0.25">
      <c r="A160">
        <f>ROW()-ROW(TablaPagosAlumno[[#Headers],[ID]])</f>
        <v>159</v>
      </c>
      <c r="B160" t="s">
        <v>87</v>
      </c>
      <c r="C160" t="s">
        <v>1442</v>
      </c>
      <c r="D160">
        <v>2022</v>
      </c>
      <c r="E160" s="29">
        <v>268</v>
      </c>
      <c r="F160">
        <f>VLOOKUP(C160,Archivos!S$1:T$12, 2, FALSE)</f>
        <v>9</v>
      </c>
    </row>
    <row r="161" spans="1:6" x14ac:dyDescent="0.25">
      <c r="A161">
        <f>ROW()-ROW(TablaPagosAlumno[[#Headers],[ID]])</f>
        <v>160</v>
      </c>
      <c r="B161" t="s">
        <v>878</v>
      </c>
      <c r="C161" t="s">
        <v>1442</v>
      </c>
      <c r="D161">
        <v>2022</v>
      </c>
      <c r="E161">
        <v>229</v>
      </c>
      <c r="F161">
        <f>VLOOKUP(C161,Archivos!S$1:T$12, 2, FALSE)</f>
        <v>9</v>
      </c>
    </row>
    <row r="162" spans="1:6" x14ac:dyDescent="0.25">
      <c r="A162">
        <f>ROW()-ROW(TablaPagosAlumno[[#Headers],[ID]])</f>
        <v>161</v>
      </c>
      <c r="B162" t="s">
        <v>1109</v>
      </c>
      <c r="C162" t="s">
        <v>1442</v>
      </c>
      <c r="D162">
        <v>2022</v>
      </c>
      <c r="E162">
        <v>229</v>
      </c>
      <c r="F162">
        <f>VLOOKUP(C162,Archivos!S$1:T$12, 2, FALSE)</f>
        <v>9</v>
      </c>
    </row>
    <row r="163" spans="1:6" x14ac:dyDescent="0.25">
      <c r="A163">
        <f>ROW()-ROW(TablaPagosAlumno[[#Headers],[ID]])</f>
        <v>162</v>
      </c>
      <c r="B163" t="s">
        <v>1103</v>
      </c>
      <c r="C163" t="s">
        <v>1442</v>
      </c>
      <c r="D163">
        <v>2022</v>
      </c>
      <c r="E163" s="31">
        <v>302</v>
      </c>
      <c r="F163">
        <f>VLOOKUP(C163,Archivos!S$1:T$12, 2, FALSE)</f>
        <v>9</v>
      </c>
    </row>
    <row r="164" spans="1:6" x14ac:dyDescent="0.25">
      <c r="A164">
        <f>ROW()-ROW(TablaPagosAlumno[[#Headers],[ID]])</f>
        <v>163</v>
      </c>
      <c r="B164" t="s">
        <v>47</v>
      </c>
      <c r="C164" t="s">
        <v>1442</v>
      </c>
      <c r="D164">
        <v>2022</v>
      </c>
      <c r="E164" s="29">
        <v>238</v>
      </c>
      <c r="F164">
        <f>VLOOKUP(C164,Archivos!S$1:T$12, 2, FALSE)</f>
        <v>9</v>
      </c>
    </row>
    <row r="165" spans="1:6" x14ac:dyDescent="0.25">
      <c r="A165">
        <f>ROW()-ROW(TablaPagosAlumno[[#Headers],[ID]])</f>
        <v>164</v>
      </c>
      <c r="B165" t="s">
        <v>119</v>
      </c>
      <c r="C165" t="s">
        <v>1442</v>
      </c>
      <c r="D165">
        <v>2022</v>
      </c>
      <c r="E165" s="31">
        <v>302</v>
      </c>
      <c r="F165">
        <f>VLOOKUP(C165,Archivos!S$1:T$12, 2, FALSE)</f>
        <v>9</v>
      </c>
    </row>
    <row r="166" spans="1:6" x14ac:dyDescent="0.25">
      <c r="A166">
        <f>ROW()-ROW(TablaPagosAlumno[[#Headers],[ID]])</f>
        <v>165</v>
      </c>
      <c r="B166" t="s">
        <v>1303</v>
      </c>
      <c r="C166" t="s">
        <v>1442</v>
      </c>
      <c r="D166">
        <v>2022</v>
      </c>
      <c r="E166" s="29">
        <v>199</v>
      </c>
      <c r="F166">
        <f>VLOOKUP(C166,Archivos!S$1:T$12, 2, FALSE)</f>
        <v>9</v>
      </c>
    </row>
    <row r="167" spans="1:6" x14ac:dyDescent="0.25">
      <c r="A167">
        <f>ROW()-ROW(TablaPagosAlumno[[#Headers],[ID]])</f>
        <v>166</v>
      </c>
      <c r="B167" t="s">
        <v>400</v>
      </c>
      <c r="C167" t="s">
        <v>1434</v>
      </c>
      <c r="D167">
        <v>2022</v>
      </c>
      <c r="E167">
        <v>466</v>
      </c>
      <c r="F167">
        <f>VLOOKUP(C167,Archivos!S$1:T$12, 2, FALSE)</f>
        <v>10</v>
      </c>
    </row>
    <row r="168" spans="1:6" x14ac:dyDescent="0.25">
      <c r="A168">
        <f>ROW()-ROW(TablaPagosAlumno[[#Headers],[ID]])</f>
        <v>167</v>
      </c>
      <c r="B168" t="s">
        <v>824</v>
      </c>
      <c r="C168" t="s">
        <v>1434</v>
      </c>
      <c r="D168">
        <v>2022</v>
      </c>
      <c r="E168">
        <v>466</v>
      </c>
      <c r="F168">
        <f>VLOOKUP(C168,Archivos!S$1:T$12, 2, FALSE)</f>
        <v>10</v>
      </c>
    </row>
    <row r="169" spans="1:6" x14ac:dyDescent="0.25">
      <c r="A169">
        <f>ROW()-ROW(TablaPagosAlumno[[#Headers],[ID]])</f>
        <v>168</v>
      </c>
      <c r="B169" t="s">
        <v>1014</v>
      </c>
      <c r="C169" t="s">
        <v>1434</v>
      </c>
      <c r="D169">
        <v>2022</v>
      </c>
      <c r="E169" s="29">
        <v>409</v>
      </c>
      <c r="F169">
        <f>VLOOKUP(C169,Archivos!S$1:T$12, 2, FALSE)</f>
        <v>10</v>
      </c>
    </row>
    <row r="170" spans="1:6" x14ac:dyDescent="0.25">
      <c r="A170">
        <f>ROW()-ROW(TablaPagosAlumno[[#Headers],[ID]])</f>
        <v>169</v>
      </c>
      <c r="B170" t="s">
        <v>1243</v>
      </c>
      <c r="C170" t="s">
        <v>1434</v>
      </c>
      <c r="D170">
        <v>2022</v>
      </c>
      <c r="E170" s="29">
        <v>370</v>
      </c>
      <c r="F170">
        <f>VLOOKUP(C170,Archivos!S$1:T$12, 2, FALSE)</f>
        <v>10</v>
      </c>
    </row>
    <row r="171" spans="1:6" x14ac:dyDescent="0.25">
      <c r="A171">
        <f>ROW()-ROW(TablaPagosAlumno[[#Headers],[ID]])</f>
        <v>170</v>
      </c>
      <c r="B171" t="s">
        <v>1080</v>
      </c>
      <c r="C171" t="s">
        <v>1434</v>
      </c>
      <c r="D171">
        <v>2022</v>
      </c>
      <c r="E171" s="29">
        <v>411</v>
      </c>
      <c r="F171">
        <f>VLOOKUP(C171,Archivos!S$1:T$12, 2, FALSE)</f>
        <v>10</v>
      </c>
    </row>
    <row r="172" spans="1:6" x14ac:dyDescent="0.25">
      <c r="A172">
        <f>ROW()-ROW(TablaPagosAlumno[[#Headers],[ID]])</f>
        <v>171</v>
      </c>
      <c r="B172" t="s">
        <v>1153</v>
      </c>
      <c r="C172" t="s">
        <v>1434</v>
      </c>
      <c r="D172">
        <v>2022</v>
      </c>
      <c r="E172" s="29">
        <v>398</v>
      </c>
      <c r="F172">
        <f>VLOOKUP(C172,Archivos!S$1:T$12, 2, FALSE)</f>
        <v>10</v>
      </c>
    </row>
    <row r="173" spans="1:6" x14ac:dyDescent="0.25">
      <c r="A173">
        <f>ROW()-ROW(TablaPagosAlumno[[#Headers],[ID]])</f>
        <v>172</v>
      </c>
      <c r="B173" t="s">
        <v>87</v>
      </c>
      <c r="C173" t="s">
        <v>1434</v>
      </c>
      <c r="D173">
        <v>2022</v>
      </c>
      <c r="E173" s="29">
        <v>464</v>
      </c>
      <c r="F173">
        <f>VLOOKUP(C173,Archivos!S$1:T$12, 2, FALSE)</f>
        <v>10</v>
      </c>
    </row>
    <row r="174" spans="1:6" x14ac:dyDescent="0.25">
      <c r="A174">
        <f>ROW()-ROW(TablaPagosAlumno[[#Headers],[ID]])</f>
        <v>173</v>
      </c>
      <c r="B174" t="s">
        <v>493</v>
      </c>
      <c r="C174" t="s">
        <v>1434</v>
      </c>
      <c r="D174">
        <v>2022</v>
      </c>
      <c r="E174">
        <v>364</v>
      </c>
      <c r="F174">
        <f>VLOOKUP(C174,Archivos!S$1:T$12, 2, FALSE)</f>
        <v>10</v>
      </c>
    </row>
    <row r="175" spans="1:6" x14ac:dyDescent="0.25">
      <c r="A175">
        <f>ROW()-ROW(TablaPagosAlumno[[#Headers],[ID]])</f>
        <v>174</v>
      </c>
      <c r="B175" t="s">
        <v>878</v>
      </c>
      <c r="C175" t="s">
        <v>1434</v>
      </c>
      <c r="D175">
        <v>2022</v>
      </c>
      <c r="E175">
        <v>465</v>
      </c>
      <c r="F175">
        <f>VLOOKUP(C175,Archivos!S$1:T$12, 2, FALSE)</f>
        <v>10</v>
      </c>
    </row>
    <row r="176" spans="1:6" x14ac:dyDescent="0.25">
      <c r="A176">
        <f>ROW()-ROW(TablaPagosAlumno[[#Headers],[ID]])</f>
        <v>175</v>
      </c>
      <c r="B176" t="s">
        <v>1109</v>
      </c>
      <c r="C176" t="s">
        <v>1434</v>
      </c>
      <c r="D176">
        <v>2022</v>
      </c>
      <c r="E176">
        <v>465</v>
      </c>
      <c r="F176">
        <f>VLOOKUP(C176,Archivos!S$1:T$12, 2, FALSE)</f>
        <v>10</v>
      </c>
    </row>
    <row r="177" spans="1:6" x14ac:dyDescent="0.25">
      <c r="A177">
        <f>ROW()-ROW(TablaPagosAlumno[[#Headers],[ID]])</f>
        <v>176</v>
      </c>
      <c r="B177" t="s">
        <v>1103</v>
      </c>
      <c r="C177" t="s">
        <v>1434</v>
      </c>
      <c r="D177">
        <v>2022</v>
      </c>
      <c r="E177" s="31">
        <v>362</v>
      </c>
      <c r="F177">
        <f>VLOOKUP(C177,Archivos!S$1:T$12, 2, FALSE)</f>
        <v>10</v>
      </c>
    </row>
    <row r="178" spans="1:6" x14ac:dyDescent="0.25">
      <c r="A178">
        <f>ROW()-ROW(TablaPagosAlumno[[#Headers],[ID]])</f>
        <v>177</v>
      </c>
      <c r="B178" t="s">
        <v>47</v>
      </c>
      <c r="C178" t="s">
        <v>1434</v>
      </c>
      <c r="D178">
        <v>2022</v>
      </c>
      <c r="E178" s="29">
        <v>399</v>
      </c>
      <c r="F178">
        <f>VLOOKUP(C178,Archivos!S$1:T$12, 2, FALSE)</f>
        <v>10</v>
      </c>
    </row>
    <row r="179" spans="1:6" x14ac:dyDescent="0.25">
      <c r="A179">
        <f>ROW()-ROW(TablaPagosAlumno[[#Headers],[ID]])</f>
        <v>178</v>
      </c>
      <c r="B179" t="s">
        <v>119</v>
      </c>
      <c r="C179" t="s">
        <v>1434</v>
      </c>
      <c r="D179">
        <v>2022</v>
      </c>
      <c r="E179" s="31">
        <v>362</v>
      </c>
      <c r="F179">
        <f>VLOOKUP(C179,Archivos!S$1:T$12, 2, FALSE)</f>
        <v>10</v>
      </c>
    </row>
    <row r="180" spans="1:6" x14ac:dyDescent="0.25">
      <c r="A180">
        <f>ROW()-ROW(TablaPagosAlumno[[#Headers],[ID]])</f>
        <v>179</v>
      </c>
      <c r="B180" t="s">
        <v>1014</v>
      </c>
      <c r="C180" t="s">
        <v>1439</v>
      </c>
      <c r="D180">
        <v>2022</v>
      </c>
      <c r="E180" s="29">
        <v>519</v>
      </c>
      <c r="F180">
        <f>VLOOKUP(C180,Archivos!S$1:T$12, 2, FALSE)</f>
        <v>11</v>
      </c>
    </row>
    <row r="181" spans="1:6" x14ac:dyDescent="0.25">
      <c r="A181">
        <f>ROW()-ROW(TablaPagosAlumno[[#Headers],[ID]])</f>
        <v>180</v>
      </c>
      <c r="B181" t="s">
        <v>1080</v>
      </c>
      <c r="C181" t="s">
        <v>1439</v>
      </c>
      <c r="D181">
        <v>2022</v>
      </c>
      <c r="E181" s="29">
        <v>522</v>
      </c>
      <c r="F181">
        <f>VLOOKUP(C181,Archivos!S$1:T$12, 2, FALSE)</f>
        <v>11</v>
      </c>
    </row>
    <row r="182" spans="1:6" x14ac:dyDescent="0.25">
      <c r="A182">
        <f>ROW()-ROW(TablaPagosAlumno[[#Headers],[ID]])</f>
        <v>181</v>
      </c>
      <c r="B182" t="s">
        <v>1153</v>
      </c>
      <c r="C182" t="s">
        <v>1439</v>
      </c>
      <c r="D182">
        <v>2022</v>
      </c>
      <c r="E182" s="29">
        <v>524</v>
      </c>
      <c r="F182">
        <f>VLOOKUP(C182,Archivos!S$1:T$12, 2, FALSE)</f>
        <v>11</v>
      </c>
    </row>
    <row r="183" spans="1:6" x14ac:dyDescent="0.25">
      <c r="A183">
        <f>ROW()-ROW(TablaPagosAlumno[[#Headers],[ID]])</f>
        <v>182</v>
      </c>
      <c r="B183" t="s">
        <v>493</v>
      </c>
      <c r="C183" t="s">
        <v>1439</v>
      </c>
      <c r="D183">
        <v>2022</v>
      </c>
      <c r="E183">
        <v>557</v>
      </c>
      <c r="F183">
        <f>VLOOKUP(C183,Archivos!S$1:T$12, 2, FALSE)</f>
        <v>11</v>
      </c>
    </row>
    <row r="184" spans="1:6" x14ac:dyDescent="0.25">
      <c r="A184">
        <f>ROW()-ROW(TablaPagosAlumno[[#Headers],[ID]])</f>
        <v>183</v>
      </c>
      <c r="B184" t="s">
        <v>878</v>
      </c>
      <c r="C184" t="s">
        <v>1439</v>
      </c>
      <c r="D184">
        <v>2022</v>
      </c>
      <c r="E184">
        <v>537</v>
      </c>
      <c r="F184">
        <f>VLOOKUP(C184,Archivos!S$1:T$12, 2, FALSE)</f>
        <v>11</v>
      </c>
    </row>
    <row r="185" spans="1:6" x14ac:dyDescent="0.25">
      <c r="A185">
        <f>ROW()-ROW(TablaPagosAlumno[[#Headers],[ID]])</f>
        <v>184</v>
      </c>
      <c r="B185" t="s">
        <v>1109</v>
      </c>
      <c r="C185" t="s">
        <v>1439</v>
      </c>
      <c r="D185">
        <v>2022</v>
      </c>
      <c r="E185">
        <v>537</v>
      </c>
      <c r="F185">
        <f>VLOOKUP(C185,Archivos!S$1:T$12, 2, FALSE)</f>
        <v>11</v>
      </c>
    </row>
    <row r="186" spans="1:6" x14ac:dyDescent="0.25">
      <c r="A186">
        <f>ROW()-ROW(TablaPagosAlumno[[#Headers],[ID]])</f>
        <v>185</v>
      </c>
      <c r="B186" t="s">
        <v>1103</v>
      </c>
      <c r="C186" t="s">
        <v>1439</v>
      </c>
      <c r="D186">
        <v>2022</v>
      </c>
      <c r="E186" s="31">
        <v>489</v>
      </c>
      <c r="F186">
        <f>VLOOKUP(C186,Archivos!S$1:T$12, 2, FALSE)</f>
        <v>11</v>
      </c>
    </row>
    <row r="187" spans="1:6" x14ac:dyDescent="0.25">
      <c r="A187">
        <f>ROW()-ROW(TablaPagosAlumno[[#Headers],[ID]])</f>
        <v>186</v>
      </c>
      <c r="B187" t="s">
        <v>47</v>
      </c>
      <c r="C187" t="s">
        <v>1439</v>
      </c>
      <c r="D187">
        <v>2022</v>
      </c>
      <c r="E187" s="29">
        <v>582</v>
      </c>
      <c r="F187">
        <f>VLOOKUP(C187,Archivos!S$1:T$12, 2, FALSE)</f>
        <v>11</v>
      </c>
    </row>
    <row r="188" spans="1:6" x14ac:dyDescent="0.25">
      <c r="A188">
        <f>ROW()-ROW(TablaPagosAlumno[[#Headers],[ID]])</f>
        <v>187</v>
      </c>
      <c r="B188" t="s">
        <v>119</v>
      </c>
      <c r="C188" t="s">
        <v>1439</v>
      </c>
      <c r="D188">
        <v>2022</v>
      </c>
      <c r="E188" s="31">
        <v>489</v>
      </c>
      <c r="F188">
        <f>VLOOKUP(C188,Archivos!S$1:T$12, 2, FALSE)</f>
        <v>11</v>
      </c>
    </row>
    <row r="189" spans="1:6" x14ac:dyDescent="0.25">
      <c r="A189">
        <f>ROW()-ROW(TablaPagosAlumno[[#Headers],[ID]])</f>
        <v>188</v>
      </c>
      <c r="B189" t="s">
        <v>940</v>
      </c>
      <c r="C189" t="s">
        <v>1439</v>
      </c>
      <c r="D189">
        <v>2022</v>
      </c>
      <c r="E189" s="29">
        <v>618</v>
      </c>
      <c r="F189">
        <f>VLOOKUP(C189,Archivos!S$1:T$12, 2, FALSE)</f>
        <v>11</v>
      </c>
    </row>
    <row r="190" spans="1:6" x14ac:dyDescent="0.25">
      <c r="A190">
        <f>ROW()-ROW(TablaPagosAlumno[[#Headers],[ID]])</f>
        <v>189</v>
      </c>
      <c r="B190" t="s">
        <v>119</v>
      </c>
      <c r="C190" t="s">
        <v>1440</v>
      </c>
      <c r="D190">
        <v>2022</v>
      </c>
      <c r="E190" s="31">
        <v>1735</v>
      </c>
      <c r="F190">
        <f>VLOOKUP(C190,Archivos!S$1:T$12, 2, FALSE)</f>
        <v>12</v>
      </c>
    </row>
    <row r="191" spans="1:6" x14ac:dyDescent="0.25">
      <c r="A191">
        <f>ROW()-ROW(TablaPagosAlumno[[#Headers],[ID]])</f>
        <v>190</v>
      </c>
      <c r="B191" t="s">
        <v>1249</v>
      </c>
      <c r="C191" t="s">
        <v>1440</v>
      </c>
      <c r="D191">
        <v>2022</v>
      </c>
      <c r="E191" s="29">
        <v>2022</v>
      </c>
      <c r="F191">
        <f>VLOOKUP(C191,Archivos!S$1:T$12, 2, FALSE)</f>
        <v>12</v>
      </c>
    </row>
    <row r="192" spans="1:6" x14ac:dyDescent="0.25">
      <c r="A192">
        <f>ROW()-ROW(TablaPagosAlumno[[#Headers],[ID]])</f>
        <v>191</v>
      </c>
      <c r="B192" t="s">
        <v>1218</v>
      </c>
      <c r="C192" t="s">
        <v>1432</v>
      </c>
      <c r="D192">
        <v>2023</v>
      </c>
      <c r="E192">
        <v>713</v>
      </c>
      <c r="F192">
        <f>VLOOKUP(C192,Archivos!S$1:T$12, 2, FALSE)</f>
        <v>1</v>
      </c>
    </row>
    <row r="193" spans="1:6" x14ac:dyDescent="0.25">
      <c r="A193">
        <f>ROW()-ROW(TablaPagosAlumno[[#Headers],[ID]])</f>
        <v>192</v>
      </c>
      <c r="B193" t="s">
        <v>70</v>
      </c>
      <c r="C193" t="s">
        <v>1432</v>
      </c>
      <c r="D193">
        <v>2023</v>
      </c>
      <c r="E193" s="29">
        <v>787</v>
      </c>
      <c r="F193">
        <f>VLOOKUP(C193,Archivos!S$1:T$12, 2, FALSE)</f>
        <v>1</v>
      </c>
    </row>
    <row r="194" spans="1:6" x14ac:dyDescent="0.25">
      <c r="A194">
        <f>ROW()-ROW(TablaPagosAlumno[[#Headers],[ID]])</f>
        <v>193</v>
      </c>
      <c r="B194" t="s">
        <v>960</v>
      </c>
      <c r="C194" t="s">
        <v>1432</v>
      </c>
      <c r="D194">
        <v>2023</v>
      </c>
      <c r="E194" s="29">
        <v>741</v>
      </c>
      <c r="F194">
        <f>VLOOKUP(C194,Archivos!S$1:T$12, 2, FALSE)</f>
        <v>1</v>
      </c>
    </row>
    <row r="195" spans="1:6" x14ac:dyDescent="0.25">
      <c r="A195">
        <f>ROW()-ROW(TablaPagosAlumno[[#Headers],[ID]])</f>
        <v>194</v>
      </c>
      <c r="B195" t="s">
        <v>285</v>
      </c>
      <c r="C195" t="s">
        <v>1432</v>
      </c>
      <c r="D195">
        <v>2023</v>
      </c>
      <c r="E195" s="29">
        <v>763</v>
      </c>
      <c r="F195">
        <f>VLOOKUP(C195,Archivos!S$1:T$12, 2, FALSE)</f>
        <v>1</v>
      </c>
    </row>
    <row r="196" spans="1:6" x14ac:dyDescent="0.25">
      <c r="A196">
        <f>ROW()-ROW(TablaPagosAlumno[[#Headers],[ID]])</f>
        <v>195</v>
      </c>
      <c r="B196" t="s">
        <v>1155</v>
      </c>
      <c r="C196" t="s">
        <v>1432</v>
      </c>
      <c r="D196">
        <v>2023</v>
      </c>
      <c r="E196" s="29">
        <v>802</v>
      </c>
      <c r="F196">
        <f>VLOOKUP(C196,Archivos!S$1:T$12, 2, FALSE)</f>
        <v>1</v>
      </c>
    </row>
    <row r="197" spans="1:6" x14ac:dyDescent="0.25">
      <c r="A197">
        <f>ROW()-ROW(TablaPagosAlumno[[#Headers],[ID]])</f>
        <v>196</v>
      </c>
      <c r="B197" t="s">
        <v>977</v>
      </c>
      <c r="C197" t="s">
        <v>1432</v>
      </c>
      <c r="D197">
        <v>2023</v>
      </c>
      <c r="E197" s="29">
        <v>807</v>
      </c>
      <c r="F197">
        <f>VLOOKUP(C197,Archivos!S$1:T$12, 2, FALSE)</f>
        <v>1</v>
      </c>
    </row>
    <row r="198" spans="1:6" x14ac:dyDescent="0.25">
      <c r="A198">
        <f>ROW()-ROW(TablaPagosAlumno[[#Headers],[ID]])</f>
        <v>197</v>
      </c>
      <c r="B198" t="s">
        <v>911</v>
      </c>
      <c r="C198" t="s">
        <v>1432</v>
      </c>
      <c r="D198">
        <v>2023</v>
      </c>
      <c r="E198" s="29">
        <v>807</v>
      </c>
      <c r="F198">
        <f>VLOOKUP(C198,Archivos!S$1:T$12, 2, FALSE)</f>
        <v>1</v>
      </c>
    </row>
    <row r="199" spans="1:6" x14ac:dyDescent="0.25">
      <c r="A199">
        <f>ROW()-ROW(TablaPagosAlumno[[#Headers],[ID]])</f>
        <v>198</v>
      </c>
      <c r="B199" t="s">
        <v>1331</v>
      </c>
      <c r="C199" t="s">
        <v>1432</v>
      </c>
      <c r="D199">
        <v>2023</v>
      </c>
      <c r="E199" s="29">
        <v>820</v>
      </c>
      <c r="F199">
        <f>VLOOKUP(C199,Archivos!S$1:T$12, 2, FALSE)</f>
        <v>1</v>
      </c>
    </row>
    <row r="200" spans="1:6" x14ac:dyDescent="0.25">
      <c r="A200">
        <f>ROW()-ROW(TablaPagosAlumno[[#Headers],[ID]])</f>
        <v>199</v>
      </c>
      <c r="B200" t="s">
        <v>944</v>
      </c>
      <c r="C200" t="s">
        <v>1432</v>
      </c>
      <c r="D200">
        <v>2023</v>
      </c>
      <c r="E200" s="29">
        <v>820</v>
      </c>
      <c r="F200">
        <f>VLOOKUP(C200,Archivos!S$1:T$12, 2, FALSE)</f>
        <v>1</v>
      </c>
    </row>
    <row r="201" spans="1:6" x14ac:dyDescent="0.25">
      <c r="A201">
        <f>ROW()-ROW(TablaPagosAlumno[[#Headers],[ID]])</f>
        <v>200</v>
      </c>
      <c r="B201" t="s">
        <v>1158</v>
      </c>
      <c r="C201" t="s">
        <v>1432</v>
      </c>
      <c r="D201">
        <v>2023</v>
      </c>
      <c r="E201" s="29">
        <v>832</v>
      </c>
      <c r="F201">
        <f>VLOOKUP(C201,Archivos!S$1:T$12, 2, FALSE)</f>
        <v>1</v>
      </c>
    </row>
    <row r="202" spans="1:6" x14ac:dyDescent="0.25">
      <c r="A202">
        <f>ROW()-ROW(TablaPagosAlumno[[#Headers],[ID]])</f>
        <v>201</v>
      </c>
      <c r="B202" t="s">
        <v>1109</v>
      </c>
      <c r="C202" t="s">
        <v>1432</v>
      </c>
      <c r="D202">
        <v>2023</v>
      </c>
      <c r="E202" s="29">
        <v>885</v>
      </c>
      <c r="F202">
        <f>VLOOKUP(C202,Archivos!S$1:T$12, 2, FALSE)</f>
        <v>1</v>
      </c>
    </row>
    <row r="203" spans="1:6" x14ac:dyDescent="0.25">
      <c r="A203">
        <f>ROW()-ROW(TablaPagosAlumno[[#Headers],[ID]])</f>
        <v>202</v>
      </c>
      <c r="B203" t="s">
        <v>676</v>
      </c>
      <c r="C203" t="s">
        <v>1432</v>
      </c>
      <c r="D203">
        <v>2023</v>
      </c>
      <c r="E203" s="29">
        <v>896</v>
      </c>
      <c r="F203">
        <f>VLOOKUP(C203,Archivos!S$1:T$12, 2, FALSE)</f>
        <v>1</v>
      </c>
    </row>
    <row r="204" spans="1:6" x14ac:dyDescent="0.25">
      <c r="A204">
        <f>ROW()-ROW(TablaPagosAlumno[[#Headers],[ID]])</f>
        <v>203</v>
      </c>
      <c r="B204" t="s">
        <v>742</v>
      </c>
      <c r="C204" t="s">
        <v>1432</v>
      </c>
      <c r="D204">
        <v>2023</v>
      </c>
      <c r="E204" s="29">
        <v>792</v>
      </c>
      <c r="F204">
        <f>VLOOKUP(C204,Archivos!S$1:T$12, 2, FALSE)</f>
        <v>1</v>
      </c>
    </row>
    <row r="205" spans="1:6" x14ac:dyDescent="0.25">
      <c r="A205">
        <f>ROW()-ROW(TablaPagosAlumno[[#Headers],[ID]])</f>
        <v>204</v>
      </c>
      <c r="B205" t="s">
        <v>559</v>
      </c>
      <c r="C205" t="s">
        <v>1432</v>
      </c>
      <c r="D205">
        <v>2023</v>
      </c>
      <c r="E205" s="29">
        <v>778</v>
      </c>
      <c r="F205">
        <f>VLOOKUP(C205,Archivos!S$1:T$12, 2, FALSE)</f>
        <v>1</v>
      </c>
    </row>
    <row r="206" spans="1:6" x14ac:dyDescent="0.25">
      <c r="A206">
        <f>ROW()-ROW(TablaPagosAlumno[[#Headers],[ID]])</f>
        <v>205</v>
      </c>
      <c r="B206" t="s">
        <v>852</v>
      </c>
      <c r="C206" t="s">
        <v>1432</v>
      </c>
      <c r="D206">
        <v>2023</v>
      </c>
      <c r="E206" s="29">
        <v>789</v>
      </c>
      <c r="F206">
        <f>VLOOKUP(C206,Archivos!S$1:T$12, 2, FALSE)</f>
        <v>1</v>
      </c>
    </row>
    <row r="207" spans="1:6" x14ac:dyDescent="0.25">
      <c r="A207">
        <f>ROW()-ROW(TablaPagosAlumno[[#Headers],[ID]])</f>
        <v>206</v>
      </c>
      <c r="B207" t="s">
        <v>712</v>
      </c>
      <c r="C207" t="s">
        <v>1432</v>
      </c>
      <c r="D207">
        <v>2023</v>
      </c>
      <c r="E207" s="29">
        <v>788</v>
      </c>
      <c r="F207">
        <f>VLOOKUP(C207,Archivos!S$1:T$12, 2, FALSE)</f>
        <v>1</v>
      </c>
    </row>
    <row r="208" spans="1:6" x14ac:dyDescent="0.25">
      <c r="A208">
        <f>ROW()-ROW(TablaPagosAlumno[[#Headers],[ID]])</f>
        <v>207</v>
      </c>
      <c r="B208" t="s">
        <v>250</v>
      </c>
      <c r="C208" t="s">
        <v>1432</v>
      </c>
      <c r="D208">
        <v>2023</v>
      </c>
      <c r="E208" s="29">
        <v>786</v>
      </c>
      <c r="F208">
        <f>VLOOKUP(C208,Archivos!S$1:T$12, 2, FALSE)</f>
        <v>1</v>
      </c>
    </row>
    <row r="209" spans="1:6" x14ac:dyDescent="0.25">
      <c r="A209">
        <f>ROW()-ROW(TablaPagosAlumno[[#Headers],[ID]])</f>
        <v>208</v>
      </c>
      <c r="B209" t="s">
        <v>1211</v>
      </c>
      <c r="C209" t="s">
        <v>1432</v>
      </c>
      <c r="D209">
        <v>2023</v>
      </c>
      <c r="E209" s="29">
        <v>786</v>
      </c>
      <c r="F209">
        <f>VLOOKUP(C209,Archivos!S$1:T$12, 2, FALSE)</f>
        <v>1</v>
      </c>
    </row>
    <row r="210" spans="1:6" x14ac:dyDescent="0.25">
      <c r="A210">
        <f>ROW()-ROW(TablaPagosAlumno[[#Headers],[ID]])</f>
        <v>209</v>
      </c>
      <c r="B210" t="s">
        <v>968</v>
      </c>
      <c r="C210" t="s">
        <v>1432</v>
      </c>
      <c r="D210">
        <v>2023</v>
      </c>
      <c r="E210" s="29">
        <v>785</v>
      </c>
      <c r="F210">
        <f>VLOOKUP(C210,Archivos!S$1:T$12, 2, FALSE)</f>
        <v>1</v>
      </c>
    </row>
    <row r="211" spans="1:6" x14ac:dyDescent="0.25">
      <c r="A211">
        <f>ROW()-ROW(TablaPagosAlumno[[#Headers],[ID]])</f>
        <v>210</v>
      </c>
      <c r="B211" t="s">
        <v>620</v>
      </c>
      <c r="C211" t="s">
        <v>1432</v>
      </c>
      <c r="D211">
        <v>2023</v>
      </c>
      <c r="E211" s="29">
        <v>783</v>
      </c>
      <c r="F211">
        <f>VLOOKUP(C211,Archivos!S$1:T$12, 2, FALSE)</f>
        <v>1</v>
      </c>
    </row>
    <row r="212" spans="1:6" x14ac:dyDescent="0.25">
      <c r="A212">
        <f>ROW()-ROW(TablaPagosAlumno[[#Headers],[ID]])</f>
        <v>211</v>
      </c>
      <c r="B212" t="s">
        <v>1243</v>
      </c>
      <c r="C212" t="s">
        <v>1432</v>
      </c>
      <c r="D212">
        <v>2023</v>
      </c>
      <c r="E212" s="29">
        <v>781</v>
      </c>
      <c r="F212">
        <f>VLOOKUP(C212,Archivos!S$1:T$12, 2, FALSE)</f>
        <v>1</v>
      </c>
    </row>
    <row r="213" spans="1:6" x14ac:dyDescent="0.25">
      <c r="A213">
        <f>ROW()-ROW(TablaPagosAlumno[[#Headers],[ID]])</f>
        <v>212</v>
      </c>
      <c r="B213" t="s">
        <v>366</v>
      </c>
      <c r="C213" t="s">
        <v>1432</v>
      </c>
      <c r="D213">
        <v>2023</v>
      </c>
      <c r="E213" s="29">
        <v>780</v>
      </c>
      <c r="F213">
        <f>VLOOKUP(C213,Archivos!S$1:T$12, 2, FALSE)</f>
        <v>1</v>
      </c>
    </row>
    <row r="214" spans="1:6" x14ac:dyDescent="0.25">
      <c r="A214">
        <f>ROW()-ROW(TablaPagosAlumno[[#Headers],[ID]])</f>
        <v>213</v>
      </c>
      <c r="B214" t="s">
        <v>781</v>
      </c>
      <c r="C214" t="s">
        <v>1432</v>
      </c>
      <c r="D214">
        <v>2023</v>
      </c>
      <c r="E214" s="29">
        <v>779</v>
      </c>
      <c r="F214">
        <f>VLOOKUP(C214,Archivos!S$1:T$12, 2, FALSE)</f>
        <v>1</v>
      </c>
    </row>
    <row r="215" spans="1:6" x14ac:dyDescent="0.25">
      <c r="A215">
        <f>ROW()-ROW(TablaPagosAlumno[[#Headers],[ID]])</f>
        <v>214</v>
      </c>
      <c r="B215" t="s">
        <v>1261</v>
      </c>
      <c r="C215" t="s">
        <v>1432</v>
      </c>
      <c r="D215">
        <v>2023</v>
      </c>
      <c r="E215" s="29">
        <v>777</v>
      </c>
      <c r="F215">
        <f>VLOOKUP(C215,Archivos!S$1:T$12, 2, FALSE)</f>
        <v>1</v>
      </c>
    </row>
    <row r="216" spans="1:6" x14ac:dyDescent="0.25">
      <c r="A216">
        <f>ROW()-ROW(TablaPagosAlumno[[#Headers],[ID]])</f>
        <v>215</v>
      </c>
      <c r="B216" t="s">
        <v>115</v>
      </c>
      <c r="C216" t="s">
        <v>1432</v>
      </c>
      <c r="D216">
        <v>2023</v>
      </c>
      <c r="E216" s="29">
        <v>776</v>
      </c>
      <c r="F216">
        <f>VLOOKUP(C216,Archivos!S$1:T$12, 2, FALSE)</f>
        <v>1</v>
      </c>
    </row>
    <row r="217" spans="1:6" x14ac:dyDescent="0.25">
      <c r="A217">
        <f>ROW()-ROW(TablaPagosAlumno[[#Headers],[ID]])</f>
        <v>216</v>
      </c>
      <c r="B217" t="s">
        <v>1190</v>
      </c>
      <c r="C217" t="s">
        <v>1432</v>
      </c>
      <c r="D217">
        <v>2023</v>
      </c>
      <c r="E217" s="29">
        <v>775</v>
      </c>
      <c r="F217">
        <f>VLOOKUP(C217,Archivos!S$1:T$12, 2, FALSE)</f>
        <v>1</v>
      </c>
    </row>
    <row r="218" spans="1:6" x14ac:dyDescent="0.25">
      <c r="A218">
        <f>ROW()-ROW(TablaPagosAlumno[[#Headers],[ID]])</f>
        <v>217</v>
      </c>
      <c r="B218" t="s">
        <v>1077</v>
      </c>
      <c r="C218" t="s">
        <v>1432</v>
      </c>
      <c r="D218">
        <v>2023</v>
      </c>
      <c r="E218" s="29">
        <v>774</v>
      </c>
      <c r="F218">
        <f>VLOOKUP(C218,Archivos!S$1:T$12, 2, FALSE)</f>
        <v>1</v>
      </c>
    </row>
    <row r="219" spans="1:6" x14ac:dyDescent="0.25">
      <c r="A219">
        <f>ROW()-ROW(TablaPagosAlumno[[#Headers],[ID]])</f>
        <v>218</v>
      </c>
      <c r="B219" t="s">
        <v>906</v>
      </c>
      <c r="C219" t="s">
        <v>1432</v>
      </c>
      <c r="D219">
        <v>2023</v>
      </c>
      <c r="E219" s="29">
        <v>773</v>
      </c>
      <c r="F219">
        <f>VLOOKUP(C219,Archivos!S$1:T$12, 2, FALSE)</f>
        <v>1</v>
      </c>
    </row>
    <row r="220" spans="1:6" x14ac:dyDescent="0.25">
      <c r="A220">
        <f>ROW()-ROW(TablaPagosAlumno[[#Headers],[ID]])</f>
        <v>219</v>
      </c>
      <c r="B220" t="s">
        <v>938</v>
      </c>
      <c r="C220" t="s">
        <v>1432</v>
      </c>
      <c r="D220">
        <v>2023</v>
      </c>
      <c r="E220" s="29">
        <v>772</v>
      </c>
      <c r="F220">
        <f>VLOOKUP(C220,Archivos!S$1:T$12, 2, FALSE)</f>
        <v>1</v>
      </c>
    </row>
    <row r="221" spans="1:6" x14ac:dyDescent="0.25">
      <c r="A221">
        <f>ROW()-ROW(TablaPagosAlumno[[#Headers],[ID]])</f>
        <v>220</v>
      </c>
      <c r="B221" t="s">
        <v>217</v>
      </c>
      <c r="C221" t="s">
        <v>1432</v>
      </c>
      <c r="D221">
        <v>2023</v>
      </c>
      <c r="E221" s="29">
        <v>772</v>
      </c>
      <c r="F221">
        <f>VLOOKUP(C221,Archivos!S$1:T$12, 2, FALSE)</f>
        <v>1</v>
      </c>
    </row>
    <row r="222" spans="1:6" x14ac:dyDescent="0.25">
      <c r="A222">
        <f>ROW()-ROW(TablaPagosAlumno[[#Headers],[ID]])</f>
        <v>221</v>
      </c>
      <c r="B222" t="s">
        <v>1020</v>
      </c>
      <c r="C222" t="s">
        <v>1432</v>
      </c>
      <c r="D222">
        <v>2023</v>
      </c>
      <c r="E222" s="29">
        <v>771</v>
      </c>
      <c r="F222">
        <f>VLOOKUP(C222,Archivos!S$1:T$12, 2, FALSE)</f>
        <v>1</v>
      </c>
    </row>
    <row r="223" spans="1:6" x14ac:dyDescent="0.25">
      <c r="A223">
        <f>ROW()-ROW(TablaPagosAlumno[[#Headers],[ID]])</f>
        <v>222</v>
      </c>
      <c r="B223" t="s">
        <v>704</v>
      </c>
      <c r="C223" t="s">
        <v>1432</v>
      </c>
      <c r="D223">
        <v>2023</v>
      </c>
      <c r="E223" s="29">
        <v>771</v>
      </c>
      <c r="F223">
        <f>VLOOKUP(C223,Archivos!S$1:T$12, 2, FALSE)</f>
        <v>1</v>
      </c>
    </row>
    <row r="224" spans="1:6" x14ac:dyDescent="0.25">
      <c r="A224">
        <f>ROW()-ROW(TablaPagosAlumno[[#Headers],[ID]])</f>
        <v>223</v>
      </c>
      <c r="B224" t="s">
        <v>718</v>
      </c>
      <c r="C224" t="s">
        <v>1432</v>
      </c>
      <c r="D224">
        <v>2023</v>
      </c>
      <c r="E224" s="29">
        <v>771</v>
      </c>
      <c r="F224">
        <f>VLOOKUP(C224,Archivos!S$1:T$12, 2, FALSE)</f>
        <v>1</v>
      </c>
    </row>
    <row r="225" spans="1:6" x14ac:dyDescent="0.25">
      <c r="A225">
        <f>ROW()-ROW(TablaPagosAlumno[[#Headers],[ID]])</f>
        <v>224</v>
      </c>
      <c r="B225" t="s">
        <v>838</v>
      </c>
      <c r="C225" t="s">
        <v>1432</v>
      </c>
      <c r="D225">
        <v>2023</v>
      </c>
      <c r="E225" s="29">
        <v>770</v>
      </c>
      <c r="F225">
        <f>VLOOKUP(C225,Archivos!S$1:T$12, 2, FALSE)</f>
        <v>1</v>
      </c>
    </row>
    <row r="226" spans="1:6" x14ac:dyDescent="0.25">
      <c r="A226">
        <f>ROW()-ROW(TablaPagosAlumno[[#Headers],[ID]])</f>
        <v>225</v>
      </c>
      <c r="B226" t="s">
        <v>95</v>
      </c>
      <c r="C226" t="s">
        <v>1432</v>
      </c>
      <c r="D226">
        <v>2023</v>
      </c>
      <c r="E226" s="29">
        <v>770</v>
      </c>
      <c r="F226">
        <f>VLOOKUP(C226,Archivos!S$1:T$12, 2, FALSE)</f>
        <v>1</v>
      </c>
    </row>
    <row r="227" spans="1:6" x14ac:dyDescent="0.25">
      <c r="A227">
        <f>ROW()-ROW(TablaPagosAlumno[[#Headers],[ID]])</f>
        <v>226</v>
      </c>
      <c r="B227" t="s">
        <v>455</v>
      </c>
      <c r="C227" t="s">
        <v>1432</v>
      </c>
      <c r="D227">
        <v>2023</v>
      </c>
      <c r="E227" s="29">
        <v>769</v>
      </c>
      <c r="F227">
        <f>VLOOKUP(C227,Archivos!S$1:T$12, 2, FALSE)</f>
        <v>1</v>
      </c>
    </row>
    <row r="228" spans="1:6" x14ac:dyDescent="0.25">
      <c r="A228">
        <f>ROW()-ROW(TablaPagosAlumno[[#Headers],[ID]])</f>
        <v>227</v>
      </c>
      <c r="B228" t="s">
        <v>610</v>
      </c>
      <c r="C228" t="s">
        <v>1432</v>
      </c>
      <c r="D228">
        <v>2023</v>
      </c>
      <c r="E228" s="29">
        <v>768</v>
      </c>
      <c r="F228">
        <f>VLOOKUP(C228,Archivos!S$1:T$12, 2, FALSE)</f>
        <v>1</v>
      </c>
    </row>
    <row r="229" spans="1:6" x14ac:dyDescent="0.25">
      <c r="A229">
        <f>ROW()-ROW(TablaPagosAlumno[[#Headers],[ID]])</f>
        <v>228</v>
      </c>
      <c r="B229" t="s">
        <v>549</v>
      </c>
      <c r="C229" t="s">
        <v>1432</v>
      </c>
      <c r="D229">
        <v>2023</v>
      </c>
      <c r="E229" s="29">
        <v>767</v>
      </c>
      <c r="F229">
        <f>VLOOKUP(C229,Archivos!S$1:T$12, 2, FALSE)</f>
        <v>1</v>
      </c>
    </row>
    <row r="230" spans="1:6" x14ac:dyDescent="0.25">
      <c r="A230">
        <f>ROW()-ROW(TablaPagosAlumno[[#Headers],[ID]])</f>
        <v>229</v>
      </c>
      <c r="B230" t="s">
        <v>986</v>
      </c>
      <c r="C230" t="s">
        <v>1432</v>
      </c>
      <c r="D230">
        <v>2023</v>
      </c>
      <c r="E230" s="29">
        <v>766</v>
      </c>
      <c r="F230">
        <f>VLOOKUP(C230,Archivos!S$1:T$12, 2, FALSE)</f>
        <v>1</v>
      </c>
    </row>
    <row r="231" spans="1:6" x14ac:dyDescent="0.25">
      <c r="A231">
        <f>ROW()-ROW(TablaPagosAlumno[[#Headers],[ID]])</f>
        <v>230</v>
      </c>
      <c r="B231" t="s">
        <v>280</v>
      </c>
      <c r="C231" t="s">
        <v>1432</v>
      </c>
      <c r="D231">
        <v>2023</v>
      </c>
      <c r="E231" s="29">
        <v>765</v>
      </c>
      <c r="F231">
        <f>VLOOKUP(C231,Archivos!S$1:T$12, 2, FALSE)</f>
        <v>1</v>
      </c>
    </row>
    <row r="232" spans="1:6" x14ac:dyDescent="0.25">
      <c r="A232">
        <f>ROW()-ROW(TablaPagosAlumno[[#Headers],[ID]])</f>
        <v>231</v>
      </c>
      <c r="B232" t="s">
        <v>547</v>
      </c>
      <c r="C232" t="s">
        <v>1432</v>
      </c>
      <c r="D232">
        <v>2023</v>
      </c>
      <c r="E232" s="29">
        <v>764</v>
      </c>
      <c r="F232">
        <f>VLOOKUP(C232,Archivos!S$1:T$12, 2, FALSE)</f>
        <v>1</v>
      </c>
    </row>
    <row r="233" spans="1:6" x14ac:dyDescent="0.25">
      <c r="A233">
        <f>ROW()-ROW(TablaPagosAlumno[[#Headers],[ID]])</f>
        <v>232</v>
      </c>
      <c r="B233" t="s">
        <v>886</v>
      </c>
      <c r="C233" t="s">
        <v>1432</v>
      </c>
      <c r="D233">
        <v>2023</v>
      </c>
      <c r="E233" s="29">
        <v>762</v>
      </c>
      <c r="F233">
        <f>VLOOKUP(C233,Archivos!S$1:T$12, 2, FALSE)</f>
        <v>1</v>
      </c>
    </row>
    <row r="234" spans="1:6" x14ac:dyDescent="0.25">
      <c r="A234">
        <f>ROW()-ROW(TablaPagosAlumno[[#Headers],[ID]])</f>
        <v>233</v>
      </c>
      <c r="B234" t="s">
        <v>332</v>
      </c>
      <c r="C234" t="s">
        <v>1432</v>
      </c>
      <c r="D234">
        <v>2023</v>
      </c>
      <c r="E234" s="29">
        <v>761</v>
      </c>
      <c r="F234">
        <f>VLOOKUP(C234,Archivos!S$1:T$12, 2, FALSE)</f>
        <v>1</v>
      </c>
    </row>
    <row r="235" spans="1:6" x14ac:dyDescent="0.25">
      <c r="A235">
        <f>ROW()-ROW(TablaPagosAlumno[[#Headers],[ID]])</f>
        <v>234</v>
      </c>
      <c r="B235" t="s">
        <v>227</v>
      </c>
      <c r="C235" t="s">
        <v>1432</v>
      </c>
      <c r="D235">
        <v>2023</v>
      </c>
      <c r="E235" s="29">
        <v>760</v>
      </c>
      <c r="F235">
        <f>VLOOKUP(C235,Archivos!S$1:T$12, 2, FALSE)</f>
        <v>1</v>
      </c>
    </row>
    <row r="236" spans="1:6" x14ac:dyDescent="0.25">
      <c r="A236">
        <f>ROW()-ROW(TablaPagosAlumno[[#Headers],[ID]])</f>
        <v>235</v>
      </c>
      <c r="B236" t="s">
        <v>637</v>
      </c>
      <c r="C236" t="s">
        <v>1432</v>
      </c>
      <c r="D236">
        <v>2023</v>
      </c>
      <c r="E236" s="29">
        <v>760</v>
      </c>
      <c r="F236">
        <f>VLOOKUP(C236,Archivos!S$1:T$12, 2, FALSE)</f>
        <v>1</v>
      </c>
    </row>
    <row r="237" spans="1:6" x14ac:dyDescent="0.25">
      <c r="A237">
        <f>ROW()-ROW(TablaPagosAlumno[[#Headers],[ID]])</f>
        <v>236</v>
      </c>
      <c r="B237" t="s">
        <v>805</v>
      </c>
      <c r="C237" t="s">
        <v>1432</v>
      </c>
      <c r="D237">
        <v>2023</v>
      </c>
      <c r="E237" s="29">
        <v>759</v>
      </c>
      <c r="F237">
        <f>VLOOKUP(C237,Archivos!S$1:T$12, 2, FALSE)</f>
        <v>1</v>
      </c>
    </row>
    <row r="238" spans="1:6" x14ac:dyDescent="0.25">
      <c r="A238">
        <f>ROW()-ROW(TablaPagosAlumno[[#Headers],[ID]])</f>
        <v>237</v>
      </c>
      <c r="B238" t="s">
        <v>508</v>
      </c>
      <c r="C238" t="s">
        <v>1432</v>
      </c>
      <c r="D238">
        <v>2023</v>
      </c>
      <c r="E238" s="29">
        <v>758</v>
      </c>
      <c r="F238">
        <f>VLOOKUP(C238,Archivos!S$1:T$12, 2, FALSE)</f>
        <v>1</v>
      </c>
    </row>
    <row r="239" spans="1:6" x14ac:dyDescent="0.25">
      <c r="A239">
        <f>ROW()-ROW(TablaPagosAlumno[[#Headers],[ID]])</f>
        <v>238</v>
      </c>
      <c r="B239" t="s">
        <v>973</v>
      </c>
      <c r="C239" t="s">
        <v>1432</v>
      </c>
      <c r="D239">
        <v>2023</v>
      </c>
      <c r="E239" s="29">
        <v>757</v>
      </c>
      <c r="F239">
        <f>VLOOKUP(C239,Archivos!S$1:T$12, 2, FALSE)</f>
        <v>1</v>
      </c>
    </row>
    <row r="240" spans="1:6" x14ac:dyDescent="0.25">
      <c r="A240">
        <f>ROW()-ROW(TablaPagosAlumno[[#Headers],[ID]])</f>
        <v>239</v>
      </c>
      <c r="B240" t="s">
        <v>107</v>
      </c>
      <c r="C240" t="s">
        <v>1432</v>
      </c>
      <c r="D240">
        <v>2023</v>
      </c>
      <c r="E240" s="29">
        <v>756</v>
      </c>
      <c r="F240">
        <f>VLOOKUP(C240,Archivos!S$1:T$12, 2, FALSE)</f>
        <v>1</v>
      </c>
    </row>
    <row r="241" spans="1:6" x14ac:dyDescent="0.25">
      <c r="A241">
        <f>ROW()-ROW(TablaPagosAlumno[[#Headers],[ID]])</f>
        <v>240</v>
      </c>
      <c r="B241" t="s">
        <v>1275</v>
      </c>
      <c r="C241" t="s">
        <v>1432</v>
      </c>
      <c r="D241">
        <v>2023</v>
      </c>
      <c r="E241" s="29">
        <v>755</v>
      </c>
      <c r="F241">
        <f>VLOOKUP(C241,Archivos!S$1:T$12, 2, FALSE)</f>
        <v>1</v>
      </c>
    </row>
    <row r="242" spans="1:6" x14ac:dyDescent="0.25">
      <c r="A242">
        <f>ROW()-ROW(TablaPagosAlumno[[#Headers],[ID]])</f>
        <v>241</v>
      </c>
      <c r="B242" t="s">
        <v>1209</v>
      </c>
      <c r="C242" t="s">
        <v>1432</v>
      </c>
      <c r="D242">
        <v>2023</v>
      </c>
      <c r="E242" s="29">
        <v>754</v>
      </c>
      <c r="F242">
        <f>VLOOKUP(C242,Archivos!S$1:T$12, 2, FALSE)</f>
        <v>1</v>
      </c>
    </row>
    <row r="243" spans="1:6" x14ac:dyDescent="0.25">
      <c r="A243">
        <f>ROW()-ROW(TablaPagosAlumno[[#Headers],[ID]])</f>
        <v>242</v>
      </c>
      <c r="B243" t="s">
        <v>1135</v>
      </c>
      <c r="C243" t="s">
        <v>1432</v>
      </c>
      <c r="D243">
        <v>2023</v>
      </c>
      <c r="E243" s="29">
        <v>753</v>
      </c>
      <c r="F243">
        <f>VLOOKUP(C243,Archivos!S$1:T$12, 2, FALSE)</f>
        <v>1</v>
      </c>
    </row>
    <row r="244" spans="1:6" x14ac:dyDescent="0.25">
      <c r="A244">
        <f>ROW()-ROW(TablaPagosAlumno[[#Headers],[ID]])</f>
        <v>243</v>
      </c>
      <c r="B244" t="s">
        <v>1182</v>
      </c>
      <c r="C244" t="s">
        <v>1432</v>
      </c>
      <c r="D244">
        <v>2023</v>
      </c>
      <c r="E244" s="29">
        <v>752</v>
      </c>
      <c r="F244">
        <f>VLOOKUP(C244,Archivos!S$1:T$12, 2, FALSE)</f>
        <v>1</v>
      </c>
    </row>
    <row r="245" spans="1:6" x14ac:dyDescent="0.25">
      <c r="A245">
        <f>ROW()-ROW(TablaPagosAlumno[[#Headers],[ID]])</f>
        <v>244</v>
      </c>
      <c r="B245" t="s">
        <v>493</v>
      </c>
      <c r="C245" t="s">
        <v>1432</v>
      </c>
      <c r="D245">
        <v>2023</v>
      </c>
      <c r="E245" s="29">
        <v>751</v>
      </c>
      <c r="F245">
        <f>VLOOKUP(C245,Archivos!S$1:T$12, 2, FALSE)</f>
        <v>1</v>
      </c>
    </row>
    <row r="246" spans="1:6" x14ac:dyDescent="0.25">
      <c r="A246">
        <f>ROW()-ROW(TablaPagosAlumno[[#Headers],[ID]])</f>
        <v>245</v>
      </c>
      <c r="B246" t="s">
        <v>1324</v>
      </c>
      <c r="C246" t="s">
        <v>1432</v>
      </c>
      <c r="D246">
        <v>2023</v>
      </c>
      <c r="E246" s="29">
        <v>749</v>
      </c>
      <c r="F246">
        <f>VLOOKUP(C246,Archivos!S$1:T$12, 2, FALSE)</f>
        <v>1</v>
      </c>
    </row>
    <row r="247" spans="1:6" x14ac:dyDescent="0.25">
      <c r="A247">
        <f>ROW()-ROW(TablaPagosAlumno[[#Headers],[ID]])</f>
        <v>246</v>
      </c>
      <c r="B247" t="s">
        <v>870</v>
      </c>
      <c r="C247" t="s">
        <v>1432</v>
      </c>
      <c r="D247">
        <v>2023</v>
      </c>
      <c r="E247" s="29">
        <v>748</v>
      </c>
      <c r="F247">
        <f>VLOOKUP(C247,Archivos!S$1:T$12, 2, FALSE)</f>
        <v>1</v>
      </c>
    </row>
    <row r="248" spans="1:6" x14ac:dyDescent="0.25">
      <c r="A248">
        <f>ROW()-ROW(TablaPagosAlumno[[#Headers],[ID]])</f>
        <v>247</v>
      </c>
      <c r="B248" t="s">
        <v>1014</v>
      </c>
      <c r="C248" t="s">
        <v>1432</v>
      </c>
      <c r="D248">
        <v>2023</v>
      </c>
      <c r="E248" s="29">
        <v>748</v>
      </c>
      <c r="F248">
        <f>VLOOKUP(C248,Archivos!S$1:T$12, 2, FALSE)</f>
        <v>1</v>
      </c>
    </row>
    <row r="249" spans="1:6" x14ac:dyDescent="0.25">
      <c r="A249">
        <f>ROW()-ROW(TablaPagosAlumno[[#Headers],[ID]])</f>
        <v>248</v>
      </c>
      <c r="B249" t="s">
        <v>1019</v>
      </c>
      <c r="C249" t="s">
        <v>1432</v>
      </c>
      <c r="D249">
        <v>2023</v>
      </c>
      <c r="E249" s="29">
        <v>747</v>
      </c>
      <c r="F249">
        <f>VLOOKUP(C249,Archivos!S$1:T$12, 2, FALSE)</f>
        <v>1</v>
      </c>
    </row>
    <row r="250" spans="1:6" x14ac:dyDescent="0.25">
      <c r="A250">
        <f>ROW()-ROW(TablaPagosAlumno[[#Headers],[ID]])</f>
        <v>249</v>
      </c>
      <c r="B250" t="s">
        <v>151</v>
      </c>
      <c r="C250" t="s">
        <v>1432</v>
      </c>
      <c r="D250">
        <v>2023</v>
      </c>
      <c r="E250" s="29">
        <v>746</v>
      </c>
      <c r="F250">
        <f>VLOOKUP(C250,Archivos!S$1:T$12, 2, FALSE)</f>
        <v>1</v>
      </c>
    </row>
    <row r="251" spans="1:6" x14ac:dyDescent="0.25">
      <c r="A251">
        <f>ROW()-ROW(TablaPagosAlumno[[#Headers],[ID]])</f>
        <v>250</v>
      </c>
      <c r="B251" t="s">
        <v>1250</v>
      </c>
      <c r="C251" t="s">
        <v>1432</v>
      </c>
      <c r="D251">
        <v>2023</v>
      </c>
      <c r="E251" s="29">
        <v>745</v>
      </c>
      <c r="F251">
        <f>VLOOKUP(C251,Archivos!S$1:T$12, 2, FALSE)</f>
        <v>1</v>
      </c>
    </row>
    <row r="252" spans="1:6" x14ac:dyDescent="0.25">
      <c r="A252">
        <f>ROW()-ROW(TablaPagosAlumno[[#Headers],[ID]])</f>
        <v>251</v>
      </c>
      <c r="B252" t="s">
        <v>1030</v>
      </c>
      <c r="C252" t="s">
        <v>1432</v>
      </c>
      <c r="D252">
        <v>2023</v>
      </c>
      <c r="E252" s="29">
        <v>744</v>
      </c>
      <c r="F252">
        <f>VLOOKUP(C252,Archivos!S$1:T$12, 2, FALSE)</f>
        <v>1</v>
      </c>
    </row>
    <row r="253" spans="1:6" x14ac:dyDescent="0.25">
      <c r="A253">
        <f>ROW()-ROW(TablaPagosAlumno[[#Headers],[ID]])</f>
        <v>252</v>
      </c>
      <c r="B253" t="s">
        <v>1333</v>
      </c>
      <c r="C253" t="s">
        <v>1432</v>
      </c>
      <c r="D253">
        <v>2023</v>
      </c>
      <c r="E253" s="29">
        <v>743</v>
      </c>
      <c r="F253">
        <f>VLOOKUP(C253,Archivos!S$1:T$12, 2, FALSE)</f>
        <v>1</v>
      </c>
    </row>
    <row r="254" spans="1:6" x14ac:dyDescent="0.25">
      <c r="A254">
        <f>ROW()-ROW(TablaPagosAlumno[[#Headers],[ID]])</f>
        <v>253</v>
      </c>
      <c r="B254" t="s">
        <v>1314</v>
      </c>
      <c r="C254" t="s">
        <v>1432</v>
      </c>
      <c r="D254">
        <v>2023</v>
      </c>
      <c r="E254" s="29">
        <v>742</v>
      </c>
      <c r="F254">
        <f>VLOOKUP(C254,Archivos!S$1:T$12, 2, FALSE)</f>
        <v>1</v>
      </c>
    </row>
    <row r="255" spans="1:6" x14ac:dyDescent="0.25">
      <c r="A255">
        <f>ROW()-ROW(TablaPagosAlumno[[#Headers],[ID]])</f>
        <v>254</v>
      </c>
      <c r="B255" t="s">
        <v>900</v>
      </c>
      <c r="C255" t="s">
        <v>1432</v>
      </c>
      <c r="D255">
        <v>2023</v>
      </c>
      <c r="E255" s="29">
        <v>741</v>
      </c>
      <c r="F255">
        <f>VLOOKUP(C255,Archivos!S$1:T$12, 2, FALSE)</f>
        <v>1</v>
      </c>
    </row>
    <row r="256" spans="1:6" x14ac:dyDescent="0.25">
      <c r="A256">
        <f>ROW()-ROW(TablaPagosAlumno[[#Headers],[ID]])</f>
        <v>255</v>
      </c>
      <c r="B256" t="s">
        <v>92</v>
      </c>
      <c r="C256" t="s">
        <v>1432</v>
      </c>
      <c r="D256">
        <v>2023</v>
      </c>
      <c r="E256" s="29">
        <v>740</v>
      </c>
      <c r="F256">
        <f>VLOOKUP(C256,Archivos!S$1:T$12, 2, FALSE)</f>
        <v>1</v>
      </c>
    </row>
    <row r="257" spans="1:6" x14ac:dyDescent="0.25">
      <c r="A257">
        <f>ROW()-ROW(TablaPagosAlumno[[#Headers],[ID]])</f>
        <v>256</v>
      </c>
      <c r="B257" t="s">
        <v>740</v>
      </c>
      <c r="C257" t="s">
        <v>1432</v>
      </c>
      <c r="D257">
        <v>2023</v>
      </c>
      <c r="E257" s="29">
        <v>739</v>
      </c>
      <c r="F257">
        <f>VLOOKUP(C257,Archivos!S$1:T$12, 2, FALSE)</f>
        <v>1</v>
      </c>
    </row>
    <row r="258" spans="1:6" x14ac:dyDescent="0.25">
      <c r="A258">
        <f>ROW()-ROW(TablaPagosAlumno[[#Headers],[ID]])</f>
        <v>257</v>
      </c>
      <c r="B258" t="s">
        <v>1235</v>
      </c>
      <c r="C258" t="s">
        <v>1432</v>
      </c>
      <c r="D258">
        <v>2023</v>
      </c>
      <c r="E258" s="29">
        <v>738</v>
      </c>
      <c r="F258">
        <f>VLOOKUP(C258,Archivos!S$1:T$12, 2, FALSE)</f>
        <v>1</v>
      </c>
    </row>
    <row r="259" spans="1:6" x14ac:dyDescent="0.25">
      <c r="A259">
        <f>ROW()-ROW(TablaPagosAlumno[[#Headers],[ID]])</f>
        <v>258</v>
      </c>
      <c r="B259" t="s">
        <v>527</v>
      </c>
      <c r="C259" t="s">
        <v>1432</v>
      </c>
      <c r="D259">
        <v>2023</v>
      </c>
      <c r="E259" s="29">
        <v>737</v>
      </c>
      <c r="F259">
        <f>VLOOKUP(C259,Archivos!S$1:T$12, 2, FALSE)</f>
        <v>1</v>
      </c>
    </row>
    <row r="260" spans="1:6" x14ac:dyDescent="0.25">
      <c r="A260">
        <f>ROW()-ROW(TablaPagosAlumno[[#Headers],[ID]])</f>
        <v>259</v>
      </c>
      <c r="B260" t="s">
        <v>998</v>
      </c>
      <c r="C260" t="s">
        <v>1432</v>
      </c>
      <c r="D260">
        <v>2023</v>
      </c>
      <c r="E260" s="29">
        <v>737</v>
      </c>
      <c r="F260">
        <f>VLOOKUP(C260,Archivos!S$1:T$12, 2, FALSE)</f>
        <v>1</v>
      </c>
    </row>
    <row r="261" spans="1:6" x14ac:dyDescent="0.25">
      <c r="A261">
        <f>ROW()-ROW(TablaPagosAlumno[[#Headers],[ID]])</f>
        <v>260</v>
      </c>
      <c r="B261" t="s">
        <v>1009</v>
      </c>
      <c r="C261" t="s">
        <v>1432</v>
      </c>
      <c r="D261">
        <v>2023</v>
      </c>
      <c r="E261" s="29">
        <v>737</v>
      </c>
      <c r="F261">
        <f>VLOOKUP(C261,Archivos!S$1:T$12, 2, FALSE)</f>
        <v>1</v>
      </c>
    </row>
    <row r="262" spans="1:6" x14ac:dyDescent="0.25">
      <c r="A262">
        <f>ROW()-ROW(TablaPagosAlumno[[#Headers],[ID]])</f>
        <v>261</v>
      </c>
      <c r="B262" t="s">
        <v>772</v>
      </c>
      <c r="C262" t="s">
        <v>1432</v>
      </c>
      <c r="D262">
        <v>2023</v>
      </c>
      <c r="E262" s="29">
        <v>737</v>
      </c>
      <c r="F262">
        <f>VLOOKUP(C262,Archivos!S$1:T$12, 2, FALSE)</f>
        <v>1</v>
      </c>
    </row>
    <row r="263" spans="1:6" x14ac:dyDescent="0.25">
      <c r="A263">
        <f>ROW()-ROW(TablaPagosAlumno[[#Headers],[ID]])</f>
        <v>262</v>
      </c>
      <c r="B263" t="s">
        <v>318</v>
      </c>
      <c r="C263" t="s">
        <v>1432</v>
      </c>
      <c r="D263">
        <v>2023</v>
      </c>
      <c r="E263" s="29">
        <v>736</v>
      </c>
      <c r="F263">
        <f>VLOOKUP(C263,Archivos!S$1:T$12, 2, FALSE)</f>
        <v>1</v>
      </c>
    </row>
    <row r="264" spans="1:6" x14ac:dyDescent="0.25">
      <c r="A264">
        <f>ROW()-ROW(TablaPagosAlumno[[#Headers],[ID]])</f>
        <v>263</v>
      </c>
      <c r="B264" t="s">
        <v>1080</v>
      </c>
      <c r="C264" t="s">
        <v>1432</v>
      </c>
      <c r="D264">
        <v>2023</v>
      </c>
      <c r="E264" s="29">
        <v>735</v>
      </c>
      <c r="F264">
        <f>VLOOKUP(C264,Archivos!S$1:T$12, 2, FALSE)</f>
        <v>1</v>
      </c>
    </row>
    <row r="265" spans="1:6" x14ac:dyDescent="0.25">
      <c r="A265">
        <f>ROW()-ROW(TablaPagosAlumno[[#Headers],[ID]])</f>
        <v>264</v>
      </c>
      <c r="B265" t="s">
        <v>728</v>
      </c>
      <c r="C265" t="s">
        <v>1432</v>
      </c>
      <c r="D265">
        <v>2023</v>
      </c>
      <c r="E265" s="29">
        <v>734</v>
      </c>
      <c r="F265">
        <f>VLOOKUP(C265,Archivos!S$1:T$12, 2, FALSE)</f>
        <v>1</v>
      </c>
    </row>
    <row r="266" spans="1:6" x14ac:dyDescent="0.25">
      <c r="A266">
        <f>ROW()-ROW(TablaPagosAlumno[[#Headers],[ID]])</f>
        <v>265</v>
      </c>
      <c r="B266" t="s">
        <v>1205</v>
      </c>
      <c r="C266" t="s">
        <v>1432</v>
      </c>
      <c r="D266">
        <v>2023</v>
      </c>
      <c r="E266" s="29">
        <v>733</v>
      </c>
      <c r="F266">
        <f>VLOOKUP(C266,Archivos!S$1:T$12, 2, FALSE)</f>
        <v>1</v>
      </c>
    </row>
    <row r="267" spans="1:6" x14ac:dyDescent="0.25">
      <c r="A267">
        <f>ROW()-ROW(TablaPagosAlumno[[#Headers],[ID]])</f>
        <v>266</v>
      </c>
      <c r="B267" t="s">
        <v>47</v>
      </c>
      <c r="C267" t="s">
        <v>1432</v>
      </c>
      <c r="D267">
        <v>2023</v>
      </c>
      <c r="E267" s="29">
        <v>732</v>
      </c>
      <c r="F267">
        <f>VLOOKUP(C267,Archivos!S$1:T$12, 2, FALSE)</f>
        <v>1</v>
      </c>
    </row>
    <row r="268" spans="1:6" x14ac:dyDescent="0.25">
      <c r="A268">
        <f>ROW()-ROW(TablaPagosAlumno[[#Headers],[ID]])</f>
        <v>267</v>
      </c>
      <c r="B268" t="s">
        <v>307</v>
      </c>
      <c r="C268" t="s">
        <v>1432</v>
      </c>
      <c r="D268">
        <v>2023</v>
      </c>
      <c r="E268" s="29">
        <v>731</v>
      </c>
      <c r="F268">
        <f>VLOOKUP(C268,Archivos!S$1:T$12, 2, FALSE)</f>
        <v>1</v>
      </c>
    </row>
    <row r="269" spans="1:6" x14ac:dyDescent="0.25">
      <c r="A269">
        <f>ROW()-ROW(TablaPagosAlumno[[#Headers],[ID]])</f>
        <v>268</v>
      </c>
      <c r="B269" t="s">
        <v>407</v>
      </c>
      <c r="C269" t="s">
        <v>1432</v>
      </c>
      <c r="D269">
        <v>2023</v>
      </c>
      <c r="E269" s="29">
        <v>731</v>
      </c>
      <c r="F269">
        <f>VLOOKUP(C269,Archivos!S$1:T$12, 2, FALSE)</f>
        <v>1</v>
      </c>
    </row>
    <row r="270" spans="1:6" x14ac:dyDescent="0.25">
      <c r="A270">
        <f>ROW()-ROW(TablaPagosAlumno[[#Headers],[ID]])</f>
        <v>269</v>
      </c>
      <c r="B270" t="s">
        <v>1214</v>
      </c>
      <c r="C270" t="s">
        <v>1432</v>
      </c>
      <c r="D270">
        <v>2023</v>
      </c>
      <c r="E270" s="29">
        <v>730</v>
      </c>
      <c r="F270">
        <f>VLOOKUP(C270,Archivos!S$1:T$12, 2, FALSE)</f>
        <v>1</v>
      </c>
    </row>
    <row r="271" spans="1:6" x14ac:dyDescent="0.25">
      <c r="A271">
        <f>ROW()-ROW(TablaPagosAlumno[[#Headers],[ID]])</f>
        <v>270</v>
      </c>
      <c r="B271" t="s">
        <v>199</v>
      </c>
      <c r="C271" t="s">
        <v>1432</v>
      </c>
      <c r="D271">
        <v>2023</v>
      </c>
      <c r="E271" s="29">
        <v>730</v>
      </c>
      <c r="F271">
        <f>VLOOKUP(C271,Archivos!S$1:T$12, 2, FALSE)</f>
        <v>1</v>
      </c>
    </row>
    <row r="272" spans="1:6" x14ac:dyDescent="0.25">
      <c r="A272">
        <f>ROW()-ROW(TablaPagosAlumno[[#Headers],[ID]])</f>
        <v>271</v>
      </c>
      <c r="B272" t="s">
        <v>376</v>
      </c>
      <c r="C272" t="s">
        <v>1432</v>
      </c>
      <c r="D272">
        <v>2023</v>
      </c>
      <c r="E272" s="29">
        <v>729</v>
      </c>
      <c r="F272">
        <f>VLOOKUP(C272,Archivos!S$1:T$12, 2, FALSE)</f>
        <v>1</v>
      </c>
    </row>
    <row r="273" spans="1:6" x14ac:dyDescent="0.25">
      <c r="A273">
        <f>ROW()-ROW(TablaPagosAlumno[[#Headers],[ID]])</f>
        <v>272</v>
      </c>
      <c r="B273" t="s">
        <v>1352</v>
      </c>
      <c r="C273" t="s">
        <v>1432</v>
      </c>
      <c r="D273">
        <v>2023</v>
      </c>
      <c r="E273" s="29">
        <v>724</v>
      </c>
      <c r="F273">
        <f>VLOOKUP(C273,Archivos!S$1:T$12, 2, FALSE)</f>
        <v>1</v>
      </c>
    </row>
    <row r="274" spans="1:6" x14ac:dyDescent="0.25">
      <c r="A274">
        <f>ROW()-ROW(TablaPagosAlumno[[#Headers],[ID]])</f>
        <v>273</v>
      </c>
      <c r="B274" t="s">
        <v>762</v>
      </c>
      <c r="C274" t="s">
        <v>1432</v>
      </c>
      <c r="D274">
        <v>2023</v>
      </c>
      <c r="E274" s="29">
        <v>723</v>
      </c>
      <c r="F274">
        <f>VLOOKUP(C274,Archivos!S$1:T$12, 2, FALSE)</f>
        <v>1</v>
      </c>
    </row>
    <row r="275" spans="1:6" x14ac:dyDescent="0.25">
      <c r="A275">
        <f>ROW()-ROW(TablaPagosAlumno[[#Headers],[ID]])</f>
        <v>274</v>
      </c>
      <c r="B275" t="s">
        <v>396</v>
      </c>
      <c r="C275" t="s">
        <v>1432</v>
      </c>
      <c r="D275">
        <v>2023</v>
      </c>
      <c r="E275" s="29">
        <v>721</v>
      </c>
      <c r="F275">
        <f>VLOOKUP(C275,Archivos!S$1:T$12, 2, FALSE)</f>
        <v>1</v>
      </c>
    </row>
    <row r="276" spans="1:6" x14ac:dyDescent="0.25">
      <c r="A276">
        <f>ROW()-ROW(TablaPagosAlumno[[#Headers],[ID]])</f>
        <v>275</v>
      </c>
      <c r="B276" t="s">
        <v>1249</v>
      </c>
      <c r="C276" t="s">
        <v>1432</v>
      </c>
      <c r="D276">
        <v>2023</v>
      </c>
      <c r="E276" s="29">
        <v>722</v>
      </c>
      <c r="F276">
        <f>VLOOKUP(C276,Archivos!S$1:T$12, 2, FALSE)</f>
        <v>1</v>
      </c>
    </row>
    <row r="277" spans="1:6" x14ac:dyDescent="0.25">
      <c r="A277">
        <f>ROW()-ROW(TablaPagosAlumno[[#Headers],[ID]])</f>
        <v>276</v>
      </c>
      <c r="B277" t="s">
        <v>547</v>
      </c>
      <c r="C277" t="s">
        <v>1432</v>
      </c>
      <c r="D277">
        <v>2023</v>
      </c>
      <c r="E277" s="29">
        <v>718</v>
      </c>
      <c r="F277">
        <f>VLOOKUP(C277,Archivos!S$1:T$12, 2, FALSE)</f>
        <v>1</v>
      </c>
    </row>
    <row r="278" spans="1:6" x14ac:dyDescent="0.25">
      <c r="A278">
        <f>ROW()-ROW(TablaPagosAlumno[[#Headers],[ID]])</f>
        <v>277</v>
      </c>
      <c r="B278" t="s">
        <v>1208</v>
      </c>
      <c r="C278" t="s">
        <v>1432</v>
      </c>
      <c r="D278">
        <v>2023</v>
      </c>
      <c r="E278" s="29">
        <v>717</v>
      </c>
      <c r="F278">
        <f>VLOOKUP(C278,Archivos!S$1:T$12, 2, FALSE)</f>
        <v>1</v>
      </c>
    </row>
    <row r="279" spans="1:6" x14ac:dyDescent="0.25">
      <c r="A279">
        <f>ROW()-ROW(TablaPagosAlumno[[#Headers],[ID]])</f>
        <v>278</v>
      </c>
      <c r="B279" t="s">
        <v>364</v>
      </c>
      <c r="C279" t="s">
        <v>1432</v>
      </c>
      <c r="D279">
        <v>2023</v>
      </c>
      <c r="E279" s="29">
        <v>1051</v>
      </c>
      <c r="F279">
        <f>VLOOKUP(C279,Archivos!S$1:T$12, 2, FALSE)</f>
        <v>1</v>
      </c>
    </row>
    <row r="280" spans="1:6" x14ac:dyDescent="0.25">
      <c r="A280">
        <f>ROW()-ROW(TablaPagosAlumno[[#Headers],[ID]])</f>
        <v>279</v>
      </c>
      <c r="B280" t="s">
        <v>384</v>
      </c>
      <c r="C280" t="s">
        <v>1432</v>
      </c>
      <c r="D280">
        <v>2023</v>
      </c>
      <c r="E280" s="29">
        <v>726</v>
      </c>
      <c r="F280">
        <f>VLOOKUP(C280,Archivos!S$1:T$12, 2, FALSE)</f>
        <v>1</v>
      </c>
    </row>
    <row r="281" spans="1:6" x14ac:dyDescent="0.25">
      <c r="A281">
        <f>ROW()-ROW(TablaPagosAlumno[[#Headers],[ID]])</f>
        <v>280</v>
      </c>
      <c r="B281" t="s">
        <v>1300</v>
      </c>
      <c r="C281" t="s">
        <v>1432</v>
      </c>
      <c r="D281">
        <v>2023</v>
      </c>
      <c r="E281" s="29">
        <v>727</v>
      </c>
      <c r="F281">
        <f>VLOOKUP(C281,Archivos!S$1:T$12, 2, FALSE)</f>
        <v>1</v>
      </c>
    </row>
    <row r="282" spans="1:6" x14ac:dyDescent="0.25">
      <c r="A282">
        <f>ROW()-ROW(TablaPagosAlumno[[#Headers],[ID]])</f>
        <v>281</v>
      </c>
      <c r="B282" t="s">
        <v>1305</v>
      </c>
      <c r="C282" t="s">
        <v>1432</v>
      </c>
      <c r="D282">
        <v>2023</v>
      </c>
      <c r="E282" s="29">
        <v>727</v>
      </c>
      <c r="F282">
        <f>VLOOKUP(C282,Archivos!S$1:T$12, 2, FALSE)</f>
        <v>1</v>
      </c>
    </row>
    <row r="283" spans="1:6" x14ac:dyDescent="0.25">
      <c r="A283">
        <f>ROW()-ROW(TablaPagosAlumno[[#Headers],[ID]])</f>
        <v>282</v>
      </c>
      <c r="B283" t="s">
        <v>446</v>
      </c>
      <c r="C283" t="s">
        <v>1432</v>
      </c>
      <c r="D283">
        <v>2023</v>
      </c>
      <c r="E283" s="29">
        <v>727</v>
      </c>
      <c r="F283">
        <f>VLOOKUP(C283,Archivos!S$1:T$12, 2, FALSE)</f>
        <v>1</v>
      </c>
    </row>
    <row r="284" spans="1:6" x14ac:dyDescent="0.25">
      <c r="A284">
        <f>ROW()-ROW(TablaPagosAlumno[[#Headers],[ID]])</f>
        <v>283</v>
      </c>
      <c r="B284" t="s">
        <v>980</v>
      </c>
      <c r="C284" t="s">
        <v>1432</v>
      </c>
      <c r="D284">
        <v>2023</v>
      </c>
      <c r="E284" s="29">
        <v>728</v>
      </c>
      <c r="F284">
        <f>VLOOKUP(C284,Archivos!S$1:T$12, 2, FALSE)</f>
        <v>1</v>
      </c>
    </row>
    <row r="285" spans="1:6" x14ac:dyDescent="0.25">
      <c r="A285">
        <f>ROW()-ROW(TablaPagosAlumno[[#Headers],[ID]])</f>
        <v>284</v>
      </c>
      <c r="B285" t="s">
        <v>1096</v>
      </c>
      <c r="C285" t="s">
        <v>1433</v>
      </c>
      <c r="D285">
        <v>2023</v>
      </c>
      <c r="E285">
        <v>892</v>
      </c>
      <c r="F285">
        <f>VLOOKUP(C285,Archivos!S$1:T$12, 2, FALSE)</f>
        <v>2</v>
      </c>
    </row>
    <row r="286" spans="1:6" x14ac:dyDescent="0.25">
      <c r="A286">
        <f>ROW()-ROW(TablaPagosAlumno[[#Headers],[ID]])</f>
        <v>285</v>
      </c>
      <c r="B286" t="s">
        <v>1115</v>
      </c>
      <c r="C286" t="s">
        <v>1433</v>
      </c>
      <c r="D286">
        <v>2023</v>
      </c>
      <c r="E286">
        <v>892</v>
      </c>
      <c r="F286">
        <f>VLOOKUP(C286,Archivos!S$1:T$12, 2, FALSE)</f>
        <v>2</v>
      </c>
    </row>
    <row r="287" spans="1:6" x14ac:dyDescent="0.25">
      <c r="A287">
        <f>ROW()-ROW(TablaPagosAlumno[[#Headers],[ID]])</f>
        <v>286</v>
      </c>
      <c r="B287" t="s">
        <v>1067</v>
      </c>
      <c r="C287" t="s">
        <v>1433</v>
      </c>
      <c r="D287">
        <v>2023</v>
      </c>
      <c r="E287">
        <v>902</v>
      </c>
      <c r="F287">
        <f>VLOOKUP(C287,Archivos!S$1:T$12, 2, FALSE)</f>
        <v>2</v>
      </c>
    </row>
    <row r="288" spans="1:6" x14ac:dyDescent="0.25">
      <c r="A288">
        <f>ROW()-ROW(TablaPagosAlumno[[#Headers],[ID]])</f>
        <v>287</v>
      </c>
      <c r="B288" t="s">
        <v>1168</v>
      </c>
      <c r="C288" t="s">
        <v>1433</v>
      </c>
      <c r="D288">
        <v>2023</v>
      </c>
      <c r="E288">
        <v>824</v>
      </c>
      <c r="F288">
        <f>VLOOKUP(C288,Archivos!S$1:T$12, 2, FALSE)</f>
        <v>2</v>
      </c>
    </row>
    <row r="289" spans="1:6" x14ac:dyDescent="0.25">
      <c r="A289">
        <f>ROW()-ROW(TablaPagosAlumno[[#Headers],[ID]])</f>
        <v>288</v>
      </c>
      <c r="B289" t="s">
        <v>180</v>
      </c>
      <c r="C289" t="s">
        <v>1433</v>
      </c>
      <c r="D289">
        <v>2023</v>
      </c>
      <c r="E289">
        <v>889</v>
      </c>
      <c r="F289">
        <f>VLOOKUP(C289,Archivos!S$1:T$12, 2, FALSE)</f>
        <v>2</v>
      </c>
    </row>
    <row r="290" spans="1:6" x14ac:dyDescent="0.25">
      <c r="A290">
        <f>ROW()-ROW(TablaPagosAlumno[[#Headers],[ID]])</f>
        <v>289</v>
      </c>
      <c r="B290" t="s">
        <v>208</v>
      </c>
      <c r="C290" t="s">
        <v>1433</v>
      </c>
      <c r="D290">
        <v>2023</v>
      </c>
      <c r="E290">
        <v>897</v>
      </c>
      <c r="F290">
        <f>VLOOKUP(C290,Archivos!S$1:T$12, 2, FALSE)</f>
        <v>2</v>
      </c>
    </row>
    <row r="291" spans="1:6" x14ac:dyDescent="0.25">
      <c r="A291">
        <f>ROW()-ROW(TablaPagosAlumno[[#Headers],[ID]])</f>
        <v>290</v>
      </c>
      <c r="B291" t="s">
        <v>340</v>
      </c>
      <c r="C291" t="s">
        <v>1433</v>
      </c>
      <c r="D291">
        <v>2023</v>
      </c>
      <c r="E291">
        <v>815</v>
      </c>
      <c r="F291">
        <f>VLOOKUP(C291,Archivos!S$1:T$12, 2, FALSE)</f>
        <v>2</v>
      </c>
    </row>
    <row r="292" spans="1:6" x14ac:dyDescent="0.25">
      <c r="A292">
        <f>ROW()-ROW(TablaPagosAlumno[[#Headers],[ID]])</f>
        <v>291</v>
      </c>
      <c r="B292" t="s">
        <v>1335</v>
      </c>
      <c r="C292" t="s">
        <v>1433</v>
      </c>
      <c r="D292">
        <v>2023</v>
      </c>
      <c r="E292">
        <v>809</v>
      </c>
      <c r="F292">
        <f>VLOOKUP(C292,Archivos!S$1:T$12, 2, FALSE)</f>
        <v>2</v>
      </c>
    </row>
    <row r="293" spans="1:6" x14ac:dyDescent="0.25">
      <c r="A293">
        <f>ROW()-ROW(TablaPagosAlumno[[#Headers],[ID]])</f>
        <v>292</v>
      </c>
      <c r="B293" t="s">
        <v>1218</v>
      </c>
      <c r="C293" t="s">
        <v>1433</v>
      </c>
      <c r="D293">
        <v>2023</v>
      </c>
      <c r="E293">
        <v>878</v>
      </c>
      <c r="F293">
        <f>VLOOKUP(C293,Archivos!S$1:T$12, 2, FALSE)</f>
        <v>2</v>
      </c>
    </row>
    <row r="294" spans="1:6" x14ac:dyDescent="0.25">
      <c r="A294">
        <f>ROW()-ROW(TablaPagosAlumno[[#Headers],[ID]])</f>
        <v>293</v>
      </c>
      <c r="B294" t="s">
        <v>288</v>
      </c>
      <c r="C294" t="s">
        <v>1433</v>
      </c>
      <c r="D294">
        <v>2023</v>
      </c>
      <c r="E294" s="31">
        <v>899</v>
      </c>
      <c r="F294">
        <f>VLOOKUP(C294,Archivos!S$1:T$12, 2, FALSE)</f>
        <v>2</v>
      </c>
    </row>
    <row r="295" spans="1:6" x14ac:dyDescent="0.25">
      <c r="A295">
        <f>ROW()-ROW(TablaPagosAlumno[[#Headers],[ID]])</f>
        <v>294</v>
      </c>
      <c r="B295" t="s">
        <v>917</v>
      </c>
      <c r="C295" t="s">
        <v>1433</v>
      </c>
      <c r="D295">
        <v>2023</v>
      </c>
      <c r="E295" s="29">
        <v>841</v>
      </c>
      <c r="F295">
        <f>VLOOKUP(C295,Archivos!S$1:T$12, 2, FALSE)</f>
        <v>2</v>
      </c>
    </row>
    <row r="296" spans="1:6" x14ac:dyDescent="0.25">
      <c r="A296">
        <f>ROW()-ROW(TablaPagosAlumno[[#Headers],[ID]])</f>
        <v>295</v>
      </c>
      <c r="B296" t="s">
        <v>960</v>
      </c>
      <c r="C296" t="s">
        <v>1433</v>
      </c>
      <c r="D296">
        <v>2023</v>
      </c>
      <c r="E296" s="29">
        <v>869</v>
      </c>
      <c r="F296">
        <f>VLOOKUP(C296,Archivos!S$1:T$12, 2, FALSE)</f>
        <v>2</v>
      </c>
    </row>
    <row r="297" spans="1:6" x14ac:dyDescent="0.25">
      <c r="A297">
        <f>ROW()-ROW(TablaPagosAlumno[[#Headers],[ID]])</f>
        <v>296</v>
      </c>
      <c r="B297" t="s">
        <v>183</v>
      </c>
      <c r="C297" t="s">
        <v>1433</v>
      </c>
      <c r="D297">
        <v>2023</v>
      </c>
      <c r="E297" s="29">
        <v>886</v>
      </c>
      <c r="F297">
        <f>VLOOKUP(C297,Archivos!S$1:T$12, 2, FALSE)</f>
        <v>2</v>
      </c>
    </row>
    <row r="298" spans="1:6" x14ac:dyDescent="0.25">
      <c r="A298">
        <f>ROW()-ROW(TablaPagosAlumno[[#Headers],[ID]])</f>
        <v>297</v>
      </c>
      <c r="B298" t="s">
        <v>958</v>
      </c>
      <c r="C298" t="s">
        <v>1433</v>
      </c>
      <c r="D298">
        <v>2023</v>
      </c>
      <c r="E298" s="29">
        <v>841</v>
      </c>
      <c r="F298">
        <f>VLOOKUP(C298,Archivos!S$1:T$12, 2, FALSE)</f>
        <v>2</v>
      </c>
    </row>
    <row r="299" spans="1:6" x14ac:dyDescent="0.25">
      <c r="A299">
        <f>ROW()-ROW(TablaPagosAlumno[[#Headers],[ID]])</f>
        <v>298</v>
      </c>
      <c r="B299" t="s">
        <v>1151</v>
      </c>
      <c r="C299" t="s">
        <v>1433</v>
      </c>
      <c r="D299">
        <v>2023</v>
      </c>
      <c r="E299" s="29">
        <v>1008</v>
      </c>
      <c r="F299">
        <f>VLOOKUP(C299,Archivos!S$1:T$12, 2, FALSE)</f>
        <v>2</v>
      </c>
    </row>
    <row r="300" spans="1:6" x14ac:dyDescent="0.25">
      <c r="A300">
        <f>ROW()-ROW(TablaPagosAlumno[[#Headers],[ID]])</f>
        <v>299</v>
      </c>
      <c r="B300" t="s">
        <v>997</v>
      </c>
      <c r="C300" t="s">
        <v>1433</v>
      </c>
      <c r="D300">
        <v>2023</v>
      </c>
      <c r="E300" s="29">
        <v>793</v>
      </c>
      <c r="F300">
        <f>VLOOKUP(C300,Archivos!S$1:T$12, 2, FALSE)</f>
        <v>2</v>
      </c>
    </row>
    <row r="301" spans="1:6" x14ac:dyDescent="0.25">
      <c r="A301">
        <f>ROW()-ROW(TablaPagosAlumno[[#Headers],[ID]])</f>
        <v>300</v>
      </c>
      <c r="B301" t="s">
        <v>403</v>
      </c>
      <c r="C301" t="s">
        <v>1433</v>
      </c>
      <c r="D301">
        <v>2023</v>
      </c>
      <c r="E301" s="29">
        <v>794</v>
      </c>
      <c r="F301">
        <f>VLOOKUP(C301,Archivos!S$1:T$12, 2, FALSE)</f>
        <v>2</v>
      </c>
    </row>
    <row r="302" spans="1:6" x14ac:dyDescent="0.25">
      <c r="A302">
        <f>ROW()-ROW(TablaPagosAlumno[[#Headers],[ID]])</f>
        <v>301</v>
      </c>
      <c r="B302" t="s">
        <v>1077</v>
      </c>
      <c r="C302" t="s">
        <v>1433</v>
      </c>
      <c r="D302">
        <v>2023</v>
      </c>
      <c r="E302" s="29">
        <v>795</v>
      </c>
      <c r="F302">
        <f>VLOOKUP(C302,Archivos!S$1:T$12, 2, FALSE)</f>
        <v>2</v>
      </c>
    </row>
    <row r="303" spans="1:6" x14ac:dyDescent="0.25">
      <c r="A303">
        <f>ROW()-ROW(TablaPagosAlumno[[#Headers],[ID]])</f>
        <v>302</v>
      </c>
      <c r="B303" t="s">
        <v>1138</v>
      </c>
      <c r="C303" t="s">
        <v>1433</v>
      </c>
      <c r="D303">
        <v>2023</v>
      </c>
      <c r="E303" s="29">
        <v>796</v>
      </c>
      <c r="F303">
        <f>VLOOKUP(C303,Archivos!S$1:T$12, 2, FALSE)</f>
        <v>2</v>
      </c>
    </row>
    <row r="304" spans="1:6" x14ac:dyDescent="0.25">
      <c r="A304">
        <f>ROW()-ROW(TablaPagosAlumno[[#Headers],[ID]])</f>
        <v>303</v>
      </c>
      <c r="B304" t="s">
        <v>393</v>
      </c>
      <c r="C304" t="s">
        <v>1433</v>
      </c>
      <c r="D304">
        <v>2023</v>
      </c>
      <c r="E304" s="29">
        <v>797</v>
      </c>
      <c r="F304">
        <f>VLOOKUP(C304,Archivos!S$1:T$12, 2, FALSE)</f>
        <v>2</v>
      </c>
    </row>
    <row r="305" spans="1:6" x14ac:dyDescent="0.25">
      <c r="A305">
        <f>ROW()-ROW(TablaPagosAlumno[[#Headers],[ID]])</f>
        <v>304</v>
      </c>
      <c r="B305" t="s">
        <v>1175</v>
      </c>
      <c r="C305" t="s">
        <v>1433</v>
      </c>
      <c r="D305">
        <v>2023</v>
      </c>
      <c r="E305" s="29">
        <v>798</v>
      </c>
      <c r="F305">
        <f>VLOOKUP(C305,Archivos!S$1:T$12, 2, FALSE)</f>
        <v>2</v>
      </c>
    </row>
    <row r="306" spans="1:6" x14ac:dyDescent="0.25">
      <c r="A306">
        <f>ROW()-ROW(TablaPagosAlumno[[#Headers],[ID]])</f>
        <v>305</v>
      </c>
      <c r="B306" t="s">
        <v>762</v>
      </c>
      <c r="C306" t="s">
        <v>1433</v>
      </c>
      <c r="D306">
        <v>2023</v>
      </c>
      <c r="E306" s="29">
        <v>799</v>
      </c>
      <c r="F306">
        <f>VLOOKUP(C306,Archivos!S$1:T$12, 2, FALSE)</f>
        <v>2</v>
      </c>
    </row>
    <row r="307" spans="1:6" x14ac:dyDescent="0.25">
      <c r="A307">
        <f>ROW()-ROW(TablaPagosAlumno[[#Headers],[ID]])</f>
        <v>306</v>
      </c>
      <c r="B307" t="s">
        <v>620</v>
      </c>
      <c r="C307" t="s">
        <v>1433</v>
      </c>
      <c r="D307">
        <v>2023</v>
      </c>
      <c r="E307" s="29">
        <v>800</v>
      </c>
      <c r="F307">
        <f>VLOOKUP(C307,Archivos!S$1:T$12, 2, FALSE)</f>
        <v>2</v>
      </c>
    </row>
    <row r="308" spans="1:6" x14ac:dyDescent="0.25">
      <c r="A308">
        <f>ROW()-ROW(TablaPagosAlumno[[#Headers],[ID]])</f>
        <v>307</v>
      </c>
      <c r="B308" t="s">
        <v>1135</v>
      </c>
      <c r="C308" t="s">
        <v>1433</v>
      </c>
      <c r="D308">
        <v>2023</v>
      </c>
      <c r="E308" s="29">
        <v>801</v>
      </c>
      <c r="F308">
        <f>VLOOKUP(C308,Archivos!S$1:T$12, 2, FALSE)</f>
        <v>2</v>
      </c>
    </row>
    <row r="309" spans="1:6" x14ac:dyDescent="0.25">
      <c r="A309">
        <f>ROW()-ROW(TablaPagosAlumno[[#Headers],[ID]])</f>
        <v>308</v>
      </c>
      <c r="B309" t="s">
        <v>332</v>
      </c>
      <c r="C309" t="s">
        <v>1433</v>
      </c>
      <c r="D309">
        <v>2023</v>
      </c>
      <c r="E309" s="29">
        <v>803</v>
      </c>
      <c r="F309">
        <f>VLOOKUP(C309,Archivos!S$1:T$12, 2, FALSE)</f>
        <v>2</v>
      </c>
    </row>
    <row r="310" spans="1:6" x14ac:dyDescent="0.25">
      <c r="A310">
        <f>ROW()-ROW(TablaPagosAlumno[[#Headers],[ID]])</f>
        <v>309</v>
      </c>
      <c r="B310" t="s">
        <v>505</v>
      </c>
      <c r="C310" t="s">
        <v>1433</v>
      </c>
      <c r="D310">
        <v>2023</v>
      </c>
      <c r="E310" s="29">
        <v>805</v>
      </c>
      <c r="F310">
        <f>VLOOKUP(C310,Archivos!S$1:T$12, 2, FALSE)</f>
        <v>2</v>
      </c>
    </row>
    <row r="311" spans="1:6" x14ac:dyDescent="0.25">
      <c r="A311">
        <f>ROW()-ROW(TablaPagosAlumno[[#Headers],[ID]])</f>
        <v>310</v>
      </c>
      <c r="B311" t="s">
        <v>1039</v>
      </c>
      <c r="C311" t="s">
        <v>1433</v>
      </c>
      <c r="D311">
        <v>2023</v>
      </c>
      <c r="E311" s="29">
        <v>805</v>
      </c>
      <c r="F311">
        <f>VLOOKUP(C311,Archivos!S$1:T$12, 2, FALSE)</f>
        <v>2</v>
      </c>
    </row>
    <row r="312" spans="1:6" x14ac:dyDescent="0.25">
      <c r="A312">
        <f>ROW()-ROW(TablaPagosAlumno[[#Headers],[ID]])</f>
        <v>311</v>
      </c>
      <c r="B312" t="s">
        <v>925</v>
      </c>
      <c r="C312" t="s">
        <v>1433</v>
      </c>
      <c r="D312">
        <v>2023</v>
      </c>
      <c r="E312" s="29">
        <v>806</v>
      </c>
      <c r="F312">
        <f>VLOOKUP(C312,Archivos!S$1:T$12, 2, FALSE)</f>
        <v>2</v>
      </c>
    </row>
    <row r="313" spans="1:6" x14ac:dyDescent="0.25">
      <c r="A313">
        <f>ROW()-ROW(TablaPagosAlumno[[#Headers],[ID]])</f>
        <v>312</v>
      </c>
      <c r="B313" t="s">
        <v>1286</v>
      </c>
      <c r="C313" t="s">
        <v>1433</v>
      </c>
      <c r="D313">
        <v>2023</v>
      </c>
      <c r="E313" s="29">
        <v>806</v>
      </c>
      <c r="F313">
        <f>VLOOKUP(C313,Archivos!S$1:T$12, 2, FALSE)</f>
        <v>2</v>
      </c>
    </row>
    <row r="314" spans="1:6" x14ac:dyDescent="0.25">
      <c r="A314">
        <f>ROW()-ROW(TablaPagosAlumno[[#Headers],[ID]])</f>
        <v>313</v>
      </c>
      <c r="B314" t="s">
        <v>977</v>
      </c>
      <c r="C314" t="s">
        <v>1433</v>
      </c>
      <c r="D314">
        <v>2023</v>
      </c>
      <c r="E314" s="29">
        <v>807</v>
      </c>
      <c r="F314">
        <f>VLOOKUP(C314,Archivos!S$1:T$12, 2, FALSE)</f>
        <v>2</v>
      </c>
    </row>
    <row r="315" spans="1:6" x14ac:dyDescent="0.25">
      <c r="A315">
        <f>ROW()-ROW(TablaPagosAlumno[[#Headers],[ID]])</f>
        <v>314</v>
      </c>
      <c r="B315" t="s">
        <v>911</v>
      </c>
      <c r="C315" t="s">
        <v>1433</v>
      </c>
      <c r="D315">
        <v>2023</v>
      </c>
      <c r="E315" s="29">
        <v>807</v>
      </c>
      <c r="F315">
        <f>VLOOKUP(C315,Archivos!S$1:T$12, 2, FALSE)</f>
        <v>2</v>
      </c>
    </row>
    <row r="316" spans="1:6" x14ac:dyDescent="0.25">
      <c r="A316">
        <f>ROW()-ROW(TablaPagosAlumno[[#Headers],[ID]])</f>
        <v>315</v>
      </c>
      <c r="B316" t="s">
        <v>1182</v>
      </c>
      <c r="C316" t="s">
        <v>1433</v>
      </c>
      <c r="D316">
        <v>2023</v>
      </c>
      <c r="E316" s="29">
        <v>810</v>
      </c>
      <c r="F316">
        <f>VLOOKUP(C316,Archivos!S$1:T$12, 2, FALSE)</f>
        <v>2</v>
      </c>
    </row>
    <row r="317" spans="1:6" x14ac:dyDescent="0.25">
      <c r="A317">
        <f>ROW()-ROW(TablaPagosAlumno[[#Headers],[ID]])</f>
        <v>316</v>
      </c>
      <c r="B317" t="s">
        <v>1192</v>
      </c>
      <c r="C317" t="s">
        <v>1433</v>
      </c>
      <c r="D317">
        <v>2023</v>
      </c>
      <c r="E317" s="29">
        <v>811</v>
      </c>
      <c r="F317">
        <f>VLOOKUP(C317,Archivos!S$1:T$12, 2, FALSE)</f>
        <v>2</v>
      </c>
    </row>
    <row r="318" spans="1:6" x14ac:dyDescent="0.25">
      <c r="A318">
        <f>ROW()-ROW(TablaPagosAlumno[[#Headers],[ID]])</f>
        <v>317</v>
      </c>
      <c r="B318" t="s">
        <v>1243</v>
      </c>
      <c r="C318" t="s">
        <v>1433</v>
      </c>
      <c r="D318">
        <v>2023</v>
      </c>
      <c r="E318" s="29">
        <v>812</v>
      </c>
      <c r="F318">
        <f>VLOOKUP(C318,Archivos!S$1:T$12, 2, FALSE)</f>
        <v>2</v>
      </c>
    </row>
    <row r="319" spans="1:6" x14ac:dyDescent="0.25">
      <c r="A319">
        <f>ROW()-ROW(TablaPagosAlumno[[#Headers],[ID]])</f>
        <v>318</v>
      </c>
      <c r="B319" t="s">
        <v>984</v>
      </c>
      <c r="C319" t="s">
        <v>1433</v>
      </c>
      <c r="D319">
        <v>2023</v>
      </c>
      <c r="E319" s="29">
        <v>813</v>
      </c>
      <c r="F319">
        <f>VLOOKUP(C319,Archivos!S$1:T$12, 2, FALSE)</f>
        <v>2</v>
      </c>
    </row>
    <row r="320" spans="1:6" x14ac:dyDescent="0.25">
      <c r="A320">
        <f>ROW()-ROW(TablaPagosAlumno[[#Headers],[ID]])</f>
        <v>319</v>
      </c>
      <c r="B320" t="s">
        <v>986</v>
      </c>
      <c r="C320" t="s">
        <v>1433</v>
      </c>
      <c r="D320">
        <v>2023</v>
      </c>
      <c r="E320" s="29">
        <v>814</v>
      </c>
      <c r="F320">
        <f>VLOOKUP(C320,Archivos!S$1:T$12, 2, FALSE)</f>
        <v>2</v>
      </c>
    </row>
    <row r="321" spans="1:6" x14ac:dyDescent="0.25">
      <c r="A321">
        <f>ROW()-ROW(TablaPagosAlumno[[#Headers],[ID]])</f>
        <v>320</v>
      </c>
      <c r="B321" t="s">
        <v>808</v>
      </c>
      <c r="C321" t="s">
        <v>1433</v>
      </c>
      <c r="D321">
        <v>2023</v>
      </c>
      <c r="E321" s="29">
        <v>816</v>
      </c>
      <c r="F321">
        <f>VLOOKUP(C321,Archivos!S$1:T$12, 2, FALSE)</f>
        <v>2</v>
      </c>
    </row>
    <row r="322" spans="1:6" x14ac:dyDescent="0.25">
      <c r="A322">
        <f>ROW()-ROW(TablaPagosAlumno[[#Headers],[ID]])</f>
        <v>321</v>
      </c>
      <c r="B322" t="s">
        <v>1087</v>
      </c>
      <c r="C322" t="s">
        <v>1433</v>
      </c>
      <c r="D322">
        <v>2023</v>
      </c>
      <c r="E322" s="29">
        <v>816</v>
      </c>
      <c r="F322">
        <f>VLOOKUP(C322,Archivos!S$1:T$12, 2, FALSE)</f>
        <v>2</v>
      </c>
    </row>
    <row r="323" spans="1:6" x14ac:dyDescent="0.25">
      <c r="A323">
        <f>ROW()-ROW(TablaPagosAlumno[[#Headers],[ID]])</f>
        <v>322</v>
      </c>
      <c r="B323" t="s">
        <v>470</v>
      </c>
      <c r="C323" t="s">
        <v>1433</v>
      </c>
      <c r="D323">
        <v>2023</v>
      </c>
      <c r="E323" s="29">
        <v>816</v>
      </c>
      <c r="F323">
        <f>VLOOKUP(C323,Archivos!S$1:T$12, 2, FALSE)</f>
        <v>2</v>
      </c>
    </row>
    <row r="324" spans="1:6" x14ac:dyDescent="0.25">
      <c r="A324">
        <f>ROW()-ROW(TablaPagosAlumno[[#Headers],[ID]])</f>
        <v>323</v>
      </c>
      <c r="B324" t="s">
        <v>980</v>
      </c>
      <c r="C324" t="s">
        <v>1433</v>
      </c>
      <c r="D324">
        <v>2023</v>
      </c>
      <c r="E324" s="29">
        <v>817</v>
      </c>
      <c r="F324">
        <f>VLOOKUP(C324,Archivos!S$1:T$12, 2, FALSE)</f>
        <v>2</v>
      </c>
    </row>
    <row r="325" spans="1:6" x14ac:dyDescent="0.25">
      <c r="A325">
        <f>ROW()-ROW(TablaPagosAlumno[[#Headers],[ID]])</f>
        <v>324</v>
      </c>
      <c r="B325" t="s">
        <v>906</v>
      </c>
      <c r="C325" t="s">
        <v>1433</v>
      </c>
      <c r="D325">
        <v>2023</v>
      </c>
      <c r="E325" s="29">
        <v>818</v>
      </c>
      <c r="F325">
        <f>VLOOKUP(C325,Archivos!S$1:T$12, 2, FALSE)</f>
        <v>2</v>
      </c>
    </row>
    <row r="326" spans="1:6" x14ac:dyDescent="0.25">
      <c r="A326">
        <f>ROW()-ROW(TablaPagosAlumno[[#Headers],[ID]])</f>
        <v>325</v>
      </c>
      <c r="B326" t="s">
        <v>639</v>
      </c>
      <c r="C326" t="s">
        <v>1433</v>
      </c>
      <c r="D326">
        <v>2023</v>
      </c>
      <c r="E326" s="29">
        <v>819</v>
      </c>
      <c r="F326">
        <f>VLOOKUP(C326,Archivos!S$1:T$12, 2, FALSE)</f>
        <v>2</v>
      </c>
    </row>
    <row r="327" spans="1:6" x14ac:dyDescent="0.25">
      <c r="A327">
        <f>ROW()-ROW(TablaPagosAlumno[[#Headers],[ID]])</f>
        <v>326</v>
      </c>
      <c r="B327" t="s">
        <v>944</v>
      </c>
      <c r="C327" t="s">
        <v>1433</v>
      </c>
      <c r="D327">
        <v>2023</v>
      </c>
      <c r="E327" s="29">
        <v>821</v>
      </c>
      <c r="F327">
        <f>VLOOKUP(C327,Archivos!S$1:T$12, 2, FALSE)</f>
        <v>2</v>
      </c>
    </row>
    <row r="328" spans="1:6" x14ac:dyDescent="0.25">
      <c r="A328">
        <f>ROW()-ROW(TablaPagosAlumno[[#Headers],[ID]])</f>
        <v>327</v>
      </c>
      <c r="B328" t="s">
        <v>1331</v>
      </c>
      <c r="C328" t="s">
        <v>1433</v>
      </c>
      <c r="D328">
        <v>2023</v>
      </c>
      <c r="E328" s="29">
        <v>821</v>
      </c>
      <c r="F328">
        <f>VLOOKUP(C328,Archivos!S$1:T$12, 2, FALSE)</f>
        <v>2</v>
      </c>
    </row>
    <row r="329" spans="1:6" x14ac:dyDescent="0.25">
      <c r="A329">
        <f>ROW()-ROW(TablaPagosAlumno[[#Headers],[ID]])</f>
        <v>328</v>
      </c>
      <c r="B329" t="s">
        <v>1249</v>
      </c>
      <c r="C329" t="s">
        <v>1433</v>
      </c>
      <c r="D329">
        <v>2023</v>
      </c>
      <c r="E329" s="29">
        <v>822</v>
      </c>
      <c r="F329">
        <f>VLOOKUP(C329,Archivos!S$1:T$12, 2, FALSE)</f>
        <v>2</v>
      </c>
    </row>
    <row r="330" spans="1:6" x14ac:dyDescent="0.25">
      <c r="A330">
        <f>ROW()-ROW(TablaPagosAlumno[[#Headers],[ID]])</f>
        <v>329</v>
      </c>
      <c r="B330" t="s">
        <v>1326</v>
      </c>
      <c r="C330" t="s">
        <v>1433</v>
      </c>
      <c r="D330">
        <v>2023</v>
      </c>
      <c r="E330" s="29">
        <v>823</v>
      </c>
      <c r="F330">
        <f>VLOOKUP(C330,Archivos!S$1:T$12, 2, FALSE)</f>
        <v>2</v>
      </c>
    </row>
    <row r="331" spans="1:6" x14ac:dyDescent="0.25">
      <c r="A331">
        <f>ROW()-ROW(TablaPagosAlumno[[#Headers],[ID]])</f>
        <v>330</v>
      </c>
      <c r="B331" t="s">
        <v>523</v>
      </c>
      <c r="C331" t="s">
        <v>1433</v>
      </c>
      <c r="D331">
        <v>2023</v>
      </c>
      <c r="E331" s="29">
        <v>825</v>
      </c>
      <c r="F331">
        <f>VLOOKUP(C331,Archivos!S$1:T$12, 2, FALSE)</f>
        <v>2</v>
      </c>
    </row>
    <row r="332" spans="1:6" x14ac:dyDescent="0.25">
      <c r="A332">
        <f>ROW()-ROW(TablaPagosAlumno[[#Headers],[ID]])</f>
        <v>331</v>
      </c>
      <c r="B332" t="s">
        <v>250</v>
      </c>
      <c r="C332" t="s">
        <v>1433</v>
      </c>
      <c r="D332">
        <v>2023</v>
      </c>
      <c r="E332" s="29">
        <v>826</v>
      </c>
      <c r="F332">
        <f>VLOOKUP(C332,Archivos!S$1:T$12, 2, FALSE)</f>
        <v>2</v>
      </c>
    </row>
    <row r="333" spans="1:6" x14ac:dyDescent="0.25">
      <c r="A333">
        <f>ROW()-ROW(TablaPagosAlumno[[#Headers],[ID]])</f>
        <v>332</v>
      </c>
      <c r="B333" t="s">
        <v>1211</v>
      </c>
      <c r="C333" t="s">
        <v>1433</v>
      </c>
      <c r="D333">
        <v>2023</v>
      </c>
      <c r="E333" s="29">
        <v>826</v>
      </c>
      <c r="F333">
        <f>VLOOKUP(C333,Archivos!S$1:T$12, 2, FALSE)</f>
        <v>2</v>
      </c>
    </row>
    <row r="334" spans="1:6" x14ac:dyDescent="0.25">
      <c r="A334">
        <f>ROW()-ROW(TablaPagosAlumno[[#Headers],[ID]])</f>
        <v>333</v>
      </c>
      <c r="B334" t="s">
        <v>863</v>
      </c>
      <c r="C334" t="s">
        <v>1433</v>
      </c>
      <c r="D334">
        <v>2023</v>
      </c>
      <c r="E334" s="29">
        <v>827</v>
      </c>
      <c r="F334">
        <f>VLOOKUP(C334,Archivos!S$1:T$12, 2, FALSE)</f>
        <v>2</v>
      </c>
    </row>
    <row r="335" spans="1:6" x14ac:dyDescent="0.25">
      <c r="A335">
        <f>ROW()-ROW(TablaPagosAlumno[[#Headers],[ID]])</f>
        <v>334</v>
      </c>
      <c r="B335" t="s">
        <v>968</v>
      </c>
      <c r="C335" t="s">
        <v>1433</v>
      </c>
      <c r="D335">
        <v>2023</v>
      </c>
      <c r="E335" s="29">
        <v>828</v>
      </c>
      <c r="F335">
        <f>VLOOKUP(C335,Archivos!S$1:T$12, 2, FALSE)</f>
        <v>2</v>
      </c>
    </row>
    <row r="336" spans="1:6" x14ac:dyDescent="0.25">
      <c r="A336">
        <f>ROW()-ROW(TablaPagosAlumno[[#Headers],[ID]])</f>
        <v>335</v>
      </c>
      <c r="B336" t="s">
        <v>1158</v>
      </c>
      <c r="C336" t="s">
        <v>1433</v>
      </c>
      <c r="D336">
        <v>2023</v>
      </c>
      <c r="E336" s="29">
        <v>829</v>
      </c>
      <c r="F336">
        <f>VLOOKUP(C336,Archivos!S$1:T$12, 2, FALSE)</f>
        <v>2</v>
      </c>
    </row>
    <row r="337" spans="1:6" x14ac:dyDescent="0.25">
      <c r="A337">
        <f>ROW()-ROW(TablaPagosAlumno[[#Headers],[ID]])</f>
        <v>336</v>
      </c>
      <c r="B337" t="s">
        <v>376</v>
      </c>
      <c r="C337" t="s">
        <v>1433</v>
      </c>
      <c r="D337">
        <v>2023</v>
      </c>
      <c r="E337" s="29">
        <v>830</v>
      </c>
      <c r="F337">
        <f>VLOOKUP(C337,Archivos!S$1:T$12, 2, FALSE)</f>
        <v>2</v>
      </c>
    </row>
    <row r="338" spans="1:6" x14ac:dyDescent="0.25">
      <c r="A338">
        <f>ROW()-ROW(TablaPagosAlumno[[#Headers],[ID]])</f>
        <v>337</v>
      </c>
      <c r="B338" t="s">
        <v>446</v>
      </c>
      <c r="C338" t="s">
        <v>1433</v>
      </c>
      <c r="D338">
        <v>2023</v>
      </c>
      <c r="E338" s="29">
        <v>831</v>
      </c>
      <c r="F338">
        <f>VLOOKUP(C338,Archivos!S$1:T$12, 2, FALSE)</f>
        <v>2</v>
      </c>
    </row>
    <row r="339" spans="1:6" x14ac:dyDescent="0.25">
      <c r="A339">
        <f>ROW()-ROW(TablaPagosAlumno[[#Headers],[ID]])</f>
        <v>338</v>
      </c>
      <c r="B339" t="s">
        <v>1305</v>
      </c>
      <c r="C339" t="s">
        <v>1433</v>
      </c>
      <c r="D339">
        <v>2023</v>
      </c>
      <c r="E339" s="29">
        <v>831</v>
      </c>
      <c r="F339">
        <f>VLOOKUP(C339,Archivos!S$1:T$12, 2, FALSE)</f>
        <v>2</v>
      </c>
    </row>
    <row r="340" spans="1:6" x14ac:dyDescent="0.25">
      <c r="A340">
        <f>ROW()-ROW(TablaPagosAlumno[[#Headers],[ID]])</f>
        <v>339</v>
      </c>
      <c r="B340" t="s">
        <v>1300</v>
      </c>
      <c r="C340" t="s">
        <v>1433</v>
      </c>
      <c r="D340">
        <v>2023</v>
      </c>
      <c r="E340" s="29">
        <v>831</v>
      </c>
      <c r="F340">
        <f>VLOOKUP(C340,Archivos!S$1:T$12, 2, FALSE)</f>
        <v>2</v>
      </c>
    </row>
    <row r="341" spans="1:6" x14ac:dyDescent="0.25">
      <c r="A341">
        <f>ROW()-ROW(TablaPagosAlumno[[#Headers],[ID]])</f>
        <v>340</v>
      </c>
      <c r="B341" t="s">
        <v>1208</v>
      </c>
      <c r="C341" t="s">
        <v>1433</v>
      </c>
      <c r="D341">
        <v>2023</v>
      </c>
      <c r="E341" s="29">
        <v>833</v>
      </c>
      <c r="F341">
        <f>VLOOKUP(C341,Archivos!S$1:T$12, 2, FALSE)</f>
        <v>2</v>
      </c>
    </row>
    <row r="342" spans="1:6" x14ac:dyDescent="0.25">
      <c r="A342">
        <f>ROW()-ROW(TablaPagosAlumno[[#Headers],[ID]])</f>
        <v>341</v>
      </c>
      <c r="B342" t="s">
        <v>70</v>
      </c>
      <c r="C342" t="s">
        <v>1433</v>
      </c>
      <c r="D342">
        <v>2023</v>
      </c>
      <c r="E342" s="29">
        <v>834</v>
      </c>
      <c r="F342">
        <f>VLOOKUP(C342,Archivos!S$1:T$12, 2, FALSE)</f>
        <v>2</v>
      </c>
    </row>
    <row r="343" spans="1:6" x14ac:dyDescent="0.25">
      <c r="A343">
        <f>ROW()-ROW(TablaPagosAlumno[[#Headers],[ID]])</f>
        <v>342</v>
      </c>
      <c r="B343" t="s">
        <v>1352</v>
      </c>
      <c r="C343" t="s">
        <v>1433</v>
      </c>
      <c r="D343">
        <v>2023</v>
      </c>
      <c r="E343" s="29">
        <v>835</v>
      </c>
      <c r="F343">
        <f>VLOOKUP(C343,Archivos!S$1:T$12, 2, FALSE)</f>
        <v>2</v>
      </c>
    </row>
    <row r="344" spans="1:6" x14ac:dyDescent="0.25">
      <c r="A344">
        <f>ROW()-ROW(TablaPagosAlumno[[#Headers],[ID]])</f>
        <v>343</v>
      </c>
      <c r="B344" t="s">
        <v>593</v>
      </c>
      <c r="C344" t="s">
        <v>1433</v>
      </c>
      <c r="D344">
        <v>2023</v>
      </c>
      <c r="E344" s="29">
        <v>837</v>
      </c>
      <c r="F344">
        <f>VLOOKUP(C344,Archivos!S$1:T$12, 2, FALSE)</f>
        <v>2</v>
      </c>
    </row>
    <row r="345" spans="1:6" x14ac:dyDescent="0.25">
      <c r="A345">
        <f>ROW()-ROW(TablaPagosAlumno[[#Headers],[ID]])</f>
        <v>344</v>
      </c>
      <c r="B345" t="s">
        <v>1324</v>
      </c>
      <c r="C345" t="s">
        <v>1433</v>
      </c>
      <c r="D345">
        <v>2023</v>
      </c>
      <c r="E345" s="29">
        <v>838</v>
      </c>
      <c r="F345">
        <f>VLOOKUP(C345,Archivos!S$1:T$12, 2, FALSE)</f>
        <v>2</v>
      </c>
    </row>
    <row r="346" spans="1:6" x14ac:dyDescent="0.25">
      <c r="A346">
        <f>ROW()-ROW(TablaPagosAlumno[[#Headers],[ID]])</f>
        <v>345</v>
      </c>
      <c r="B346" t="s">
        <v>386</v>
      </c>
      <c r="C346" t="s">
        <v>1433</v>
      </c>
      <c r="D346">
        <v>2023</v>
      </c>
      <c r="E346" s="29">
        <v>839</v>
      </c>
      <c r="F346">
        <f>VLOOKUP(C346,Archivos!S$1:T$12, 2, FALSE)</f>
        <v>2</v>
      </c>
    </row>
    <row r="347" spans="1:6" x14ac:dyDescent="0.25">
      <c r="A347">
        <f>ROW()-ROW(TablaPagosAlumno[[#Headers],[ID]])</f>
        <v>346</v>
      </c>
      <c r="B347" t="s">
        <v>772</v>
      </c>
      <c r="C347" t="s">
        <v>1433</v>
      </c>
      <c r="D347">
        <v>2023</v>
      </c>
      <c r="E347" s="29">
        <v>842</v>
      </c>
      <c r="F347">
        <f>VLOOKUP(C347,Archivos!S$1:T$12, 2, FALSE)</f>
        <v>2</v>
      </c>
    </row>
    <row r="348" spans="1:6" x14ac:dyDescent="0.25">
      <c r="A348">
        <f>ROW()-ROW(TablaPagosAlumno[[#Headers],[ID]])</f>
        <v>347</v>
      </c>
      <c r="B348" t="s">
        <v>998</v>
      </c>
      <c r="C348" t="s">
        <v>1433</v>
      </c>
      <c r="D348">
        <v>2023</v>
      </c>
      <c r="E348" s="29">
        <v>842</v>
      </c>
      <c r="F348">
        <f>VLOOKUP(C348,Archivos!S$1:T$12, 2, FALSE)</f>
        <v>2</v>
      </c>
    </row>
    <row r="349" spans="1:6" x14ac:dyDescent="0.25">
      <c r="A349">
        <f>ROW()-ROW(TablaPagosAlumno[[#Headers],[ID]])</f>
        <v>348</v>
      </c>
      <c r="B349" t="s">
        <v>527</v>
      </c>
      <c r="C349" t="s">
        <v>1433</v>
      </c>
      <c r="D349">
        <v>2023</v>
      </c>
      <c r="E349" s="29">
        <v>842</v>
      </c>
      <c r="F349">
        <f>VLOOKUP(C349,Archivos!S$1:T$12, 2, FALSE)</f>
        <v>2</v>
      </c>
    </row>
    <row r="350" spans="1:6" x14ac:dyDescent="0.25">
      <c r="A350">
        <f>ROW()-ROW(TablaPagosAlumno[[#Headers],[ID]])</f>
        <v>349</v>
      </c>
      <c r="B350" t="s">
        <v>1009</v>
      </c>
      <c r="C350" t="s">
        <v>1433</v>
      </c>
      <c r="D350">
        <v>2023</v>
      </c>
      <c r="E350" s="29">
        <v>842</v>
      </c>
      <c r="F350">
        <f>VLOOKUP(C350,Archivos!S$1:T$12, 2, FALSE)</f>
        <v>2</v>
      </c>
    </row>
    <row r="351" spans="1:6" x14ac:dyDescent="0.25">
      <c r="A351">
        <f>ROW()-ROW(TablaPagosAlumno[[#Headers],[ID]])</f>
        <v>350</v>
      </c>
      <c r="B351" t="s">
        <v>336</v>
      </c>
      <c r="C351" t="s">
        <v>1433</v>
      </c>
      <c r="D351">
        <v>2023</v>
      </c>
      <c r="E351" s="29">
        <v>843</v>
      </c>
      <c r="F351">
        <f>VLOOKUP(C351,Archivos!S$1:T$12, 2, FALSE)</f>
        <v>2</v>
      </c>
    </row>
    <row r="352" spans="1:6" x14ac:dyDescent="0.25">
      <c r="A352">
        <f>ROW()-ROW(TablaPagosAlumno[[#Headers],[ID]])</f>
        <v>351</v>
      </c>
      <c r="B352" t="s">
        <v>508</v>
      </c>
      <c r="C352" t="s">
        <v>1433</v>
      </c>
      <c r="D352">
        <v>2023</v>
      </c>
      <c r="E352" s="29">
        <v>843</v>
      </c>
      <c r="F352">
        <f>VLOOKUP(C352,Archivos!S$1:T$12, 2, FALSE)</f>
        <v>2</v>
      </c>
    </row>
    <row r="353" spans="1:6" x14ac:dyDescent="0.25">
      <c r="A353">
        <f>ROW()-ROW(TablaPagosAlumno[[#Headers],[ID]])</f>
        <v>352</v>
      </c>
      <c r="B353" t="s">
        <v>1333</v>
      </c>
      <c r="C353" t="s">
        <v>1433</v>
      </c>
      <c r="D353">
        <v>2023</v>
      </c>
      <c r="E353" s="29">
        <v>844</v>
      </c>
      <c r="F353">
        <f>VLOOKUP(C353,Archivos!S$1:T$12, 2, FALSE)</f>
        <v>2</v>
      </c>
    </row>
    <row r="354" spans="1:6" x14ac:dyDescent="0.25">
      <c r="A354">
        <f>ROW()-ROW(TablaPagosAlumno[[#Headers],[ID]])</f>
        <v>353</v>
      </c>
      <c r="B354" t="s">
        <v>455</v>
      </c>
      <c r="C354" t="s">
        <v>1433</v>
      </c>
      <c r="D354">
        <v>2023</v>
      </c>
      <c r="E354" s="29">
        <v>845</v>
      </c>
      <c r="F354">
        <f>VLOOKUP(C354,Archivos!S$1:T$12, 2, FALSE)</f>
        <v>2</v>
      </c>
    </row>
    <row r="355" spans="1:6" x14ac:dyDescent="0.25">
      <c r="A355">
        <f>ROW()-ROW(TablaPagosAlumno[[#Headers],[ID]])</f>
        <v>354</v>
      </c>
      <c r="B355" t="s">
        <v>47</v>
      </c>
      <c r="C355" t="s">
        <v>1433</v>
      </c>
      <c r="D355">
        <v>2023</v>
      </c>
      <c r="E355" s="29">
        <v>846</v>
      </c>
      <c r="F355">
        <f>VLOOKUP(C355,Archivos!S$1:T$12, 2, FALSE)</f>
        <v>2</v>
      </c>
    </row>
    <row r="356" spans="1:6" x14ac:dyDescent="0.25">
      <c r="A356">
        <f>ROW()-ROW(TablaPagosAlumno[[#Headers],[ID]])</f>
        <v>355</v>
      </c>
      <c r="B356" t="s">
        <v>1235</v>
      </c>
      <c r="C356" t="s">
        <v>1433</v>
      </c>
      <c r="D356">
        <v>2023</v>
      </c>
      <c r="E356" s="29">
        <v>847</v>
      </c>
      <c r="F356">
        <f>VLOOKUP(C356,Archivos!S$1:T$12, 2, FALSE)</f>
        <v>2</v>
      </c>
    </row>
    <row r="357" spans="1:6" x14ac:dyDescent="0.25">
      <c r="A357">
        <f>ROW()-ROW(TablaPagosAlumno[[#Headers],[ID]])</f>
        <v>356</v>
      </c>
      <c r="B357" t="s">
        <v>610</v>
      </c>
      <c r="C357" t="s">
        <v>1433</v>
      </c>
      <c r="D357">
        <v>2023</v>
      </c>
      <c r="E357" s="29">
        <v>848</v>
      </c>
      <c r="F357">
        <f>VLOOKUP(C357,Archivos!S$1:T$12, 2, FALSE)</f>
        <v>2</v>
      </c>
    </row>
    <row r="358" spans="1:6" x14ac:dyDescent="0.25">
      <c r="A358">
        <f>ROW()-ROW(TablaPagosAlumno[[#Headers],[ID]])</f>
        <v>357</v>
      </c>
      <c r="B358" t="s">
        <v>318</v>
      </c>
      <c r="C358" t="s">
        <v>1433</v>
      </c>
      <c r="D358">
        <v>2023</v>
      </c>
      <c r="E358" s="29">
        <v>849</v>
      </c>
      <c r="F358">
        <f>VLOOKUP(C358,Archivos!S$1:T$12, 2, FALSE)</f>
        <v>2</v>
      </c>
    </row>
    <row r="359" spans="1:6" x14ac:dyDescent="0.25">
      <c r="A359">
        <f>ROW()-ROW(TablaPagosAlumno[[#Headers],[ID]])</f>
        <v>358</v>
      </c>
      <c r="B359" t="s">
        <v>740</v>
      </c>
      <c r="C359" t="s">
        <v>1433</v>
      </c>
      <c r="D359">
        <v>2023</v>
      </c>
      <c r="E359" s="29">
        <v>850</v>
      </c>
      <c r="F359">
        <f>VLOOKUP(C359,Archivos!S$1:T$12, 2, FALSE)</f>
        <v>2</v>
      </c>
    </row>
    <row r="360" spans="1:6" x14ac:dyDescent="0.25">
      <c r="A360">
        <f>ROW()-ROW(TablaPagosAlumno[[#Headers],[ID]])</f>
        <v>359</v>
      </c>
      <c r="B360" t="s">
        <v>307</v>
      </c>
      <c r="C360" t="s">
        <v>1433</v>
      </c>
      <c r="D360">
        <v>2023</v>
      </c>
      <c r="E360" s="29">
        <v>851</v>
      </c>
      <c r="F360">
        <f>VLOOKUP(C360,Archivos!S$1:T$12, 2, FALSE)</f>
        <v>2</v>
      </c>
    </row>
    <row r="361" spans="1:6" x14ac:dyDescent="0.25">
      <c r="A361">
        <f>ROW()-ROW(TablaPagosAlumno[[#Headers],[ID]])</f>
        <v>360</v>
      </c>
      <c r="B361" t="s">
        <v>407</v>
      </c>
      <c r="C361" t="s">
        <v>1433</v>
      </c>
      <c r="D361">
        <v>2023</v>
      </c>
      <c r="E361" s="29">
        <v>851</v>
      </c>
      <c r="F361">
        <f>VLOOKUP(C361,Archivos!S$1:T$12, 2, FALSE)</f>
        <v>2</v>
      </c>
    </row>
    <row r="362" spans="1:6" x14ac:dyDescent="0.25">
      <c r="A362">
        <f>ROW()-ROW(TablaPagosAlumno[[#Headers],[ID]])</f>
        <v>361</v>
      </c>
      <c r="B362" t="s">
        <v>364</v>
      </c>
      <c r="C362" t="s">
        <v>1433</v>
      </c>
      <c r="D362">
        <v>2023</v>
      </c>
      <c r="E362" s="29">
        <v>852</v>
      </c>
      <c r="F362">
        <f>VLOOKUP(C362,Archivos!S$1:T$12, 2, FALSE)</f>
        <v>2</v>
      </c>
    </row>
    <row r="363" spans="1:6" x14ac:dyDescent="0.25">
      <c r="A363">
        <f>ROW()-ROW(TablaPagosAlumno[[#Headers],[ID]])</f>
        <v>362</v>
      </c>
      <c r="B363" t="s">
        <v>838</v>
      </c>
      <c r="C363" t="s">
        <v>1433</v>
      </c>
      <c r="D363">
        <v>2023</v>
      </c>
      <c r="E363" s="29">
        <v>853</v>
      </c>
      <c r="F363">
        <f>VLOOKUP(C363,Archivos!S$1:T$12, 2, FALSE)</f>
        <v>2</v>
      </c>
    </row>
    <row r="364" spans="1:6" x14ac:dyDescent="0.25">
      <c r="A364">
        <f>ROW()-ROW(TablaPagosAlumno[[#Headers],[ID]])</f>
        <v>363</v>
      </c>
      <c r="B364" t="s">
        <v>95</v>
      </c>
      <c r="C364" t="s">
        <v>1433</v>
      </c>
      <c r="D364">
        <v>2023</v>
      </c>
      <c r="E364" s="29">
        <v>853</v>
      </c>
      <c r="F364">
        <f>VLOOKUP(C364,Archivos!S$1:T$12, 2, FALSE)</f>
        <v>2</v>
      </c>
    </row>
    <row r="365" spans="1:6" x14ac:dyDescent="0.25">
      <c r="A365">
        <f>ROW()-ROW(TablaPagosAlumno[[#Headers],[ID]])</f>
        <v>364</v>
      </c>
      <c r="B365" t="s">
        <v>886</v>
      </c>
      <c r="C365" t="s">
        <v>1433</v>
      </c>
      <c r="D365">
        <v>2023</v>
      </c>
      <c r="E365" s="29">
        <v>854</v>
      </c>
      <c r="F365">
        <f>VLOOKUP(C365,Archivos!S$1:T$12, 2, FALSE)</f>
        <v>2</v>
      </c>
    </row>
    <row r="366" spans="1:6" x14ac:dyDescent="0.25">
      <c r="A366">
        <f>ROW()-ROW(TablaPagosAlumno[[#Headers],[ID]])</f>
        <v>365</v>
      </c>
      <c r="B366" t="s">
        <v>1261</v>
      </c>
      <c r="C366" t="s">
        <v>1433</v>
      </c>
      <c r="D366">
        <v>2023</v>
      </c>
      <c r="E366" s="29">
        <v>855</v>
      </c>
      <c r="F366">
        <f>VLOOKUP(C366,Archivos!S$1:T$12, 2, FALSE)</f>
        <v>2</v>
      </c>
    </row>
    <row r="367" spans="1:6" x14ac:dyDescent="0.25">
      <c r="A367">
        <f>ROW()-ROW(TablaPagosAlumno[[#Headers],[ID]])</f>
        <v>366</v>
      </c>
      <c r="B367" t="s">
        <v>199</v>
      </c>
      <c r="C367" t="s">
        <v>1433</v>
      </c>
      <c r="D367">
        <v>2023</v>
      </c>
      <c r="E367" s="29">
        <v>856</v>
      </c>
      <c r="F367">
        <f>VLOOKUP(C367,Archivos!S$1:T$12, 2, FALSE)</f>
        <v>2</v>
      </c>
    </row>
    <row r="368" spans="1:6" x14ac:dyDescent="0.25">
      <c r="A368">
        <f>ROW()-ROW(TablaPagosAlumno[[#Headers],[ID]])</f>
        <v>367</v>
      </c>
      <c r="B368" t="s">
        <v>1214</v>
      </c>
      <c r="C368" t="s">
        <v>1433</v>
      </c>
      <c r="D368">
        <v>2023</v>
      </c>
      <c r="E368" s="29">
        <v>856</v>
      </c>
      <c r="F368">
        <f>VLOOKUP(C368,Archivos!S$1:T$12, 2, FALSE)</f>
        <v>2</v>
      </c>
    </row>
    <row r="369" spans="1:6" x14ac:dyDescent="0.25">
      <c r="A369">
        <f>ROW()-ROW(TablaPagosAlumno[[#Headers],[ID]])</f>
        <v>368</v>
      </c>
      <c r="B369" t="s">
        <v>107</v>
      </c>
      <c r="C369" t="s">
        <v>1433</v>
      </c>
      <c r="D369">
        <v>2023</v>
      </c>
      <c r="E369" s="29">
        <v>857</v>
      </c>
      <c r="F369">
        <f>VLOOKUP(C369,Archivos!S$1:T$12, 2, FALSE)</f>
        <v>2</v>
      </c>
    </row>
    <row r="370" spans="1:6" x14ac:dyDescent="0.25">
      <c r="A370">
        <f>ROW()-ROW(TablaPagosAlumno[[#Headers],[ID]])</f>
        <v>369</v>
      </c>
      <c r="B370" t="s">
        <v>754</v>
      </c>
      <c r="C370" t="s">
        <v>1433</v>
      </c>
      <c r="D370">
        <v>2023</v>
      </c>
      <c r="E370" s="29">
        <v>858</v>
      </c>
      <c r="F370">
        <f>VLOOKUP(C370,Archivos!S$1:T$12, 2, FALSE)</f>
        <v>2</v>
      </c>
    </row>
    <row r="371" spans="1:6" x14ac:dyDescent="0.25">
      <c r="A371">
        <f>ROW()-ROW(TablaPagosAlumno[[#Headers],[ID]])</f>
        <v>370</v>
      </c>
      <c r="B371" t="s">
        <v>119</v>
      </c>
      <c r="C371" t="s">
        <v>1433</v>
      </c>
      <c r="D371">
        <v>2023</v>
      </c>
      <c r="E371" s="29">
        <v>859</v>
      </c>
      <c r="F371">
        <f>VLOOKUP(C371,Archivos!S$1:T$12, 2, FALSE)</f>
        <v>2</v>
      </c>
    </row>
    <row r="372" spans="1:6" x14ac:dyDescent="0.25">
      <c r="A372">
        <f>ROW()-ROW(TablaPagosAlumno[[#Headers],[ID]])</f>
        <v>371</v>
      </c>
      <c r="B372" t="s">
        <v>1103</v>
      </c>
      <c r="C372" t="s">
        <v>1433</v>
      </c>
      <c r="D372">
        <v>2023</v>
      </c>
      <c r="E372" s="29">
        <v>859</v>
      </c>
      <c r="F372">
        <f>VLOOKUP(C372,Archivos!S$1:T$12, 2, FALSE)</f>
        <v>2</v>
      </c>
    </row>
    <row r="373" spans="1:6" x14ac:dyDescent="0.25">
      <c r="A373">
        <f>ROW()-ROW(TablaPagosAlumno[[#Headers],[ID]])</f>
        <v>372</v>
      </c>
      <c r="B373" t="s">
        <v>728</v>
      </c>
      <c r="C373" t="s">
        <v>1433</v>
      </c>
      <c r="D373">
        <v>2023</v>
      </c>
      <c r="E373" s="29">
        <v>860</v>
      </c>
      <c r="F373">
        <f>VLOOKUP(C373,Archivos!S$1:T$12, 2, FALSE)</f>
        <v>2</v>
      </c>
    </row>
    <row r="374" spans="1:6" x14ac:dyDescent="0.25">
      <c r="A374">
        <f>ROW()-ROW(TablaPagosAlumno[[#Headers],[ID]])</f>
        <v>373</v>
      </c>
      <c r="B374" t="s">
        <v>1132</v>
      </c>
      <c r="C374" t="s">
        <v>1433</v>
      </c>
      <c r="D374">
        <v>2023</v>
      </c>
      <c r="E374" s="29">
        <v>861</v>
      </c>
      <c r="F374">
        <f>VLOOKUP(C374,Archivos!S$1:T$12, 2, FALSE)</f>
        <v>2</v>
      </c>
    </row>
    <row r="375" spans="1:6" x14ac:dyDescent="0.25">
      <c r="A375">
        <f>ROW()-ROW(TablaPagosAlumno[[#Headers],[ID]])</f>
        <v>374</v>
      </c>
      <c r="B375" t="s">
        <v>826</v>
      </c>
      <c r="C375" t="s">
        <v>1433</v>
      </c>
      <c r="D375">
        <v>2023</v>
      </c>
      <c r="E375" s="29">
        <v>862</v>
      </c>
      <c r="F375">
        <f>VLOOKUP(C375,Archivos!S$1:T$12, 2, FALSE)</f>
        <v>2</v>
      </c>
    </row>
    <row r="376" spans="1:6" x14ac:dyDescent="0.25">
      <c r="A376">
        <f>ROW()-ROW(TablaPagosAlumno[[#Headers],[ID]])</f>
        <v>375</v>
      </c>
      <c r="B376" t="s">
        <v>303</v>
      </c>
      <c r="C376" t="s">
        <v>1433</v>
      </c>
      <c r="D376">
        <v>2023</v>
      </c>
      <c r="E376" s="29">
        <v>863</v>
      </c>
      <c r="F376">
        <f>VLOOKUP(C376,Archivos!S$1:T$12, 2, FALSE)</f>
        <v>2</v>
      </c>
    </row>
    <row r="377" spans="1:6" x14ac:dyDescent="0.25">
      <c r="A377">
        <f>ROW()-ROW(TablaPagosAlumno[[#Headers],[ID]])</f>
        <v>376</v>
      </c>
      <c r="B377" t="s">
        <v>1250</v>
      </c>
      <c r="C377" t="s">
        <v>1433</v>
      </c>
      <c r="D377">
        <v>2023</v>
      </c>
      <c r="E377" s="29">
        <v>864</v>
      </c>
      <c r="F377">
        <f>VLOOKUP(C377,Archivos!S$1:T$12, 2, FALSE)</f>
        <v>2</v>
      </c>
    </row>
    <row r="378" spans="1:6" x14ac:dyDescent="0.25">
      <c r="A378">
        <f>ROW()-ROW(TablaPagosAlumno[[#Headers],[ID]])</f>
        <v>377</v>
      </c>
      <c r="B378" t="s">
        <v>115</v>
      </c>
      <c r="C378" t="s">
        <v>1433</v>
      </c>
      <c r="D378">
        <v>2023</v>
      </c>
      <c r="E378" s="29">
        <v>865</v>
      </c>
      <c r="F378">
        <f>VLOOKUP(C378,Archivos!S$1:T$12, 2, FALSE)</f>
        <v>2</v>
      </c>
    </row>
    <row r="379" spans="1:6" x14ac:dyDescent="0.25">
      <c r="A379">
        <f>ROW()-ROW(TablaPagosAlumno[[#Headers],[ID]])</f>
        <v>378</v>
      </c>
      <c r="B379" t="s">
        <v>973</v>
      </c>
      <c r="C379" t="s">
        <v>1433</v>
      </c>
      <c r="D379">
        <v>2023</v>
      </c>
      <c r="E379" s="29">
        <v>866</v>
      </c>
      <c r="F379">
        <f>VLOOKUP(C379,Archivos!S$1:T$12, 2, FALSE)</f>
        <v>2</v>
      </c>
    </row>
    <row r="380" spans="1:6" x14ac:dyDescent="0.25">
      <c r="A380">
        <f>ROW()-ROW(TablaPagosAlumno[[#Headers],[ID]])</f>
        <v>379</v>
      </c>
      <c r="B380" t="s">
        <v>1275</v>
      </c>
      <c r="C380" t="s">
        <v>1433</v>
      </c>
      <c r="D380">
        <v>2023</v>
      </c>
      <c r="E380" s="29">
        <v>867</v>
      </c>
      <c r="F380">
        <f>VLOOKUP(C380,Archivos!S$1:T$12, 2, FALSE)</f>
        <v>2</v>
      </c>
    </row>
    <row r="381" spans="1:6" x14ac:dyDescent="0.25">
      <c r="A381">
        <f>ROW()-ROW(TablaPagosAlumno[[#Headers],[ID]])</f>
        <v>380</v>
      </c>
      <c r="B381" t="s">
        <v>852</v>
      </c>
      <c r="C381" t="s">
        <v>1433</v>
      </c>
      <c r="D381">
        <v>2023</v>
      </c>
      <c r="E381" s="29">
        <v>868</v>
      </c>
      <c r="F381">
        <f>VLOOKUP(C381,Archivos!S$1:T$12, 2, FALSE)</f>
        <v>2</v>
      </c>
    </row>
    <row r="382" spans="1:6" x14ac:dyDescent="0.25">
      <c r="A382">
        <f>ROW()-ROW(TablaPagosAlumno[[#Headers],[ID]])</f>
        <v>381</v>
      </c>
      <c r="B382" t="s">
        <v>559</v>
      </c>
      <c r="C382" t="s">
        <v>1433</v>
      </c>
      <c r="D382">
        <v>2023</v>
      </c>
      <c r="E382" s="29">
        <v>868</v>
      </c>
      <c r="F382">
        <f>VLOOKUP(C382,Archivos!S$1:T$12, 2, FALSE)</f>
        <v>2</v>
      </c>
    </row>
    <row r="383" spans="1:6" x14ac:dyDescent="0.25">
      <c r="A383">
        <f>ROW()-ROW(TablaPagosAlumno[[#Headers],[ID]])</f>
        <v>382</v>
      </c>
      <c r="B383" t="s">
        <v>1155</v>
      </c>
      <c r="C383" t="s">
        <v>1433</v>
      </c>
      <c r="D383">
        <v>2023</v>
      </c>
      <c r="E383" s="29">
        <v>870</v>
      </c>
      <c r="F383">
        <f>VLOOKUP(C383,Archivos!S$1:T$12, 2, FALSE)</f>
        <v>2</v>
      </c>
    </row>
    <row r="384" spans="1:6" x14ac:dyDescent="0.25">
      <c r="A384">
        <f>ROW()-ROW(TablaPagosAlumno[[#Headers],[ID]])</f>
        <v>383</v>
      </c>
      <c r="B384" t="s">
        <v>900</v>
      </c>
      <c r="C384" t="s">
        <v>1433</v>
      </c>
      <c r="D384">
        <v>2023</v>
      </c>
      <c r="E384" s="29">
        <v>869</v>
      </c>
      <c r="F384">
        <f>VLOOKUP(C384,Archivos!S$1:T$12, 2, FALSE)</f>
        <v>2</v>
      </c>
    </row>
    <row r="385" spans="1:6" x14ac:dyDescent="0.25">
      <c r="A385">
        <f>ROW()-ROW(TablaPagosAlumno[[#Headers],[ID]])</f>
        <v>384</v>
      </c>
      <c r="B385" t="s">
        <v>384</v>
      </c>
      <c r="C385" t="s">
        <v>1433</v>
      </c>
      <c r="D385">
        <v>2023</v>
      </c>
      <c r="E385" s="29">
        <v>871</v>
      </c>
      <c r="F385">
        <f>VLOOKUP(C385,Archivos!S$1:T$12, 2, FALSE)</f>
        <v>2</v>
      </c>
    </row>
    <row r="386" spans="1:6" x14ac:dyDescent="0.25">
      <c r="A386">
        <f>ROW()-ROW(TablaPagosAlumno[[#Headers],[ID]])</f>
        <v>385</v>
      </c>
      <c r="B386" t="s">
        <v>1314</v>
      </c>
      <c r="C386" t="s">
        <v>1433</v>
      </c>
      <c r="D386">
        <v>2023</v>
      </c>
      <c r="E386" s="29">
        <v>872</v>
      </c>
      <c r="F386">
        <f>VLOOKUP(C386,Archivos!S$1:T$12, 2, FALSE)</f>
        <v>2</v>
      </c>
    </row>
    <row r="387" spans="1:6" x14ac:dyDescent="0.25">
      <c r="A387">
        <f>ROW()-ROW(TablaPagosAlumno[[#Headers],[ID]])</f>
        <v>386</v>
      </c>
      <c r="B387" t="s">
        <v>1030</v>
      </c>
      <c r="C387" t="s">
        <v>1433</v>
      </c>
      <c r="D387">
        <v>2023</v>
      </c>
      <c r="E387" s="29">
        <v>873</v>
      </c>
      <c r="F387">
        <f>VLOOKUP(C387,Archivos!S$1:T$12, 2, FALSE)</f>
        <v>2</v>
      </c>
    </row>
    <row r="388" spans="1:6" x14ac:dyDescent="0.25">
      <c r="A388">
        <f>ROW()-ROW(TablaPagosAlumno[[#Headers],[ID]])</f>
        <v>387</v>
      </c>
      <c r="B388" t="s">
        <v>125</v>
      </c>
      <c r="C388" t="s">
        <v>1433</v>
      </c>
      <c r="D388">
        <v>2023</v>
      </c>
      <c r="E388" s="29">
        <v>874</v>
      </c>
      <c r="F388">
        <f>VLOOKUP(C388,Archivos!S$1:T$12, 2, FALSE)</f>
        <v>2</v>
      </c>
    </row>
    <row r="389" spans="1:6" x14ac:dyDescent="0.25">
      <c r="A389">
        <f>ROW()-ROW(TablaPagosAlumno[[#Headers],[ID]])</f>
        <v>388</v>
      </c>
      <c r="B389" t="s">
        <v>805</v>
      </c>
      <c r="C389" t="s">
        <v>1433</v>
      </c>
      <c r="D389">
        <v>2023</v>
      </c>
      <c r="E389" s="29">
        <v>875</v>
      </c>
      <c r="F389">
        <f>VLOOKUP(C389,Archivos!S$1:T$12, 2, FALSE)</f>
        <v>2</v>
      </c>
    </row>
    <row r="390" spans="1:6" x14ac:dyDescent="0.25">
      <c r="A390">
        <f>ROW()-ROW(TablaPagosAlumno[[#Headers],[ID]])</f>
        <v>389</v>
      </c>
      <c r="B390" t="s">
        <v>151</v>
      </c>
      <c r="C390" t="s">
        <v>1433</v>
      </c>
      <c r="D390">
        <v>2023</v>
      </c>
      <c r="E390" s="29">
        <v>876</v>
      </c>
      <c r="F390">
        <f>VLOOKUP(C390,Archivos!S$1:T$12, 2, FALSE)</f>
        <v>2</v>
      </c>
    </row>
    <row r="391" spans="1:6" x14ac:dyDescent="0.25">
      <c r="A391">
        <f>ROW()-ROW(TablaPagosAlumno[[#Headers],[ID]])</f>
        <v>390</v>
      </c>
      <c r="B391" t="s">
        <v>549</v>
      </c>
      <c r="C391" t="s">
        <v>1433</v>
      </c>
      <c r="D391">
        <v>2023</v>
      </c>
      <c r="E391" s="29">
        <v>877</v>
      </c>
      <c r="F391">
        <f>VLOOKUP(C391,Archivos!S$1:T$12, 2, FALSE)</f>
        <v>2</v>
      </c>
    </row>
    <row r="392" spans="1:6" x14ac:dyDescent="0.25">
      <c r="A392">
        <f>ROW()-ROW(TablaPagosAlumno[[#Headers],[ID]])</f>
        <v>391</v>
      </c>
      <c r="B392" t="s">
        <v>1020</v>
      </c>
      <c r="C392" t="s">
        <v>1433</v>
      </c>
      <c r="D392">
        <v>2023</v>
      </c>
      <c r="E392" s="29">
        <v>880</v>
      </c>
      <c r="F392">
        <f>VLOOKUP(C392,Archivos!S$1:T$12, 2, FALSE)</f>
        <v>2</v>
      </c>
    </row>
    <row r="393" spans="1:6" x14ac:dyDescent="0.25">
      <c r="A393">
        <f>ROW()-ROW(TablaPagosAlumno[[#Headers],[ID]])</f>
        <v>392</v>
      </c>
      <c r="B393" t="s">
        <v>718</v>
      </c>
      <c r="C393" t="s">
        <v>1433</v>
      </c>
      <c r="D393">
        <v>2023</v>
      </c>
      <c r="E393" s="29">
        <v>880</v>
      </c>
      <c r="F393">
        <f>VLOOKUP(C393,Archivos!S$1:T$12, 2, FALSE)</f>
        <v>2</v>
      </c>
    </row>
    <row r="394" spans="1:6" x14ac:dyDescent="0.25">
      <c r="A394">
        <f>ROW()-ROW(TablaPagosAlumno[[#Headers],[ID]])</f>
        <v>393</v>
      </c>
      <c r="B394" t="s">
        <v>704</v>
      </c>
      <c r="C394" t="s">
        <v>1433</v>
      </c>
      <c r="D394">
        <v>2023</v>
      </c>
      <c r="E394" s="29">
        <v>880</v>
      </c>
      <c r="F394">
        <f>VLOOKUP(C394,Archivos!S$1:T$12, 2, FALSE)</f>
        <v>2</v>
      </c>
    </row>
    <row r="395" spans="1:6" x14ac:dyDescent="0.25">
      <c r="A395">
        <f>ROW()-ROW(TablaPagosAlumno[[#Headers],[ID]])</f>
        <v>394</v>
      </c>
      <c r="B395" t="s">
        <v>1209</v>
      </c>
      <c r="C395" t="s">
        <v>1433</v>
      </c>
      <c r="D395">
        <v>2023</v>
      </c>
      <c r="E395" s="29">
        <v>881</v>
      </c>
      <c r="F395">
        <f>VLOOKUP(C395,Archivos!S$1:T$12, 2, FALSE)</f>
        <v>2</v>
      </c>
    </row>
    <row r="396" spans="1:6" x14ac:dyDescent="0.25">
      <c r="A396">
        <f>ROW()-ROW(TablaPagosAlumno[[#Headers],[ID]])</f>
        <v>395</v>
      </c>
      <c r="B396" t="s">
        <v>1151</v>
      </c>
      <c r="C396" t="s">
        <v>1433</v>
      </c>
      <c r="D396">
        <v>2023</v>
      </c>
      <c r="E396" s="29">
        <v>882</v>
      </c>
      <c r="F396">
        <f>VLOOKUP(C396,Archivos!S$1:T$12, 2, FALSE)</f>
        <v>2</v>
      </c>
    </row>
    <row r="397" spans="1:6" x14ac:dyDescent="0.25">
      <c r="A397">
        <f>ROW()-ROW(TablaPagosAlumno[[#Headers],[ID]])</f>
        <v>396</v>
      </c>
      <c r="B397" t="s">
        <v>547</v>
      </c>
      <c r="C397" t="s">
        <v>1433</v>
      </c>
      <c r="D397">
        <v>2023</v>
      </c>
      <c r="E397" s="29">
        <v>883</v>
      </c>
      <c r="F397">
        <f>VLOOKUP(C397,Archivos!S$1:T$12, 2, FALSE)</f>
        <v>2</v>
      </c>
    </row>
    <row r="398" spans="1:6" x14ac:dyDescent="0.25">
      <c r="A398">
        <f>ROW()-ROW(TablaPagosAlumno[[#Headers],[ID]])</f>
        <v>397</v>
      </c>
      <c r="B398" t="s">
        <v>493</v>
      </c>
      <c r="C398" t="s">
        <v>1433</v>
      </c>
      <c r="D398">
        <v>2023</v>
      </c>
      <c r="E398" s="29">
        <v>884</v>
      </c>
      <c r="F398">
        <f>VLOOKUP(C398,Archivos!S$1:T$12, 2, FALSE)</f>
        <v>2</v>
      </c>
    </row>
    <row r="399" spans="1:6" x14ac:dyDescent="0.25">
      <c r="A399">
        <f>ROW()-ROW(TablaPagosAlumno[[#Headers],[ID]])</f>
        <v>398</v>
      </c>
      <c r="B399" t="s">
        <v>1109</v>
      </c>
      <c r="C399" t="s">
        <v>1433</v>
      </c>
      <c r="D399">
        <v>2023</v>
      </c>
      <c r="E399" s="29">
        <v>885</v>
      </c>
      <c r="F399">
        <f>VLOOKUP(C399,Archivos!S$1:T$12, 2, FALSE)</f>
        <v>2</v>
      </c>
    </row>
    <row r="400" spans="1:6" x14ac:dyDescent="0.25">
      <c r="A400">
        <f>ROW()-ROW(TablaPagosAlumno[[#Headers],[ID]])</f>
        <v>399</v>
      </c>
      <c r="B400" t="s">
        <v>79</v>
      </c>
      <c r="C400" t="s">
        <v>1433</v>
      </c>
      <c r="D400">
        <v>2023</v>
      </c>
      <c r="E400" s="29">
        <v>886</v>
      </c>
      <c r="F400">
        <f>VLOOKUP(C400,Archivos!S$1:T$12, 2, FALSE)</f>
        <v>2</v>
      </c>
    </row>
    <row r="401" spans="1:6" x14ac:dyDescent="0.25">
      <c r="A401">
        <f>ROW()-ROW(TablaPagosAlumno[[#Headers],[ID]])</f>
        <v>400</v>
      </c>
      <c r="B401" t="s">
        <v>938</v>
      </c>
      <c r="C401" t="s">
        <v>1433</v>
      </c>
      <c r="D401">
        <v>2023</v>
      </c>
      <c r="E401" s="29">
        <v>887</v>
      </c>
      <c r="F401">
        <f>VLOOKUP(C401,Archivos!S$1:T$12, 2, FALSE)</f>
        <v>2</v>
      </c>
    </row>
    <row r="402" spans="1:6" x14ac:dyDescent="0.25">
      <c r="A402">
        <f>ROW()-ROW(TablaPagosAlumno[[#Headers],[ID]])</f>
        <v>401</v>
      </c>
      <c r="B402" t="s">
        <v>217</v>
      </c>
      <c r="C402" t="s">
        <v>1433</v>
      </c>
      <c r="D402">
        <v>2023</v>
      </c>
      <c r="E402" s="29">
        <v>887</v>
      </c>
      <c r="F402">
        <f>VLOOKUP(C402,Archivos!S$1:T$12, 2, FALSE)</f>
        <v>2</v>
      </c>
    </row>
    <row r="403" spans="1:6" x14ac:dyDescent="0.25">
      <c r="A403">
        <f>ROW()-ROW(TablaPagosAlumno[[#Headers],[ID]])</f>
        <v>402</v>
      </c>
      <c r="B403" t="s">
        <v>934</v>
      </c>
      <c r="C403" t="s">
        <v>1433</v>
      </c>
      <c r="D403">
        <v>2023</v>
      </c>
      <c r="E403" s="29">
        <v>888</v>
      </c>
      <c r="F403">
        <f>VLOOKUP(C403,Archivos!S$1:T$12, 2, FALSE)</f>
        <v>2</v>
      </c>
    </row>
    <row r="404" spans="1:6" x14ac:dyDescent="0.25">
      <c r="A404">
        <f>ROW()-ROW(TablaPagosAlumno[[#Headers],[ID]])</f>
        <v>403</v>
      </c>
      <c r="B404" t="s">
        <v>712</v>
      </c>
      <c r="C404" t="s">
        <v>1433</v>
      </c>
      <c r="D404">
        <v>2023</v>
      </c>
      <c r="E404" s="29">
        <v>891</v>
      </c>
      <c r="F404">
        <f>VLOOKUP(C404,Archivos!S$1:T$12, 2, FALSE)</f>
        <v>2</v>
      </c>
    </row>
    <row r="405" spans="1:6" x14ac:dyDescent="0.25">
      <c r="A405">
        <f>ROW()-ROW(TablaPagosAlumno[[#Headers],[ID]])</f>
        <v>404</v>
      </c>
      <c r="B405" t="s">
        <v>676</v>
      </c>
      <c r="C405" t="s">
        <v>1433</v>
      </c>
      <c r="D405">
        <v>2023</v>
      </c>
      <c r="E405" s="29">
        <v>896</v>
      </c>
      <c r="F405">
        <f>VLOOKUP(C405,Archivos!S$1:T$12, 2, FALSE)</f>
        <v>2</v>
      </c>
    </row>
    <row r="406" spans="1:6" x14ac:dyDescent="0.25">
      <c r="A406">
        <f>ROW()-ROW(TablaPagosAlumno[[#Headers],[ID]])</f>
        <v>405</v>
      </c>
      <c r="B406" t="s">
        <v>861</v>
      </c>
      <c r="C406" t="s">
        <v>1433</v>
      </c>
      <c r="D406">
        <v>2023</v>
      </c>
      <c r="E406" s="29">
        <v>790</v>
      </c>
      <c r="F406">
        <f>VLOOKUP(C406,Archivos!S$1:T$12, 2, FALSE)</f>
        <v>2</v>
      </c>
    </row>
    <row r="407" spans="1:6" x14ac:dyDescent="0.25">
      <c r="A407">
        <f>ROW()-ROW(TablaPagosAlumno[[#Headers],[ID]])</f>
        <v>406</v>
      </c>
      <c r="B407" t="s">
        <v>870</v>
      </c>
      <c r="C407" t="s">
        <v>1433</v>
      </c>
      <c r="D407">
        <v>2023</v>
      </c>
      <c r="E407" s="29">
        <v>748</v>
      </c>
      <c r="F407">
        <f>VLOOKUP(C407,Archivos!S$1:T$12, 2, FALSE)</f>
        <v>2</v>
      </c>
    </row>
    <row r="408" spans="1:6" x14ac:dyDescent="0.25">
      <c r="A408">
        <f>ROW()-ROW(TablaPagosAlumno[[#Headers],[ID]])</f>
        <v>407</v>
      </c>
      <c r="B408" t="s">
        <v>1014</v>
      </c>
      <c r="C408" t="s">
        <v>1433</v>
      </c>
      <c r="D408">
        <v>2023</v>
      </c>
      <c r="E408" s="29">
        <v>748</v>
      </c>
      <c r="F408">
        <f>VLOOKUP(C408,Archivos!S$1:T$12, 2, FALSE)</f>
        <v>2</v>
      </c>
    </row>
    <row r="409" spans="1:6" x14ac:dyDescent="0.25">
      <c r="A409">
        <f>ROW()-ROW(TablaPagosAlumno[[#Headers],[ID]])</f>
        <v>408</v>
      </c>
      <c r="B409" t="s">
        <v>1229</v>
      </c>
      <c r="C409" t="s">
        <v>1435</v>
      </c>
      <c r="D409">
        <v>2023</v>
      </c>
      <c r="E409">
        <v>927</v>
      </c>
      <c r="F409">
        <f>VLOOKUP(C409,Archivos!S$1:T$12, 2, FALSE)</f>
        <v>3</v>
      </c>
    </row>
    <row r="410" spans="1:6" x14ac:dyDescent="0.25">
      <c r="A410">
        <f>ROW()-ROW(TablaPagosAlumno[[#Headers],[ID]])</f>
        <v>409</v>
      </c>
      <c r="B410" t="s">
        <v>1218</v>
      </c>
      <c r="C410" t="s">
        <v>1435</v>
      </c>
      <c r="D410">
        <v>2023</v>
      </c>
      <c r="E410">
        <v>933</v>
      </c>
      <c r="F410">
        <f>VLOOKUP(C410,Archivos!S$1:T$12, 2, FALSE)</f>
        <v>3</v>
      </c>
    </row>
    <row r="411" spans="1:6" x14ac:dyDescent="0.25">
      <c r="A411">
        <f>ROW()-ROW(TablaPagosAlumno[[#Headers],[ID]])</f>
        <v>410</v>
      </c>
      <c r="B411" t="s">
        <v>1153</v>
      </c>
      <c r="C411" t="s">
        <v>1435</v>
      </c>
      <c r="D411">
        <v>2023</v>
      </c>
      <c r="E411" s="29">
        <v>923</v>
      </c>
      <c r="F411">
        <f>VLOOKUP(C411,Archivos!S$1:T$12, 2, FALSE)</f>
        <v>3</v>
      </c>
    </row>
    <row r="412" spans="1:6" x14ac:dyDescent="0.25">
      <c r="A412">
        <f>ROW()-ROW(TablaPagosAlumno[[#Headers],[ID]])</f>
        <v>411</v>
      </c>
      <c r="B412" t="s">
        <v>1184</v>
      </c>
      <c r="C412" t="s">
        <v>1435</v>
      </c>
      <c r="D412">
        <v>2023</v>
      </c>
      <c r="E412" s="29">
        <v>1066</v>
      </c>
      <c r="F412">
        <f>VLOOKUP(C412,Archivos!S$1:T$12, 2, FALSE)</f>
        <v>3</v>
      </c>
    </row>
    <row r="413" spans="1:6" x14ac:dyDescent="0.25">
      <c r="A413">
        <f>ROW()-ROW(TablaPagosAlumno[[#Headers],[ID]])</f>
        <v>412</v>
      </c>
      <c r="B413" t="s">
        <v>188</v>
      </c>
      <c r="C413" t="s">
        <v>1435</v>
      </c>
      <c r="D413">
        <v>2023</v>
      </c>
      <c r="E413" s="29">
        <v>959</v>
      </c>
      <c r="F413">
        <f>VLOOKUP(C413,Archivos!S$1:T$12, 2, FALSE)</f>
        <v>3</v>
      </c>
    </row>
    <row r="414" spans="1:6" x14ac:dyDescent="0.25">
      <c r="A414">
        <f>ROW()-ROW(TablaPagosAlumno[[#Headers],[ID]])</f>
        <v>413</v>
      </c>
      <c r="B414" t="s">
        <v>1170</v>
      </c>
      <c r="C414" t="s">
        <v>1435</v>
      </c>
      <c r="D414">
        <v>2023</v>
      </c>
      <c r="E414" s="29">
        <v>1070</v>
      </c>
      <c r="F414">
        <f>VLOOKUP(C414,Archivos!S$1:T$12, 2, FALSE)</f>
        <v>3</v>
      </c>
    </row>
    <row r="415" spans="1:6" x14ac:dyDescent="0.25">
      <c r="A415">
        <f>ROW()-ROW(TablaPagosAlumno[[#Headers],[ID]])</f>
        <v>414</v>
      </c>
      <c r="B415" t="s">
        <v>554</v>
      </c>
      <c r="C415" t="s">
        <v>1435</v>
      </c>
      <c r="D415">
        <v>2023</v>
      </c>
      <c r="E415" s="29">
        <v>1073</v>
      </c>
      <c r="F415">
        <f>VLOOKUP(C415,Archivos!S$1:T$12, 2, FALSE)</f>
        <v>3</v>
      </c>
    </row>
    <row r="416" spans="1:6" x14ac:dyDescent="0.25">
      <c r="A416">
        <f>ROW()-ROW(TablaPagosAlumno[[#Headers],[ID]])</f>
        <v>415</v>
      </c>
      <c r="B416" t="s">
        <v>449</v>
      </c>
      <c r="C416" t="s">
        <v>1435</v>
      </c>
      <c r="D416">
        <v>2023</v>
      </c>
      <c r="E416" s="29">
        <v>959</v>
      </c>
      <c r="F416">
        <f>VLOOKUP(C416,Archivos!S$1:T$12, 2, FALSE)</f>
        <v>3</v>
      </c>
    </row>
    <row r="417" spans="1:6" x14ac:dyDescent="0.25">
      <c r="A417">
        <f>ROW()-ROW(TablaPagosAlumno[[#Headers],[ID]])</f>
        <v>416</v>
      </c>
      <c r="B417" t="s">
        <v>316</v>
      </c>
      <c r="C417" t="s">
        <v>1435</v>
      </c>
      <c r="D417">
        <v>2023</v>
      </c>
      <c r="E417" s="29">
        <v>1001</v>
      </c>
      <c r="F417">
        <f>VLOOKUP(C417,Archivos!S$1:T$12, 2, FALSE)</f>
        <v>3</v>
      </c>
    </row>
    <row r="418" spans="1:6" x14ac:dyDescent="0.25">
      <c r="A418">
        <f>ROW()-ROW(TablaPagosAlumno[[#Headers],[ID]])</f>
        <v>417</v>
      </c>
      <c r="B418" t="s">
        <v>375</v>
      </c>
      <c r="C418" t="s">
        <v>1435</v>
      </c>
      <c r="D418">
        <v>2023</v>
      </c>
      <c r="E418" s="29">
        <v>1080</v>
      </c>
      <c r="F418">
        <f>VLOOKUP(C418,Archivos!S$1:T$12, 2, FALSE)</f>
        <v>3</v>
      </c>
    </row>
    <row r="419" spans="1:6" x14ac:dyDescent="0.25">
      <c r="A419">
        <f>ROW()-ROW(TablaPagosAlumno[[#Headers],[ID]])</f>
        <v>418</v>
      </c>
      <c r="B419" t="s">
        <v>946</v>
      </c>
      <c r="C419" t="s">
        <v>1435</v>
      </c>
      <c r="D419">
        <v>2023</v>
      </c>
      <c r="E419" s="29">
        <v>1081</v>
      </c>
      <c r="F419">
        <f>VLOOKUP(C419,Archivos!S$1:T$12, 2, FALSE)</f>
        <v>3</v>
      </c>
    </row>
    <row r="420" spans="1:6" x14ac:dyDescent="0.25">
      <c r="A420">
        <f>ROW()-ROW(TablaPagosAlumno[[#Headers],[ID]])</f>
        <v>419</v>
      </c>
      <c r="B420" t="s">
        <v>1307</v>
      </c>
      <c r="C420" t="s">
        <v>1435</v>
      </c>
      <c r="D420">
        <v>2023</v>
      </c>
      <c r="E420" s="29">
        <v>1003</v>
      </c>
      <c r="F420">
        <f>VLOOKUP(C420,Archivos!S$1:T$12, 2, FALSE)</f>
        <v>3</v>
      </c>
    </row>
    <row r="421" spans="1:6" x14ac:dyDescent="0.25">
      <c r="A421">
        <f>ROW()-ROW(TablaPagosAlumno[[#Headers],[ID]])</f>
        <v>420</v>
      </c>
      <c r="B421" t="s">
        <v>1264</v>
      </c>
      <c r="C421" t="s">
        <v>1435</v>
      </c>
      <c r="D421">
        <v>2023</v>
      </c>
      <c r="E421" s="29">
        <v>927</v>
      </c>
      <c r="F421">
        <f>VLOOKUP(C421,Archivos!S$1:T$12, 2, FALSE)</f>
        <v>3</v>
      </c>
    </row>
    <row r="422" spans="1:6" x14ac:dyDescent="0.25">
      <c r="A422">
        <f>ROW()-ROW(TablaPagosAlumno[[#Headers],[ID]])</f>
        <v>421</v>
      </c>
      <c r="B422" t="s">
        <v>888</v>
      </c>
      <c r="C422" t="s">
        <v>1435</v>
      </c>
      <c r="D422">
        <v>2023</v>
      </c>
      <c r="E422" s="29">
        <v>1014</v>
      </c>
      <c r="F422">
        <f>VLOOKUP(C422,Archivos!S$1:T$12, 2, FALSE)</f>
        <v>3</v>
      </c>
    </row>
    <row r="423" spans="1:6" x14ac:dyDescent="0.25">
      <c r="A423">
        <f>ROW()-ROW(TablaPagosAlumno[[#Headers],[ID]])</f>
        <v>422</v>
      </c>
      <c r="B423" t="s">
        <v>913</v>
      </c>
      <c r="C423" t="s">
        <v>1435</v>
      </c>
      <c r="D423">
        <v>2023</v>
      </c>
      <c r="E423" s="29">
        <v>1016</v>
      </c>
      <c r="F423">
        <f>VLOOKUP(C423,Archivos!S$1:T$12, 2, FALSE)</f>
        <v>3</v>
      </c>
    </row>
    <row r="424" spans="1:6" x14ac:dyDescent="0.25">
      <c r="A424">
        <f>ROW()-ROW(TablaPagosAlumno[[#Headers],[ID]])</f>
        <v>423</v>
      </c>
      <c r="B424" t="s">
        <v>99</v>
      </c>
      <c r="C424" t="s">
        <v>1435</v>
      </c>
      <c r="D424">
        <v>2023</v>
      </c>
      <c r="E424" s="29">
        <v>1015</v>
      </c>
      <c r="F424">
        <f>VLOOKUP(C424,Archivos!S$1:T$12, 2, FALSE)</f>
        <v>3</v>
      </c>
    </row>
    <row r="425" spans="1:6" x14ac:dyDescent="0.25">
      <c r="A425">
        <f>ROW()-ROW(TablaPagosAlumno[[#Headers],[ID]])</f>
        <v>424</v>
      </c>
      <c r="B425" t="s">
        <v>1347</v>
      </c>
      <c r="C425" t="s">
        <v>1435</v>
      </c>
      <c r="D425">
        <v>2023</v>
      </c>
      <c r="E425" s="29">
        <v>1007</v>
      </c>
      <c r="F425">
        <f>VLOOKUP(C425,Archivos!S$1:T$12, 2, FALSE)</f>
        <v>3</v>
      </c>
    </row>
    <row r="426" spans="1:6" x14ac:dyDescent="0.25">
      <c r="A426">
        <f>ROW()-ROW(TablaPagosAlumno[[#Headers],[ID]])</f>
        <v>425</v>
      </c>
      <c r="B426" t="s">
        <v>630</v>
      </c>
      <c r="C426" t="s">
        <v>1435</v>
      </c>
      <c r="D426">
        <v>2023</v>
      </c>
      <c r="E426" s="29">
        <v>1082</v>
      </c>
      <c r="F426">
        <f>VLOOKUP(C426,Archivos!S$1:T$12, 2, FALSE)</f>
        <v>3</v>
      </c>
    </row>
    <row r="427" spans="1:6" x14ac:dyDescent="0.25">
      <c r="A427">
        <f>ROW()-ROW(TablaPagosAlumno[[#Headers],[ID]])</f>
        <v>426</v>
      </c>
      <c r="B427" t="s">
        <v>1117</v>
      </c>
      <c r="C427" t="s">
        <v>1435</v>
      </c>
      <c r="D427">
        <v>2023</v>
      </c>
      <c r="E427" s="29">
        <v>1082</v>
      </c>
      <c r="F427">
        <f>VLOOKUP(C427,Archivos!S$1:T$12, 2, FALSE)</f>
        <v>3</v>
      </c>
    </row>
    <row r="428" spans="1:6" x14ac:dyDescent="0.25">
      <c r="A428">
        <f>ROW()-ROW(TablaPagosAlumno[[#Headers],[ID]])</f>
        <v>427</v>
      </c>
      <c r="B428" t="s">
        <v>1138</v>
      </c>
      <c r="C428" t="s">
        <v>1435</v>
      </c>
      <c r="D428">
        <v>2023</v>
      </c>
      <c r="E428" s="29">
        <v>796</v>
      </c>
      <c r="F428">
        <f>VLOOKUP(C428,Archivos!S$1:T$12, 2, FALSE)</f>
        <v>3</v>
      </c>
    </row>
    <row r="429" spans="1:6" x14ac:dyDescent="0.25">
      <c r="A429">
        <f>ROW()-ROW(TablaPagosAlumno[[#Headers],[ID]])</f>
        <v>428</v>
      </c>
      <c r="B429" t="s">
        <v>393</v>
      </c>
      <c r="C429" t="s">
        <v>1435</v>
      </c>
      <c r="D429">
        <v>2023</v>
      </c>
      <c r="E429" s="29">
        <v>797</v>
      </c>
      <c r="F429">
        <f>VLOOKUP(C429,Archivos!S$1:T$12, 2, FALSE)</f>
        <v>3</v>
      </c>
    </row>
    <row r="430" spans="1:6" x14ac:dyDescent="0.25">
      <c r="A430">
        <f>ROW()-ROW(TablaPagosAlumno[[#Headers],[ID]])</f>
        <v>429</v>
      </c>
      <c r="B430" t="s">
        <v>925</v>
      </c>
      <c r="C430" t="s">
        <v>1435</v>
      </c>
      <c r="D430">
        <v>2023</v>
      </c>
      <c r="E430" s="29">
        <v>806</v>
      </c>
      <c r="F430">
        <f>VLOOKUP(C430,Archivos!S$1:T$12, 2, FALSE)</f>
        <v>3</v>
      </c>
    </row>
    <row r="431" spans="1:6" x14ac:dyDescent="0.25">
      <c r="A431">
        <f>ROW()-ROW(TablaPagosAlumno[[#Headers],[ID]])</f>
        <v>430</v>
      </c>
      <c r="B431" t="s">
        <v>1286</v>
      </c>
      <c r="C431" t="s">
        <v>1435</v>
      </c>
      <c r="D431">
        <v>2023</v>
      </c>
      <c r="E431" s="29">
        <v>806</v>
      </c>
      <c r="F431">
        <f>VLOOKUP(C431,Archivos!S$1:T$12, 2, FALSE)</f>
        <v>3</v>
      </c>
    </row>
    <row r="432" spans="1:6" x14ac:dyDescent="0.25">
      <c r="A432">
        <f>ROW()-ROW(TablaPagosAlumno[[#Headers],[ID]])</f>
        <v>431</v>
      </c>
      <c r="B432" t="s">
        <v>984</v>
      </c>
      <c r="C432" t="s">
        <v>1435</v>
      </c>
      <c r="D432">
        <v>2023</v>
      </c>
      <c r="E432" s="29">
        <v>813</v>
      </c>
      <c r="F432">
        <f>VLOOKUP(C432,Archivos!S$1:T$12, 2, FALSE)</f>
        <v>3</v>
      </c>
    </row>
    <row r="433" spans="1:6" x14ac:dyDescent="0.25">
      <c r="A433">
        <f>ROW()-ROW(TablaPagosAlumno[[#Headers],[ID]])</f>
        <v>432</v>
      </c>
      <c r="B433" t="s">
        <v>1326</v>
      </c>
      <c r="C433" t="s">
        <v>1435</v>
      </c>
      <c r="D433">
        <v>2023</v>
      </c>
      <c r="E433" s="29">
        <v>823</v>
      </c>
      <c r="F433">
        <f>VLOOKUP(C433,Archivos!S$1:T$12, 2, FALSE)</f>
        <v>3</v>
      </c>
    </row>
    <row r="434" spans="1:6" x14ac:dyDescent="0.25">
      <c r="A434">
        <f>ROW()-ROW(TablaPagosAlumno[[#Headers],[ID]])</f>
        <v>433</v>
      </c>
      <c r="B434" t="s">
        <v>772</v>
      </c>
      <c r="C434" t="s">
        <v>1435</v>
      </c>
      <c r="D434">
        <v>2023</v>
      </c>
      <c r="E434" s="29">
        <v>975</v>
      </c>
      <c r="F434">
        <f>VLOOKUP(C434,Archivos!S$1:T$12, 2, FALSE)</f>
        <v>3</v>
      </c>
    </row>
    <row r="435" spans="1:6" x14ac:dyDescent="0.25">
      <c r="A435">
        <f>ROW()-ROW(TablaPagosAlumno[[#Headers],[ID]])</f>
        <v>434</v>
      </c>
      <c r="B435" t="s">
        <v>998</v>
      </c>
      <c r="C435" t="s">
        <v>1435</v>
      </c>
      <c r="D435">
        <v>2023</v>
      </c>
      <c r="E435" s="29">
        <v>975</v>
      </c>
      <c r="F435">
        <f>VLOOKUP(C435,Archivos!S$1:T$12, 2, FALSE)</f>
        <v>3</v>
      </c>
    </row>
    <row r="436" spans="1:6" x14ac:dyDescent="0.25">
      <c r="A436">
        <f>ROW()-ROW(TablaPagosAlumno[[#Headers],[ID]])</f>
        <v>435</v>
      </c>
      <c r="B436" t="s">
        <v>527</v>
      </c>
      <c r="C436" t="s">
        <v>1435</v>
      </c>
      <c r="D436">
        <v>2023</v>
      </c>
      <c r="E436" s="29">
        <v>975</v>
      </c>
      <c r="F436">
        <f>VLOOKUP(C436,Archivos!S$1:T$12, 2, FALSE)</f>
        <v>3</v>
      </c>
    </row>
    <row r="437" spans="1:6" x14ac:dyDescent="0.25">
      <c r="A437">
        <f>ROW()-ROW(TablaPagosAlumno[[#Headers],[ID]])</f>
        <v>436</v>
      </c>
      <c r="B437" t="s">
        <v>1009</v>
      </c>
      <c r="C437" t="s">
        <v>1435</v>
      </c>
      <c r="D437">
        <v>2023</v>
      </c>
      <c r="E437" s="29">
        <v>975</v>
      </c>
      <c r="F437">
        <f>VLOOKUP(C437,Archivos!S$1:T$12, 2, FALSE)</f>
        <v>3</v>
      </c>
    </row>
    <row r="438" spans="1:6" x14ac:dyDescent="0.25">
      <c r="A438">
        <f>ROW()-ROW(TablaPagosAlumno[[#Headers],[ID]])</f>
        <v>437</v>
      </c>
      <c r="B438" t="s">
        <v>336</v>
      </c>
      <c r="C438" t="s">
        <v>1435</v>
      </c>
      <c r="D438">
        <v>2023</v>
      </c>
      <c r="E438" s="29">
        <v>988</v>
      </c>
      <c r="F438">
        <f>VLOOKUP(C438,Archivos!S$1:T$12, 2, FALSE)</f>
        <v>3</v>
      </c>
    </row>
    <row r="439" spans="1:6" x14ac:dyDescent="0.25">
      <c r="A439">
        <f>ROW()-ROW(TablaPagosAlumno[[#Headers],[ID]])</f>
        <v>438</v>
      </c>
      <c r="B439" t="s">
        <v>508</v>
      </c>
      <c r="C439" t="s">
        <v>1435</v>
      </c>
      <c r="D439">
        <v>2023</v>
      </c>
      <c r="E439" s="29">
        <v>1058</v>
      </c>
      <c r="F439">
        <f>VLOOKUP(C439,Archivos!S$1:T$12, 2, FALSE)</f>
        <v>3</v>
      </c>
    </row>
    <row r="440" spans="1:6" x14ac:dyDescent="0.25">
      <c r="A440">
        <f>ROW()-ROW(TablaPagosAlumno[[#Headers],[ID]])</f>
        <v>439</v>
      </c>
      <c r="B440" t="s">
        <v>455</v>
      </c>
      <c r="C440" t="s">
        <v>1435</v>
      </c>
      <c r="D440">
        <v>2023</v>
      </c>
      <c r="E440" s="29">
        <v>976</v>
      </c>
      <c r="F440">
        <f>VLOOKUP(C440,Archivos!S$1:T$12, 2, FALSE)</f>
        <v>3</v>
      </c>
    </row>
    <row r="441" spans="1:6" x14ac:dyDescent="0.25">
      <c r="A441">
        <f>ROW()-ROW(TablaPagosAlumno[[#Headers],[ID]])</f>
        <v>440</v>
      </c>
      <c r="B441" t="s">
        <v>1235</v>
      </c>
      <c r="C441" t="s">
        <v>1435</v>
      </c>
      <c r="D441">
        <v>2023</v>
      </c>
      <c r="E441" s="29">
        <v>966</v>
      </c>
      <c r="F441">
        <f>VLOOKUP(C441,Archivos!S$1:T$12, 2, FALSE)</f>
        <v>3</v>
      </c>
    </row>
    <row r="442" spans="1:6" x14ac:dyDescent="0.25">
      <c r="A442">
        <f>ROW()-ROW(TablaPagosAlumno[[#Headers],[ID]])</f>
        <v>441</v>
      </c>
      <c r="B442" t="s">
        <v>610</v>
      </c>
      <c r="C442" t="s">
        <v>1435</v>
      </c>
      <c r="D442">
        <v>2023</v>
      </c>
      <c r="E442" s="29">
        <v>947</v>
      </c>
      <c r="F442">
        <f>VLOOKUP(C442,Archivos!S$1:T$12, 2, FALSE)</f>
        <v>3</v>
      </c>
    </row>
    <row r="443" spans="1:6" x14ac:dyDescent="0.25">
      <c r="A443">
        <f>ROW()-ROW(TablaPagosAlumno[[#Headers],[ID]])</f>
        <v>442</v>
      </c>
      <c r="B443" t="s">
        <v>318</v>
      </c>
      <c r="C443" t="s">
        <v>1435</v>
      </c>
      <c r="D443">
        <v>2023</v>
      </c>
      <c r="E443" s="29">
        <v>979</v>
      </c>
      <c r="F443">
        <f>VLOOKUP(C443,Archivos!S$1:T$12, 2, FALSE)</f>
        <v>3</v>
      </c>
    </row>
    <row r="444" spans="1:6" x14ac:dyDescent="0.25">
      <c r="A444">
        <f>ROW()-ROW(TablaPagosAlumno[[#Headers],[ID]])</f>
        <v>443</v>
      </c>
      <c r="B444" t="s">
        <v>740</v>
      </c>
      <c r="C444" t="s">
        <v>1435</v>
      </c>
      <c r="D444">
        <v>2023</v>
      </c>
      <c r="E444" s="29">
        <v>993</v>
      </c>
      <c r="F444">
        <f>VLOOKUP(C444,Archivos!S$1:T$12, 2, FALSE)</f>
        <v>3</v>
      </c>
    </row>
    <row r="445" spans="1:6" x14ac:dyDescent="0.25">
      <c r="A445">
        <f>ROW()-ROW(TablaPagosAlumno[[#Headers],[ID]])</f>
        <v>444</v>
      </c>
      <c r="B445" t="s">
        <v>364</v>
      </c>
      <c r="C445" t="s">
        <v>1435</v>
      </c>
      <c r="D445">
        <v>2023</v>
      </c>
      <c r="E445" s="29">
        <v>937</v>
      </c>
      <c r="F445">
        <f>VLOOKUP(C445,Archivos!S$1:T$12, 2, FALSE)</f>
        <v>3</v>
      </c>
    </row>
    <row r="446" spans="1:6" x14ac:dyDescent="0.25">
      <c r="A446">
        <f>ROW()-ROW(TablaPagosAlumno[[#Headers],[ID]])</f>
        <v>445</v>
      </c>
      <c r="B446" t="s">
        <v>95</v>
      </c>
      <c r="C446" t="s">
        <v>1435</v>
      </c>
      <c r="D446">
        <v>2023</v>
      </c>
      <c r="E446" s="29">
        <v>1071</v>
      </c>
      <c r="F446">
        <f>VLOOKUP(C446,Archivos!S$1:T$12, 2, FALSE)</f>
        <v>3</v>
      </c>
    </row>
    <row r="447" spans="1:6" x14ac:dyDescent="0.25">
      <c r="A447">
        <f>ROW()-ROW(TablaPagosAlumno[[#Headers],[ID]])</f>
        <v>446</v>
      </c>
      <c r="B447" t="s">
        <v>838</v>
      </c>
      <c r="C447" t="s">
        <v>1435</v>
      </c>
      <c r="D447">
        <v>2023</v>
      </c>
      <c r="E447" s="29">
        <v>1071</v>
      </c>
      <c r="F447">
        <f>VLOOKUP(C447,Archivos!S$1:T$12, 2, FALSE)</f>
        <v>3</v>
      </c>
    </row>
    <row r="448" spans="1:6" x14ac:dyDescent="0.25">
      <c r="A448">
        <f>ROW()-ROW(TablaPagosAlumno[[#Headers],[ID]])</f>
        <v>447</v>
      </c>
      <c r="B448" t="s">
        <v>886</v>
      </c>
      <c r="C448" t="s">
        <v>1435</v>
      </c>
      <c r="D448">
        <v>2023</v>
      </c>
      <c r="E448" s="29">
        <v>995</v>
      </c>
      <c r="F448">
        <f>VLOOKUP(C448,Archivos!S$1:T$12, 2, FALSE)</f>
        <v>3</v>
      </c>
    </row>
    <row r="449" spans="1:6" x14ac:dyDescent="0.25">
      <c r="A449">
        <f>ROW()-ROW(TablaPagosAlumno[[#Headers],[ID]])</f>
        <v>448</v>
      </c>
      <c r="B449" t="s">
        <v>754</v>
      </c>
      <c r="C449" t="s">
        <v>1435</v>
      </c>
      <c r="D449">
        <v>2023</v>
      </c>
      <c r="E449" s="29">
        <v>986</v>
      </c>
      <c r="F449">
        <f>VLOOKUP(C449,Archivos!S$1:T$12, 2, FALSE)</f>
        <v>3</v>
      </c>
    </row>
    <row r="450" spans="1:6" x14ac:dyDescent="0.25">
      <c r="A450">
        <f>ROW()-ROW(TablaPagosAlumno[[#Headers],[ID]])</f>
        <v>449</v>
      </c>
      <c r="B450" t="s">
        <v>199</v>
      </c>
      <c r="C450" t="s">
        <v>1435</v>
      </c>
      <c r="D450">
        <v>2023</v>
      </c>
      <c r="E450" s="29">
        <v>980</v>
      </c>
      <c r="F450">
        <f>VLOOKUP(C450,Archivos!S$1:T$12, 2, FALSE)</f>
        <v>3</v>
      </c>
    </row>
    <row r="451" spans="1:6" x14ac:dyDescent="0.25">
      <c r="A451">
        <f>ROW()-ROW(TablaPagosAlumno[[#Headers],[ID]])</f>
        <v>450</v>
      </c>
      <c r="B451" t="s">
        <v>1214</v>
      </c>
      <c r="C451" t="s">
        <v>1435</v>
      </c>
      <c r="D451">
        <v>2023</v>
      </c>
      <c r="E451" s="29">
        <v>980</v>
      </c>
      <c r="F451">
        <f>VLOOKUP(C451,Archivos!S$1:T$12, 2, FALSE)</f>
        <v>3</v>
      </c>
    </row>
    <row r="452" spans="1:6" x14ac:dyDescent="0.25">
      <c r="A452">
        <f>ROW()-ROW(TablaPagosAlumno[[#Headers],[ID]])</f>
        <v>451</v>
      </c>
      <c r="B452" t="s">
        <v>728</v>
      </c>
      <c r="C452" t="s">
        <v>1435</v>
      </c>
      <c r="D452">
        <v>2023</v>
      </c>
      <c r="E452" s="29">
        <v>965</v>
      </c>
      <c r="F452">
        <f>VLOOKUP(C452,Archivos!S$1:T$12, 2, FALSE)</f>
        <v>3</v>
      </c>
    </row>
    <row r="453" spans="1:6" x14ac:dyDescent="0.25">
      <c r="A453">
        <f>ROW()-ROW(TablaPagosAlumno[[#Headers],[ID]])</f>
        <v>452</v>
      </c>
      <c r="B453" t="s">
        <v>107</v>
      </c>
      <c r="C453" t="s">
        <v>1435</v>
      </c>
      <c r="D453">
        <v>2023</v>
      </c>
      <c r="E453" s="29">
        <v>1055</v>
      </c>
      <c r="F453">
        <f>VLOOKUP(C453,Archivos!S$1:T$12, 2, FALSE)</f>
        <v>3</v>
      </c>
    </row>
    <row r="454" spans="1:6" x14ac:dyDescent="0.25">
      <c r="A454">
        <f>ROW()-ROW(TablaPagosAlumno[[#Headers],[ID]])</f>
        <v>453</v>
      </c>
      <c r="B454" t="s">
        <v>1132</v>
      </c>
      <c r="C454" t="s">
        <v>1435</v>
      </c>
      <c r="D454">
        <v>2023</v>
      </c>
      <c r="E454" s="29">
        <v>973</v>
      </c>
      <c r="F454">
        <f>VLOOKUP(C454,Archivos!S$1:T$12, 2, FALSE)</f>
        <v>3</v>
      </c>
    </row>
    <row r="455" spans="1:6" x14ac:dyDescent="0.25">
      <c r="A455">
        <f>ROW()-ROW(TablaPagosAlumno[[#Headers],[ID]])</f>
        <v>454</v>
      </c>
      <c r="B455" t="s">
        <v>826</v>
      </c>
      <c r="C455" t="s">
        <v>1435</v>
      </c>
      <c r="D455">
        <v>2023</v>
      </c>
      <c r="E455" s="29">
        <v>967</v>
      </c>
      <c r="F455">
        <f>VLOOKUP(C455,Archivos!S$1:T$12, 2, FALSE)</f>
        <v>3</v>
      </c>
    </row>
    <row r="456" spans="1:6" x14ac:dyDescent="0.25">
      <c r="A456">
        <f>ROW()-ROW(TablaPagosAlumno[[#Headers],[ID]])</f>
        <v>455</v>
      </c>
      <c r="B456" t="s">
        <v>895</v>
      </c>
      <c r="C456" t="s">
        <v>1435</v>
      </c>
      <c r="D456">
        <v>2023</v>
      </c>
      <c r="E456" s="29">
        <v>967</v>
      </c>
      <c r="F456">
        <f>VLOOKUP(C456,Archivos!S$1:T$12, 2, FALSE)</f>
        <v>3</v>
      </c>
    </row>
    <row r="457" spans="1:6" x14ac:dyDescent="0.25">
      <c r="A457">
        <f>ROW()-ROW(TablaPagosAlumno[[#Headers],[ID]])</f>
        <v>456</v>
      </c>
      <c r="B457" t="s">
        <v>1250</v>
      </c>
      <c r="C457" t="s">
        <v>1435</v>
      </c>
      <c r="D457">
        <v>2023</v>
      </c>
      <c r="E457" s="29">
        <v>1063</v>
      </c>
      <c r="F457">
        <f>VLOOKUP(C457,Archivos!S$1:T$12, 2, FALSE)</f>
        <v>3</v>
      </c>
    </row>
    <row r="458" spans="1:6" x14ac:dyDescent="0.25">
      <c r="A458">
        <f>ROW()-ROW(TablaPagosAlumno[[#Headers],[ID]])</f>
        <v>457</v>
      </c>
      <c r="B458" t="s">
        <v>115</v>
      </c>
      <c r="C458" t="s">
        <v>1435</v>
      </c>
      <c r="D458">
        <v>2023</v>
      </c>
      <c r="E458" s="29">
        <v>997</v>
      </c>
      <c r="F458">
        <f>VLOOKUP(C458,Archivos!S$1:T$12, 2, FALSE)</f>
        <v>3</v>
      </c>
    </row>
    <row r="459" spans="1:6" x14ac:dyDescent="0.25">
      <c r="A459">
        <f>ROW()-ROW(TablaPagosAlumno[[#Headers],[ID]])</f>
        <v>458</v>
      </c>
      <c r="B459" t="s">
        <v>973</v>
      </c>
      <c r="C459" t="s">
        <v>1435</v>
      </c>
      <c r="D459">
        <v>2023</v>
      </c>
      <c r="E459" s="29">
        <v>1064</v>
      </c>
      <c r="F459">
        <f>VLOOKUP(C459,Archivos!S$1:T$12, 2, FALSE)</f>
        <v>3</v>
      </c>
    </row>
    <row r="460" spans="1:6" x14ac:dyDescent="0.25">
      <c r="A460">
        <f>ROW()-ROW(TablaPagosAlumno[[#Headers],[ID]])</f>
        <v>459</v>
      </c>
      <c r="B460" t="s">
        <v>1275</v>
      </c>
      <c r="C460" t="s">
        <v>1435</v>
      </c>
      <c r="D460">
        <v>2023</v>
      </c>
      <c r="E460" s="29">
        <v>999</v>
      </c>
      <c r="F460">
        <f>VLOOKUP(C460,Archivos!S$1:T$12, 2, FALSE)</f>
        <v>3</v>
      </c>
    </row>
    <row r="461" spans="1:6" x14ac:dyDescent="0.25">
      <c r="A461">
        <f>ROW()-ROW(TablaPagosAlumno[[#Headers],[ID]])</f>
        <v>460</v>
      </c>
      <c r="B461" t="s">
        <v>1155</v>
      </c>
      <c r="C461" t="s">
        <v>1435</v>
      </c>
      <c r="D461">
        <v>2023</v>
      </c>
      <c r="E461" s="29">
        <v>1056</v>
      </c>
      <c r="F461">
        <f>VLOOKUP(C461,Archivos!S$1:T$12, 2, FALSE)</f>
        <v>3</v>
      </c>
    </row>
    <row r="462" spans="1:6" x14ac:dyDescent="0.25">
      <c r="A462">
        <f>ROW()-ROW(TablaPagosAlumno[[#Headers],[ID]])</f>
        <v>461</v>
      </c>
      <c r="B462" t="s">
        <v>900</v>
      </c>
      <c r="C462" t="s">
        <v>1435</v>
      </c>
      <c r="D462">
        <v>2023</v>
      </c>
      <c r="E462" s="29">
        <v>954</v>
      </c>
      <c r="F462">
        <f>VLOOKUP(C462,Archivos!S$1:T$12, 2, FALSE)</f>
        <v>3</v>
      </c>
    </row>
    <row r="463" spans="1:6" x14ac:dyDescent="0.25">
      <c r="A463">
        <f>ROW()-ROW(TablaPagosAlumno[[#Headers],[ID]])</f>
        <v>462</v>
      </c>
      <c r="B463" t="s">
        <v>960</v>
      </c>
      <c r="C463" t="s">
        <v>1435</v>
      </c>
      <c r="D463">
        <v>2023</v>
      </c>
      <c r="E463" s="29">
        <v>954</v>
      </c>
      <c r="F463">
        <f>VLOOKUP(C463,Archivos!S$1:T$12, 2, FALSE)</f>
        <v>3</v>
      </c>
    </row>
    <row r="464" spans="1:6" x14ac:dyDescent="0.25">
      <c r="A464">
        <f>ROW()-ROW(TablaPagosAlumno[[#Headers],[ID]])</f>
        <v>463</v>
      </c>
      <c r="B464" t="s">
        <v>384</v>
      </c>
      <c r="C464" t="s">
        <v>1435</v>
      </c>
      <c r="D464">
        <v>2023</v>
      </c>
      <c r="E464" s="29">
        <v>956</v>
      </c>
      <c r="F464">
        <f>VLOOKUP(C464,Archivos!S$1:T$12, 2, FALSE)</f>
        <v>3</v>
      </c>
    </row>
    <row r="465" spans="1:6" x14ac:dyDescent="0.25">
      <c r="A465">
        <f>ROW()-ROW(TablaPagosAlumno[[#Headers],[ID]])</f>
        <v>464</v>
      </c>
      <c r="B465" t="s">
        <v>1314</v>
      </c>
      <c r="C465" t="s">
        <v>1435</v>
      </c>
      <c r="D465">
        <v>2023</v>
      </c>
      <c r="E465" s="29">
        <v>943</v>
      </c>
      <c r="F465">
        <f>VLOOKUP(C465,Archivos!S$1:T$12, 2, FALSE)</f>
        <v>3</v>
      </c>
    </row>
    <row r="466" spans="1:6" x14ac:dyDescent="0.25">
      <c r="A466">
        <f>ROW()-ROW(TablaPagosAlumno[[#Headers],[ID]])</f>
        <v>465</v>
      </c>
      <c r="B466" t="s">
        <v>1030</v>
      </c>
      <c r="C466" t="s">
        <v>1435</v>
      </c>
      <c r="D466">
        <v>2023</v>
      </c>
      <c r="E466" s="29">
        <v>996</v>
      </c>
      <c r="F466">
        <f>VLOOKUP(C466,Archivos!S$1:T$12, 2, FALSE)</f>
        <v>3</v>
      </c>
    </row>
    <row r="467" spans="1:6" x14ac:dyDescent="0.25">
      <c r="A467">
        <f>ROW()-ROW(TablaPagosAlumno[[#Headers],[ID]])</f>
        <v>466</v>
      </c>
      <c r="B467" t="s">
        <v>125</v>
      </c>
      <c r="C467" t="s">
        <v>1435</v>
      </c>
      <c r="D467">
        <v>2023</v>
      </c>
      <c r="E467" s="29">
        <v>1065</v>
      </c>
      <c r="F467">
        <f>VLOOKUP(C467,Archivos!S$1:T$12, 2, FALSE)</f>
        <v>3</v>
      </c>
    </row>
    <row r="468" spans="1:6" x14ac:dyDescent="0.25">
      <c r="A468">
        <f>ROW()-ROW(TablaPagosAlumno[[#Headers],[ID]])</f>
        <v>467</v>
      </c>
      <c r="B468" t="s">
        <v>805</v>
      </c>
      <c r="C468" t="s">
        <v>1435</v>
      </c>
      <c r="D468">
        <v>2023</v>
      </c>
      <c r="E468" s="29">
        <v>1057</v>
      </c>
      <c r="F468">
        <f>VLOOKUP(C468,Archivos!S$1:T$12, 2, FALSE)</f>
        <v>3</v>
      </c>
    </row>
    <row r="469" spans="1:6" x14ac:dyDescent="0.25">
      <c r="A469">
        <f>ROW()-ROW(TablaPagosAlumno[[#Headers],[ID]])</f>
        <v>468</v>
      </c>
      <c r="B469" t="s">
        <v>1020</v>
      </c>
      <c r="C469" t="s">
        <v>1435</v>
      </c>
      <c r="D469">
        <v>2023</v>
      </c>
      <c r="E469" s="29">
        <v>930</v>
      </c>
      <c r="F469">
        <f>VLOOKUP(C469,Archivos!S$1:T$12, 2, FALSE)</f>
        <v>3</v>
      </c>
    </row>
    <row r="470" spans="1:6" x14ac:dyDescent="0.25">
      <c r="A470">
        <f>ROW()-ROW(TablaPagosAlumno[[#Headers],[ID]])</f>
        <v>469</v>
      </c>
      <c r="B470" t="s">
        <v>718</v>
      </c>
      <c r="C470" t="s">
        <v>1435</v>
      </c>
      <c r="D470">
        <v>2023</v>
      </c>
      <c r="E470" s="29">
        <v>930</v>
      </c>
      <c r="F470">
        <f>VLOOKUP(C470,Archivos!S$1:T$12, 2, FALSE)</f>
        <v>3</v>
      </c>
    </row>
    <row r="471" spans="1:6" x14ac:dyDescent="0.25">
      <c r="A471">
        <f>ROW()-ROW(TablaPagosAlumno[[#Headers],[ID]])</f>
        <v>470</v>
      </c>
      <c r="B471" t="s">
        <v>704</v>
      </c>
      <c r="C471" t="s">
        <v>1435</v>
      </c>
      <c r="D471">
        <v>2023</v>
      </c>
      <c r="E471" s="29">
        <v>930</v>
      </c>
      <c r="F471">
        <f>VLOOKUP(C471,Archivos!S$1:T$12, 2, FALSE)</f>
        <v>3</v>
      </c>
    </row>
    <row r="472" spans="1:6" x14ac:dyDescent="0.25">
      <c r="A472">
        <f>ROW()-ROW(TablaPagosAlumno[[#Headers],[ID]])</f>
        <v>471</v>
      </c>
      <c r="B472" t="s">
        <v>1151</v>
      </c>
      <c r="C472" t="s">
        <v>1435</v>
      </c>
      <c r="D472">
        <v>2023</v>
      </c>
      <c r="E472" s="29">
        <v>968</v>
      </c>
      <c r="F472">
        <f>VLOOKUP(C472,Archivos!S$1:T$12, 2, FALSE)</f>
        <v>3</v>
      </c>
    </row>
    <row r="473" spans="1:6" x14ac:dyDescent="0.25">
      <c r="A473">
        <f>ROW()-ROW(TablaPagosAlumno[[#Headers],[ID]])</f>
        <v>472</v>
      </c>
      <c r="B473" t="s">
        <v>547</v>
      </c>
      <c r="C473" t="s">
        <v>1435</v>
      </c>
      <c r="D473">
        <v>2023</v>
      </c>
      <c r="E473" s="29">
        <v>1054</v>
      </c>
      <c r="F473">
        <f>VLOOKUP(C473,Archivos!S$1:T$12, 2, FALSE)</f>
        <v>3</v>
      </c>
    </row>
    <row r="474" spans="1:6" x14ac:dyDescent="0.25">
      <c r="A474">
        <f>ROW()-ROW(TablaPagosAlumno[[#Headers],[ID]])</f>
        <v>473</v>
      </c>
      <c r="B474" t="s">
        <v>1109</v>
      </c>
      <c r="C474" t="s">
        <v>1435</v>
      </c>
      <c r="D474">
        <v>2023</v>
      </c>
      <c r="E474" s="29">
        <v>940</v>
      </c>
      <c r="F474">
        <f>VLOOKUP(C474,Archivos!S$1:T$12, 2, FALSE)</f>
        <v>3</v>
      </c>
    </row>
    <row r="475" spans="1:6" x14ac:dyDescent="0.25">
      <c r="A475">
        <f>ROW()-ROW(TablaPagosAlumno[[#Headers],[ID]])</f>
        <v>474</v>
      </c>
      <c r="B475" t="s">
        <v>183</v>
      </c>
      <c r="C475" t="s">
        <v>1435</v>
      </c>
      <c r="D475">
        <v>2023</v>
      </c>
      <c r="E475" s="29">
        <v>1072</v>
      </c>
      <c r="F475">
        <f>VLOOKUP(C475,Archivos!S$1:T$12, 2, FALSE)</f>
        <v>3</v>
      </c>
    </row>
    <row r="476" spans="1:6" x14ac:dyDescent="0.25">
      <c r="A476">
        <f>ROW()-ROW(TablaPagosAlumno[[#Headers],[ID]])</f>
        <v>475</v>
      </c>
      <c r="B476" t="s">
        <v>79</v>
      </c>
      <c r="C476" t="s">
        <v>1435</v>
      </c>
      <c r="D476">
        <v>2023</v>
      </c>
      <c r="E476" s="29">
        <v>1072</v>
      </c>
      <c r="F476">
        <f>VLOOKUP(C476,Archivos!S$1:T$12, 2, FALSE)</f>
        <v>3</v>
      </c>
    </row>
    <row r="477" spans="1:6" x14ac:dyDescent="0.25">
      <c r="A477">
        <f>ROW()-ROW(TablaPagosAlumno[[#Headers],[ID]])</f>
        <v>476</v>
      </c>
      <c r="B477" t="s">
        <v>938</v>
      </c>
      <c r="C477" t="s">
        <v>1435</v>
      </c>
      <c r="D477">
        <v>2023</v>
      </c>
      <c r="E477" s="29">
        <v>1074</v>
      </c>
      <c r="F477">
        <f>VLOOKUP(C477,Archivos!S$1:T$12, 2, FALSE)</f>
        <v>3</v>
      </c>
    </row>
    <row r="478" spans="1:6" x14ac:dyDescent="0.25">
      <c r="A478">
        <f>ROW()-ROW(TablaPagosAlumno[[#Headers],[ID]])</f>
        <v>477</v>
      </c>
      <c r="B478" t="s">
        <v>217</v>
      </c>
      <c r="C478" t="s">
        <v>1435</v>
      </c>
      <c r="D478">
        <v>2023</v>
      </c>
      <c r="E478" s="29">
        <v>1074</v>
      </c>
      <c r="F478">
        <f>VLOOKUP(C478,Archivos!S$1:T$12, 2, FALSE)</f>
        <v>3</v>
      </c>
    </row>
    <row r="479" spans="1:6" x14ac:dyDescent="0.25">
      <c r="A479">
        <f>ROW()-ROW(TablaPagosAlumno[[#Headers],[ID]])</f>
        <v>478</v>
      </c>
      <c r="B479" t="s">
        <v>934</v>
      </c>
      <c r="C479" t="s">
        <v>1435</v>
      </c>
      <c r="D479">
        <v>2023</v>
      </c>
      <c r="E479" s="29">
        <v>977</v>
      </c>
      <c r="F479">
        <f>VLOOKUP(C479,Archivos!S$1:T$12, 2, FALSE)</f>
        <v>3</v>
      </c>
    </row>
    <row r="480" spans="1:6" x14ac:dyDescent="0.25">
      <c r="A480">
        <f>ROW()-ROW(TablaPagosAlumno[[#Headers],[ID]])</f>
        <v>479</v>
      </c>
      <c r="B480" t="s">
        <v>180</v>
      </c>
      <c r="C480" t="s">
        <v>1435</v>
      </c>
      <c r="D480">
        <v>2023</v>
      </c>
      <c r="E480" s="29">
        <v>969</v>
      </c>
      <c r="F480">
        <f>VLOOKUP(C480,Archivos!S$1:T$12, 2, FALSE)</f>
        <v>3</v>
      </c>
    </row>
    <row r="481" spans="1:6" x14ac:dyDescent="0.25">
      <c r="A481">
        <f>ROW()-ROW(TablaPagosAlumno[[#Headers],[ID]])</f>
        <v>480</v>
      </c>
      <c r="B481" t="s">
        <v>712</v>
      </c>
      <c r="C481" t="s">
        <v>1435</v>
      </c>
      <c r="D481">
        <v>2023</v>
      </c>
      <c r="E481" s="29">
        <v>1059</v>
      </c>
      <c r="F481">
        <f>VLOOKUP(C481,Archivos!S$1:T$12, 2, FALSE)</f>
        <v>3</v>
      </c>
    </row>
    <row r="482" spans="1:6" x14ac:dyDescent="0.25">
      <c r="A482">
        <f>ROW()-ROW(TablaPagosAlumno[[#Headers],[ID]])</f>
        <v>481</v>
      </c>
      <c r="B482" t="s">
        <v>1067</v>
      </c>
      <c r="C482" t="s">
        <v>1435</v>
      </c>
      <c r="D482">
        <v>2023</v>
      </c>
      <c r="E482" s="29">
        <v>1052</v>
      </c>
      <c r="F482">
        <f>VLOOKUP(C482,Archivos!S$1:T$12, 2, FALSE)</f>
        <v>3</v>
      </c>
    </row>
    <row r="483" spans="1:6" x14ac:dyDescent="0.25">
      <c r="A483">
        <f>ROW()-ROW(TablaPagosAlumno[[#Headers],[ID]])</f>
        <v>482</v>
      </c>
      <c r="B483" t="s">
        <v>1261</v>
      </c>
      <c r="C483" t="s">
        <v>1435</v>
      </c>
      <c r="D483">
        <v>2023</v>
      </c>
      <c r="E483" s="29">
        <v>912</v>
      </c>
      <c r="F483">
        <f>VLOOKUP(C483,Archivos!S$1:T$12, 2, FALSE)</f>
        <v>3</v>
      </c>
    </row>
    <row r="484" spans="1:6" x14ac:dyDescent="0.25">
      <c r="A484">
        <f>ROW()-ROW(TablaPagosAlumno[[#Headers],[ID]])</f>
        <v>483</v>
      </c>
      <c r="B484" t="s">
        <v>523</v>
      </c>
      <c r="C484" t="s">
        <v>1435</v>
      </c>
      <c r="D484">
        <v>2023</v>
      </c>
      <c r="E484" s="29">
        <v>907</v>
      </c>
      <c r="F484">
        <f>VLOOKUP(C484,Archivos!S$1:T$12, 2, FALSE)</f>
        <v>3</v>
      </c>
    </row>
    <row r="485" spans="1:6" x14ac:dyDescent="0.25">
      <c r="A485">
        <f>ROW()-ROW(TablaPagosAlumno[[#Headers],[ID]])</f>
        <v>484</v>
      </c>
      <c r="B485" t="s">
        <v>997</v>
      </c>
      <c r="C485" t="s">
        <v>1435</v>
      </c>
      <c r="D485">
        <v>2023</v>
      </c>
      <c r="E485" s="29">
        <v>908</v>
      </c>
      <c r="F485">
        <f>VLOOKUP(C485,Archivos!S$1:T$12, 2, FALSE)</f>
        <v>3</v>
      </c>
    </row>
    <row r="486" spans="1:6" x14ac:dyDescent="0.25">
      <c r="A486">
        <f>ROW()-ROW(TablaPagosAlumno[[#Headers],[ID]])</f>
        <v>485</v>
      </c>
      <c r="B486" t="s">
        <v>634</v>
      </c>
      <c r="C486" t="s">
        <v>1435</v>
      </c>
      <c r="D486">
        <v>2023</v>
      </c>
      <c r="E486" s="29">
        <v>913</v>
      </c>
      <c r="F486">
        <f>VLOOKUP(C486,Archivos!S$1:T$12, 2, FALSE)</f>
        <v>3</v>
      </c>
    </row>
    <row r="487" spans="1:6" x14ac:dyDescent="0.25">
      <c r="A487">
        <f>ROW()-ROW(TablaPagosAlumno[[#Headers],[ID]])</f>
        <v>486</v>
      </c>
      <c r="B487" t="s">
        <v>762</v>
      </c>
      <c r="C487" t="s">
        <v>1435</v>
      </c>
      <c r="D487">
        <v>2023</v>
      </c>
      <c r="E487" s="29">
        <v>915</v>
      </c>
      <c r="F487">
        <f>VLOOKUP(C487,Archivos!S$1:T$12, 2, FALSE)</f>
        <v>3</v>
      </c>
    </row>
    <row r="488" spans="1:6" x14ac:dyDescent="0.25">
      <c r="A488">
        <f>ROW()-ROW(TablaPagosAlumno[[#Headers],[ID]])</f>
        <v>487</v>
      </c>
      <c r="B488" t="s">
        <v>332</v>
      </c>
      <c r="C488" t="s">
        <v>1435</v>
      </c>
      <c r="D488">
        <v>2023</v>
      </c>
      <c r="E488" s="29">
        <v>270</v>
      </c>
      <c r="F488">
        <f>VLOOKUP(C488,Archivos!S$1:T$12, 2, FALSE)</f>
        <v>3</v>
      </c>
    </row>
    <row r="489" spans="1:6" x14ac:dyDescent="0.25">
      <c r="A489">
        <f>ROW()-ROW(TablaPagosAlumno[[#Headers],[ID]])</f>
        <v>488</v>
      </c>
      <c r="B489" t="s">
        <v>1000</v>
      </c>
      <c r="C489" t="s">
        <v>1435</v>
      </c>
      <c r="D489">
        <v>2023</v>
      </c>
      <c r="E489" s="29">
        <v>917</v>
      </c>
      <c r="F489">
        <f>VLOOKUP(C489,Archivos!S$1:T$12, 2, FALSE)</f>
        <v>3</v>
      </c>
    </row>
    <row r="490" spans="1:6" x14ac:dyDescent="0.25">
      <c r="A490">
        <f>ROW()-ROW(TablaPagosAlumno[[#Headers],[ID]])</f>
        <v>489</v>
      </c>
      <c r="B490" t="s">
        <v>1103</v>
      </c>
      <c r="C490" t="s">
        <v>1435</v>
      </c>
      <c r="D490">
        <v>2023</v>
      </c>
      <c r="E490" s="29">
        <v>918</v>
      </c>
      <c r="F490">
        <f>VLOOKUP(C490,Archivos!S$1:T$12, 2, FALSE)</f>
        <v>3</v>
      </c>
    </row>
    <row r="491" spans="1:6" x14ac:dyDescent="0.25">
      <c r="A491">
        <f>ROW()-ROW(TablaPagosAlumno[[#Headers],[ID]])</f>
        <v>490</v>
      </c>
      <c r="B491" t="s">
        <v>119</v>
      </c>
      <c r="C491" t="s">
        <v>1435</v>
      </c>
      <c r="D491">
        <v>2023</v>
      </c>
      <c r="E491" s="29">
        <v>918</v>
      </c>
      <c r="F491">
        <f>VLOOKUP(C491,Archivos!S$1:T$12, 2, FALSE)</f>
        <v>3</v>
      </c>
    </row>
    <row r="492" spans="1:6" x14ac:dyDescent="0.25">
      <c r="A492">
        <f>ROW()-ROW(TablaPagosAlumno[[#Headers],[ID]])</f>
        <v>491</v>
      </c>
      <c r="B492" t="s">
        <v>1182</v>
      </c>
      <c r="C492" t="s">
        <v>1435</v>
      </c>
      <c r="D492">
        <v>2023</v>
      </c>
      <c r="E492" s="29">
        <v>919</v>
      </c>
      <c r="F492">
        <f>VLOOKUP(C492,Archivos!S$1:T$12, 2, FALSE)</f>
        <v>3</v>
      </c>
    </row>
    <row r="493" spans="1:6" x14ac:dyDescent="0.25">
      <c r="A493">
        <f>ROW()-ROW(TablaPagosAlumno[[#Headers],[ID]])</f>
        <v>492</v>
      </c>
      <c r="B493" t="s">
        <v>676</v>
      </c>
      <c r="C493" t="s">
        <v>1435</v>
      </c>
      <c r="D493">
        <v>2023</v>
      </c>
      <c r="E493" s="29">
        <v>920</v>
      </c>
      <c r="F493">
        <f>VLOOKUP(C493,Archivos!S$1:T$12, 2, FALSE)</f>
        <v>3</v>
      </c>
    </row>
    <row r="494" spans="1:6" x14ac:dyDescent="0.25">
      <c r="A494">
        <f>ROW()-ROW(TablaPagosAlumno[[#Headers],[ID]])</f>
        <v>493</v>
      </c>
      <c r="B494" t="s">
        <v>1192</v>
      </c>
      <c r="C494" t="s">
        <v>1435</v>
      </c>
      <c r="D494">
        <v>2023</v>
      </c>
      <c r="E494" s="29">
        <v>921</v>
      </c>
      <c r="F494">
        <f>VLOOKUP(C494,Archivos!S$1:T$12, 2, FALSE)</f>
        <v>3</v>
      </c>
    </row>
    <row r="495" spans="1:6" x14ac:dyDescent="0.25">
      <c r="A495">
        <f>ROW()-ROW(TablaPagosAlumno[[#Headers],[ID]])</f>
        <v>494</v>
      </c>
      <c r="B495" t="s">
        <v>911</v>
      </c>
      <c r="C495" t="s">
        <v>1435</v>
      </c>
      <c r="D495">
        <v>2023</v>
      </c>
      <c r="E495" s="29">
        <v>922</v>
      </c>
      <c r="F495">
        <f>VLOOKUP(C495,Archivos!S$1:T$12, 2, FALSE)</f>
        <v>3</v>
      </c>
    </row>
    <row r="496" spans="1:6" x14ac:dyDescent="0.25">
      <c r="A496">
        <f>ROW()-ROW(TablaPagosAlumno[[#Headers],[ID]])</f>
        <v>495</v>
      </c>
      <c r="B496" t="s">
        <v>977</v>
      </c>
      <c r="C496" t="s">
        <v>1435</v>
      </c>
      <c r="D496">
        <v>2023</v>
      </c>
      <c r="E496" s="29">
        <v>922</v>
      </c>
      <c r="F496">
        <f>VLOOKUP(C496,Archivos!S$1:T$12, 2, FALSE)</f>
        <v>3</v>
      </c>
    </row>
    <row r="497" spans="1:6" x14ac:dyDescent="0.25">
      <c r="A497">
        <f>ROW()-ROW(TablaPagosAlumno[[#Headers],[ID]])</f>
        <v>496</v>
      </c>
      <c r="B497" t="s">
        <v>639</v>
      </c>
      <c r="C497" t="s">
        <v>1435</v>
      </c>
      <c r="D497">
        <v>2023</v>
      </c>
      <c r="E497" s="29">
        <v>924</v>
      </c>
      <c r="F497">
        <f>VLOOKUP(C497,Archivos!S$1:T$12, 2, FALSE)</f>
        <v>3</v>
      </c>
    </row>
    <row r="498" spans="1:6" x14ac:dyDescent="0.25">
      <c r="A498">
        <f>ROW()-ROW(TablaPagosAlumno[[#Headers],[ID]])</f>
        <v>497</v>
      </c>
      <c r="B498" t="s">
        <v>861</v>
      </c>
      <c r="C498" t="s">
        <v>1435</v>
      </c>
      <c r="D498">
        <v>2023</v>
      </c>
      <c r="E498" s="29">
        <v>925</v>
      </c>
      <c r="F498">
        <f>VLOOKUP(C498,Archivos!S$1:T$12, 2, FALSE)</f>
        <v>3</v>
      </c>
    </row>
    <row r="499" spans="1:6" x14ac:dyDescent="0.25">
      <c r="A499">
        <f>ROW()-ROW(TablaPagosAlumno[[#Headers],[ID]])</f>
        <v>498</v>
      </c>
      <c r="B499" t="s">
        <v>1087</v>
      </c>
      <c r="C499" t="s">
        <v>1435</v>
      </c>
      <c r="D499">
        <v>2023</v>
      </c>
      <c r="E499" s="29">
        <v>928</v>
      </c>
      <c r="F499">
        <f>VLOOKUP(C499,Archivos!S$1:T$12, 2, FALSE)</f>
        <v>3</v>
      </c>
    </row>
    <row r="500" spans="1:6" x14ac:dyDescent="0.25">
      <c r="A500">
        <f>ROW()-ROW(TablaPagosAlumno[[#Headers],[ID]])</f>
        <v>499</v>
      </c>
      <c r="B500" t="s">
        <v>470</v>
      </c>
      <c r="C500" t="s">
        <v>1435</v>
      </c>
      <c r="D500">
        <v>2023</v>
      </c>
      <c r="E500" s="29">
        <v>928</v>
      </c>
      <c r="F500">
        <f>VLOOKUP(C500,Archivos!S$1:T$12, 2, FALSE)</f>
        <v>3</v>
      </c>
    </row>
    <row r="501" spans="1:6" x14ac:dyDescent="0.25">
      <c r="A501">
        <f>ROW()-ROW(TablaPagosAlumno[[#Headers],[ID]])</f>
        <v>500</v>
      </c>
      <c r="B501" t="s">
        <v>481</v>
      </c>
      <c r="C501" t="s">
        <v>1435</v>
      </c>
      <c r="D501">
        <v>2023</v>
      </c>
      <c r="E501" s="29">
        <v>929</v>
      </c>
      <c r="F501">
        <f>VLOOKUP(C501,Archivos!S$1:T$12, 2, FALSE)</f>
        <v>3</v>
      </c>
    </row>
    <row r="502" spans="1:6" x14ac:dyDescent="0.25">
      <c r="A502">
        <f>ROW()-ROW(TablaPagosAlumno[[#Headers],[ID]])</f>
        <v>501</v>
      </c>
      <c r="B502" t="s">
        <v>742</v>
      </c>
      <c r="C502" t="s">
        <v>1435</v>
      </c>
      <c r="D502">
        <v>2023</v>
      </c>
      <c r="E502" s="29">
        <v>931</v>
      </c>
      <c r="F502">
        <f>VLOOKUP(C502,Archivos!S$1:T$12, 2, FALSE)</f>
        <v>3</v>
      </c>
    </row>
    <row r="503" spans="1:6" x14ac:dyDescent="0.25">
      <c r="A503">
        <f>ROW()-ROW(TablaPagosAlumno[[#Headers],[ID]])</f>
        <v>502</v>
      </c>
      <c r="B503" t="s">
        <v>1077</v>
      </c>
      <c r="C503" t="s">
        <v>1435</v>
      </c>
      <c r="D503">
        <v>2023</v>
      </c>
      <c r="E503" s="29">
        <v>932</v>
      </c>
      <c r="F503">
        <f>VLOOKUP(C503,Archivos!S$1:T$12, 2, FALSE)</f>
        <v>3</v>
      </c>
    </row>
    <row r="504" spans="1:6" x14ac:dyDescent="0.25">
      <c r="A504">
        <f>ROW()-ROW(TablaPagosAlumno[[#Headers],[ID]])</f>
        <v>503</v>
      </c>
      <c r="B504" t="s">
        <v>958</v>
      </c>
      <c r="C504" t="s">
        <v>1435</v>
      </c>
      <c r="D504">
        <v>2023</v>
      </c>
      <c r="E504" s="29">
        <v>934</v>
      </c>
      <c r="F504">
        <f>VLOOKUP(C504,Archivos!S$1:T$12, 2, FALSE)</f>
        <v>3</v>
      </c>
    </row>
    <row r="505" spans="1:6" x14ac:dyDescent="0.25">
      <c r="A505">
        <f>ROW()-ROW(TablaPagosAlumno[[#Headers],[ID]])</f>
        <v>504</v>
      </c>
      <c r="B505" t="s">
        <v>1175</v>
      </c>
      <c r="C505" t="s">
        <v>1435</v>
      </c>
      <c r="D505">
        <v>2023</v>
      </c>
      <c r="E505" s="29">
        <v>935</v>
      </c>
      <c r="F505">
        <f>VLOOKUP(C505,Archivos!S$1:T$12, 2, FALSE)</f>
        <v>3</v>
      </c>
    </row>
    <row r="506" spans="1:6" x14ac:dyDescent="0.25">
      <c r="A506">
        <f>ROW()-ROW(TablaPagosAlumno[[#Headers],[ID]])</f>
        <v>505</v>
      </c>
      <c r="B506" t="s">
        <v>1243</v>
      </c>
      <c r="C506" t="s">
        <v>1435</v>
      </c>
      <c r="D506">
        <v>2023</v>
      </c>
      <c r="E506" s="29">
        <v>946</v>
      </c>
      <c r="F506">
        <f>VLOOKUP(C506,Archivos!S$1:T$12, 2, FALSE)</f>
        <v>3</v>
      </c>
    </row>
    <row r="507" spans="1:6" x14ac:dyDescent="0.25">
      <c r="A507">
        <f>ROW()-ROW(TablaPagosAlumno[[#Headers],[ID]])</f>
        <v>506</v>
      </c>
      <c r="B507" t="s">
        <v>1273</v>
      </c>
      <c r="C507" t="s">
        <v>1435</v>
      </c>
      <c r="D507">
        <v>2023</v>
      </c>
      <c r="E507" s="29">
        <v>948</v>
      </c>
      <c r="F507">
        <f>VLOOKUP(C507,Archivos!S$1:T$12, 2, FALSE)</f>
        <v>3</v>
      </c>
    </row>
    <row r="508" spans="1:6" x14ac:dyDescent="0.25">
      <c r="A508">
        <f>ROW()-ROW(TablaPagosAlumno[[#Headers],[ID]])</f>
        <v>507</v>
      </c>
      <c r="B508" t="s">
        <v>515</v>
      </c>
      <c r="C508" t="s">
        <v>1435</v>
      </c>
      <c r="D508">
        <v>2023</v>
      </c>
      <c r="E508" s="29">
        <v>949</v>
      </c>
      <c r="F508">
        <f>VLOOKUP(C508,Archivos!S$1:T$12, 2, FALSE)</f>
        <v>3</v>
      </c>
    </row>
    <row r="509" spans="1:6" x14ac:dyDescent="0.25">
      <c r="A509">
        <f>ROW()-ROW(TablaPagosAlumno[[#Headers],[ID]])</f>
        <v>508</v>
      </c>
      <c r="B509" t="s">
        <v>288</v>
      </c>
      <c r="C509" t="s">
        <v>1435</v>
      </c>
      <c r="D509">
        <v>2023</v>
      </c>
      <c r="E509" s="29">
        <v>950</v>
      </c>
      <c r="F509">
        <f>VLOOKUP(C509,Archivos!S$1:T$12, 2, FALSE)</f>
        <v>3</v>
      </c>
    </row>
    <row r="510" spans="1:6" x14ac:dyDescent="0.25">
      <c r="A510">
        <f>ROW()-ROW(TablaPagosAlumno[[#Headers],[ID]])</f>
        <v>509</v>
      </c>
      <c r="B510" t="s">
        <v>280</v>
      </c>
      <c r="C510" t="s">
        <v>1435</v>
      </c>
      <c r="D510">
        <v>2023</v>
      </c>
      <c r="E510" s="29">
        <v>963</v>
      </c>
      <c r="F510">
        <f>VLOOKUP(C510,Archivos!S$1:T$12, 2, FALSE)</f>
        <v>3</v>
      </c>
    </row>
    <row r="511" spans="1:6" x14ac:dyDescent="0.25">
      <c r="A511">
        <f>ROW()-ROW(TablaPagosAlumno[[#Headers],[ID]])</f>
        <v>510</v>
      </c>
      <c r="B511" t="s">
        <v>870</v>
      </c>
      <c r="C511" t="s">
        <v>1435</v>
      </c>
      <c r="D511">
        <v>2023</v>
      </c>
      <c r="E511" s="29">
        <v>964</v>
      </c>
      <c r="F511">
        <f>VLOOKUP(C511,Archivos!S$1:T$12, 2, FALSE)</f>
        <v>3</v>
      </c>
    </row>
    <row r="512" spans="1:6" x14ac:dyDescent="0.25">
      <c r="A512">
        <f>ROW()-ROW(TablaPagosAlumno[[#Headers],[ID]])</f>
        <v>511</v>
      </c>
      <c r="B512" t="s">
        <v>1014</v>
      </c>
      <c r="C512" t="s">
        <v>1435</v>
      </c>
      <c r="D512">
        <v>2023</v>
      </c>
      <c r="E512" s="29">
        <v>964</v>
      </c>
      <c r="F512">
        <f>VLOOKUP(C512,Archivos!S$1:T$12, 2, FALSE)</f>
        <v>3</v>
      </c>
    </row>
    <row r="513" spans="1:6" x14ac:dyDescent="0.25">
      <c r="A513">
        <f>ROW()-ROW(TablaPagosAlumno[[#Headers],[ID]])</f>
        <v>512</v>
      </c>
      <c r="B513" t="s">
        <v>1113</v>
      </c>
      <c r="C513" t="s">
        <v>1435</v>
      </c>
      <c r="D513">
        <v>2023</v>
      </c>
      <c r="E513" s="29">
        <v>970</v>
      </c>
      <c r="F513">
        <f>VLOOKUP(C513,Archivos!S$1:T$12, 2, FALSE)</f>
        <v>3</v>
      </c>
    </row>
    <row r="514" spans="1:6" x14ac:dyDescent="0.25">
      <c r="A514">
        <f>ROW()-ROW(TablaPagosAlumno[[#Headers],[ID]])</f>
        <v>513</v>
      </c>
      <c r="B514" t="s">
        <v>593</v>
      </c>
      <c r="C514" t="s">
        <v>1435</v>
      </c>
      <c r="D514">
        <v>2023</v>
      </c>
      <c r="E514" s="29">
        <v>971</v>
      </c>
      <c r="F514">
        <f>VLOOKUP(C514,Archivos!S$1:T$12, 2, FALSE)</f>
        <v>3</v>
      </c>
    </row>
    <row r="515" spans="1:6" x14ac:dyDescent="0.25">
      <c r="A515">
        <f>ROW()-ROW(TablaPagosAlumno[[#Headers],[ID]])</f>
        <v>514</v>
      </c>
      <c r="B515" t="s">
        <v>821</v>
      </c>
      <c r="C515" t="s">
        <v>1435</v>
      </c>
      <c r="D515">
        <v>2023</v>
      </c>
      <c r="E515" s="29">
        <v>974</v>
      </c>
      <c r="F515">
        <f>VLOOKUP(C515,Archivos!S$1:T$12, 2, FALSE)</f>
        <v>3</v>
      </c>
    </row>
    <row r="516" spans="1:6" x14ac:dyDescent="0.25">
      <c r="A516">
        <f>ROW()-ROW(TablaPagosAlumno[[#Headers],[ID]])</f>
        <v>515</v>
      </c>
      <c r="B516" t="s">
        <v>61</v>
      </c>
      <c r="C516" t="s">
        <v>1435</v>
      </c>
      <c r="D516">
        <v>2023</v>
      </c>
      <c r="E516" s="29">
        <v>974</v>
      </c>
      <c r="F516">
        <f>VLOOKUP(C516,Archivos!S$1:T$12, 2, FALSE)</f>
        <v>3</v>
      </c>
    </row>
    <row r="517" spans="1:6" x14ac:dyDescent="0.25">
      <c r="A517">
        <f>ROW()-ROW(TablaPagosAlumno[[#Headers],[ID]])</f>
        <v>516</v>
      </c>
      <c r="B517" t="s">
        <v>923</v>
      </c>
      <c r="C517" t="s">
        <v>1435</v>
      </c>
      <c r="D517">
        <v>2023</v>
      </c>
      <c r="E517" s="29">
        <v>974</v>
      </c>
      <c r="F517">
        <f>VLOOKUP(C517,Archivos!S$1:T$12, 2, FALSE)</f>
        <v>3</v>
      </c>
    </row>
    <row r="518" spans="1:6" x14ac:dyDescent="0.25">
      <c r="A518">
        <f>ROW()-ROW(TablaPagosAlumno[[#Headers],[ID]])</f>
        <v>517</v>
      </c>
      <c r="B518" t="s">
        <v>1002</v>
      </c>
      <c r="C518" t="s">
        <v>1435</v>
      </c>
      <c r="D518">
        <v>2023</v>
      </c>
      <c r="E518" s="29">
        <v>982</v>
      </c>
      <c r="F518">
        <f>VLOOKUP(C518,Archivos!S$1:T$12, 2, FALSE)</f>
        <v>3</v>
      </c>
    </row>
    <row r="519" spans="1:6" x14ac:dyDescent="0.25">
      <c r="A519">
        <f>ROW()-ROW(TablaPagosAlumno[[#Headers],[ID]])</f>
        <v>518</v>
      </c>
      <c r="B519" t="s">
        <v>1205</v>
      </c>
      <c r="C519" t="s">
        <v>1435</v>
      </c>
      <c r="D519">
        <v>2023</v>
      </c>
      <c r="E519" s="29">
        <v>982</v>
      </c>
      <c r="F519">
        <f>VLOOKUP(C519,Archivos!S$1:T$12, 2, FALSE)</f>
        <v>3</v>
      </c>
    </row>
    <row r="520" spans="1:6" x14ac:dyDescent="0.25">
      <c r="A520">
        <f>ROW()-ROW(TablaPagosAlumno[[#Headers],[ID]])</f>
        <v>519</v>
      </c>
      <c r="B520" t="s">
        <v>1331</v>
      </c>
      <c r="C520" t="s">
        <v>1435</v>
      </c>
      <c r="D520">
        <v>2023</v>
      </c>
      <c r="E520" s="29">
        <v>983</v>
      </c>
      <c r="F520">
        <f>VLOOKUP(C520,Archivos!S$1:T$12, 2, FALSE)</f>
        <v>3</v>
      </c>
    </row>
    <row r="521" spans="1:6" x14ac:dyDescent="0.25">
      <c r="A521">
        <f>ROW()-ROW(TablaPagosAlumno[[#Headers],[ID]])</f>
        <v>520</v>
      </c>
      <c r="B521" t="s">
        <v>944</v>
      </c>
      <c r="C521" t="s">
        <v>1435</v>
      </c>
      <c r="D521">
        <v>2023</v>
      </c>
      <c r="E521" s="29">
        <v>983</v>
      </c>
      <c r="F521">
        <f>VLOOKUP(C521,Archivos!S$1:T$12, 2, FALSE)</f>
        <v>3</v>
      </c>
    </row>
    <row r="522" spans="1:6" x14ac:dyDescent="0.25">
      <c r="A522">
        <f>ROW()-ROW(TablaPagosAlumno[[#Headers],[ID]])</f>
        <v>521</v>
      </c>
      <c r="B522" t="s">
        <v>1329</v>
      </c>
      <c r="C522" t="s">
        <v>1435</v>
      </c>
      <c r="D522">
        <v>2023</v>
      </c>
      <c r="E522" s="29">
        <v>984</v>
      </c>
      <c r="F522">
        <f>VLOOKUP(C522,Archivos!S$1:T$12, 2, FALSE)</f>
        <v>3</v>
      </c>
    </row>
    <row r="523" spans="1:6" x14ac:dyDescent="0.25">
      <c r="A523">
        <f>ROW()-ROW(TablaPagosAlumno[[#Headers],[ID]])</f>
        <v>522</v>
      </c>
      <c r="B523" t="s">
        <v>863</v>
      </c>
      <c r="C523" t="s">
        <v>1435</v>
      </c>
      <c r="D523">
        <v>2023</v>
      </c>
      <c r="E523" s="29">
        <v>938</v>
      </c>
      <c r="F523">
        <f>VLOOKUP(C523,Archivos!S$1:T$12, 2, FALSE)</f>
        <v>3</v>
      </c>
    </row>
    <row r="524" spans="1:6" x14ac:dyDescent="0.25">
      <c r="A524">
        <f>ROW()-ROW(TablaPagosAlumno[[#Headers],[ID]])</f>
        <v>523</v>
      </c>
      <c r="B524" t="s">
        <v>986</v>
      </c>
      <c r="C524" t="s">
        <v>1435</v>
      </c>
      <c r="D524">
        <v>2023</v>
      </c>
      <c r="E524" s="29">
        <v>939</v>
      </c>
      <c r="F524">
        <f>VLOOKUP(C524,Archivos!S$1:T$12, 2, FALSE)</f>
        <v>3</v>
      </c>
    </row>
    <row r="525" spans="1:6" x14ac:dyDescent="0.25">
      <c r="A525">
        <f>ROW()-ROW(TablaPagosAlumno[[#Headers],[ID]])</f>
        <v>524</v>
      </c>
      <c r="B525" t="s">
        <v>1300</v>
      </c>
      <c r="C525" t="s">
        <v>1435</v>
      </c>
      <c r="D525">
        <v>2023</v>
      </c>
      <c r="E525" s="29">
        <v>941</v>
      </c>
      <c r="F525">
        <f>VLOOKUP(C525,Archivos!S$1:T$12, 2, FALSE)</f>
        <v>3</v>
      </c>
    </row>
    <row r="526" spans="1:6" x14ac:dyDescent="0.25">
      <c r="A526">
        <f>ROW()-ROW(TablaPagosAlumno[[#Headers],[ID]])</f>
        <v>525</v>
      </c>
      <c r="B526" t="s">
        <v>980</v>
      </c>
      <c r="C526" t="s">
        <v>1435</v>
      </c>
      <c r="D526">
        <v>2023</v>
      </c>
      <c r="E526" s="29">
        <v>942</v>
      </c>
      <c r="F526">
        <f>VLOOKUP(C526,Archivos!S$1:T$12, 2, FALSE)</f>
        <v>3</v>
      </c>
    </row>
    <row r="527" spans="1:6" x14ac:dyDescent="0.25">
      <c r="A527">
        <f>ROW()-ROW(TablaPagosAlumno[[#Headers],[ID]])</f>
        <v>526</v>
      </c>
      <c r="B527" t="s">
        <v>709</v>
      </c>
      <c r="C527" t="s">
        <v>1435</v>
      </c>
      <c r="D527">
        <v>2023</v>
      </c>
      <c r="E527" s="29">
        <v>944</v>
      </c>
      <c r="F527">
        <f>VLOOKUP(C527,Archivos!S$1:T$12, 2, FALSE)</f>
        <v>3</v>
      </c>
    </row>
    <row r="528" spans="1:6" x14ac:dyDescent="0.25">
      <c r="A528">
        <f>ROW()-ROW(TablaPagosAlumno[[#Headers],[ID]])</f>
        <v>527</v>
      </c>
      <c r="B528" t="s">
        <v>906</v>
      </c>
      <c r="C528" t="s">
        <v>1435</v>
      </c>
      <c r="D528">
        <v>2023</v>
      </c>
      <c r="E528" s="29">
        <v>951</v>
      </c>
      <c r="F528">
        <f>VLOOKUP(C528,Archivos!S$1:T$12, 2, FALSE)</f>
        <v>3</v>
      </c>
    </row>
    <row r="529" spans="1:6" x14ac:dyDescent="0.25">
      <c r="A529">
        <f>ROW()-ROW(TablaPagosAlumno[[#Headers],[ID]])</f>
        <v>528</v>
      </c>
      <c r="B529" t="s">
        <v>151</v>
      </c>
      <c r="C529" t="s">
        <v>1435</v>
      </c>
      <c r="D529">
        <v>2023</v>
      </c>
      <c r="E529" s="29">
        <v>952</v>
      </c>
      <c r="F529">
        <f>VLOOKUP(C529,Archivos!S$1:T$12, 2, FALSE)</f>
        <v>3</v>
      </c>
    </row>
    <row r="530" spans="1:6" x14ac:dyDescent="0.25">
      <c r="A530">
        <f>ROW()-ROW(TablaPagosAlumno[[#Headers],[ID]])</f>
        <v>529</v>
      </c>
      <c r="B530" t="s">
        <v>1135</v>
      </c>
      <c r="C530" t="s">
        <v>1435</v>
      </c>
      <c r="D530">
        <v>2023</v>
      </c>
      <c r="E530" s="29">
        <v>953</v>
      </c>
      <c r="F530">
        <f>VLOOKUP(C530,Archivos!S$1:T$12, 2, FALSE)</f>
        <v>3</v>
      </c>
    </row>
    <row r="531" spans="1:6" x14ac:dyDescent="0.25">
      <c r="A531">
        <f>ROW()-ROW(TablaPagosAlumno[[#Headers],[ID]])</f>
        <v>530</v>
      </c>
      <c r="B531" t="s">
        <v>1249</v>
      </c>
      <c r="C531" t="s">
        <v>1435</v>
      </c>
      <c r="D531">
        <v>2023</v>
      </c>
      <c r="E531" s="29">
        <v>955</v>
      </c>
      <c r="F531">
        <f>VLOOKUP(C531,Archivos!S$1:T$12, 2, FALSE)</f>
        <v>3</v>
      </c>
    </row>
    <row r="532" spans="1:6" x14ac:dyDescent="0.25">
      <c r="A532">
        <f>ROW()-ROW(TablaPagosAlumno[[#Headers],[ID]])</f>
        <v>531</v>
      </c>
      <c r="B532" t="s">
        <v>340</v>
      </c>
      <c r="C532" t="s">
        <v>1435</v>
      </c>
      <c r="D532">
        <v>2023</v>
      </c>
      <c r="E532" s="29">
        <v>957</v>
      </c>
      <c r="F532">
        <f>VLOOKUP(C532,Archivos!S$1:T$12, 2, FALSE)</f>
        <v>3</v>
      </c>
    </row>
    <row r="533" spans="1:6" x14ac:dyDescent="0.25">
      <c r="A533">
        <f>ROW()-ROW(TablaPagosAlumno[[#Headers],[ID]])</f>
        <v>532</v>
      </c>
      <c r="B533" t="s">
        <v>314</v>
      </c>
      <c r="C533" t="s">
        <v>1435</v>
      </c>
      <c r="D533">
        <v>2023</v>
      </c>
      <c r="E533" s="29">
        <v>958</v>
      </c>
      <c r="F533">
        <f>VLOOKUP(C533,Archivos!S$1:T$12, 2, FALSE)</f>
        <v>3</v>
      </c>
    </row>
    <row r="534" spans="1:6" x14ac:dyDescent="0.25">
      <c r="A534">
        <f>ROW()-ROW(TablaPagosAlumno[[#Headers],[ID]])</f>
        <v>533</v>
      </c>
      <c r="B534" t="s">
        <v>1080</v>
      </c>
      <c r="C534" t="s">
        <v>1435</v>
      </c>
      <c r="D534">
        <v>2023</v>
      </c>
      <c r="E534" s="29">
        <v>960</v>
      </c>
      <c r="F534">
        <f>VLOOKUP(C534,Archivos!S$1:T$12, 2, FALSE)</f>
        <v>3</v>
      </c>
    </row>
    <row r="535" spans="1:6" x14ac:dyDescent="0.25">
      <c r="A535">
        <f>ROW()-ROW(TablaPagosAlumno[[#Headers],[ID]])</f>
        <v>534</v>
      </c>
      <c r="B535" t="s">
        <v>376</v>
      </c>
      <c r="C535" t="s">
        <v>1435</v>
      </c>
      <c r="D535">
        <v>2023</v>
      </c>
      <c r="E535" s="29">
        <v>961</v>
      </c>
      <c r="F535">
        <f>VLOOKUP(C535,Archivos!S$1:T$12, 2, FALSE)</f>
        <v>3</v>
      </c>
    </row>
    <row r="536" spans="1:6" x14ac:dyDescent="0.25">
      <c r="A536">
        <f>ROW()-ROW(TablaPagosAlumno[[#Headers],[ID]])</f>
        <v>535</v>
      </c>
      <c r="B536" t="s">
        <v>70</v>
      </c>
      <c r="C536" t="s">
        <v>1435</v>
      </c>
      <c r="D536">
        <v>2023</v>
      </c>
      <c r="E536" s="29">
        <v>962</v>
      </c>
      <c r="F536">
        <f>VLOOKUP(C536,Archivos!S$1:T$12, 2, FALSE)</f>
        <v>3</v>
      </c>
    </row>
    <row r="537" spans="1:6" x14ac:dyDescent="0.25">
      <c r="A537">
        <f>ROW()-ROW(TablaPagosAlumno[[#Headers],[ID]])</f>
        <v>536</v>
      </c>
      <c r="B537" t="s">
        <v>47</v>
      </c>
      <c r="C537" t="s">
        <v>1435</v>
      </c>
      <c r="D537">
        <v>2023</v>
      </c>
      <c r="E537" s="29">
        <v>985</v>
      </c>
      <c r="F537">
        <f>VLOOKUP(C537,Archivos!S$1:T$12, 2, FALSE)</f>
        <v>3</v>
      </c>
    </row>
    <row r="538" spans="1:6" x14ac:dyDescent="0.25">
      <c r="A538">
        <f>ROW()-ROW(TablaPagosAlumno[[#Headers],[ID]])</f>
        <v>537</v>
      </c>
      <c r="B538" t="s">
        <v>208</v>
      </c>
      <c r="C538" t="s">
        <v>1435</v>
      </c>
      <c r="D538">
        <v>2023</v>
      </c>
      <c r="E538" s="29">
        <v>987</v>
      </c>
      <c r="F538">
        <f>VLOOKUP(C538,Archivos!S$1:T$12, 2, FALSE)</f>
        <v>3</v>
      </c>
    </row>
    <row r="539" spans="1:6" x14ac:dyDescent="0.25">
      <c r="A539">
        <f>ROW()-ROW(TablaPagosAlumno[[#Headers],[ID]])</f>
        <v>538</v>
      </c>
      <c r="B539" t="s">
        <v>1158</v>
      </c>
      <c r="C539" t="s">
        <v>1435</v>
      </c>
      <c r="D539">
        <v>2023</v>
      </c>
      <c r="E539" s="29">
        <v>989</v>
      </c>
      <c r="F539">
        <f>VLOOKUP(C539,Archivos!S$1:T$12, 2, FALSE)</f>
        <v>3</v>
      </c>
    </row>
    <row r="540" spans="1:6" x14ac:dyDescent="0.25">
      <c r="A540">
        <f>ROW()-ROW(TablaPagosAlumno[[#Headers],[ID]])</f>
        <v>539</v>
      </c>
      <c r="B540" t="s">
        <v>1324</v>
      </c>
      <c r="C540" t="s">
        <v>1435</v>
      </c>
      <c r="D540">
        <v>2023</v>
      </c>
      <c r="E540" s="29">
        <v>991</v>
      </c>
      <c r="F540">
        <f>VLOOKUP(C540,Archivos!S$1:T$12, 2, FALSE)</f>
        <v>3</v>
      </c>
    </row>
    <row r="541" spans="1:6" x14ac:dyDescent="0.25">
      <c r="A541">
        <f>ROW()-ROW(TablaPagosAlumno[[#Headers],[ID]])</f>
        <v>540</v>
      </c>
      <c r="B541" t="s">
        <v>227</v>
      </c>
      <c r="C541" t="s">
        <v>1435</v>
      </c>
      <c r="D541">
        <v>2023</v>
      </c>
      <c r="E541" s="29">
        <v>994</v>
      </c>
      <c r="F541">
        <f>VLOOKUP(C541,Archivos!S$1:T$12, 2, FALSE)</f>
        <v>3</v>
      </c>
    </row>
    <row r="542" spans="1:6" x14ac:dyDescent="0.25">
      <c r="A542">
        <f>ROW()-ROW(TablaPagosAlumno[[#Headers],[ID]])</f>
        <v>541</v>
      </c>
      <c r="B542" t="s">
        <v>637</v>
      </c>
      <c r="C542" t="s">
        <v>1435</v>
      </c>
      <c r="D542">
        <v>2023</v>
      </c>
      <c r="E542" s="29">
        <v>994</v>
      </c>
      <c r="F542">
        <f>VLOOKUP(C542,Archivos!S$1:T$12, 2, FALSE)</f>
        <v>3</v>
      </c>
    </row>
    <row r="543" spans="1:6" x14ac:dyDescent="0.25">
      <c r="A543">
        <f>ROW()-ROW(TablaPagosAlumno[[#Headers],[ID]])</f>
        <v>542</v>
      </c>
      <c r="B543" t="s">
        <v>1352</v>
      </c>
      <c r="C543" t="s">
        <v>1435</v>
      </c>
      <c r="D543">
        <v>2023</v>
      </c>
      <c r="E543" s="29">
        <v>998</v>
      </c>
      <c r="F543">
        <f>VLOOKUP(C543,Archivos!S$1:T$12, 2, FALSE)</f>
        <v>3</v>
      </c>
    </row>
    <row r="544" spans="1:6" x14ac:dyDescent="0.25">
      <c r="A544">
        <f>ROW()-ROW(TablaPagosAlumno[[#Headers],[ID]])</f>
        <v>543</v>
      </c>
      <c r="B544" t="s">
        <v>1168</v>
      </c>
      <c r="C544" t="s">
        <v>1435</v>
      </c>
      <c r="D544">
        <v>2023</v>
      </c>
      <c r="E544" s="29">
        <v>1000</v>
      </c>
      <c r="F544">
        <f>VLOOKUP(C544,Archivos!S$1:T$12, 2, FALSE)</f>
        <v>3</v>
      </c>
    </row>
    <row r="545" spans="1:6" x14ac:dyDescent="0.25">
      <c r="A545">
        <f>ROW()-ROW(TablaPagosAlumno[[#Headers],[ID]])</f>
        <v>544</v>
      </c>
      <c r="B545" t="s">
        <v>1237</v>
      </c>
      <c r="C545" t="s">
        <v>1435</v>
      </c>
      <c r="D545">
        <v>2023</v>
      </c>
      <c r="E545" s="29">
        <v>1002</v>
      </c>
      <c r="F545">
        <f>VLOOKUP(C545,Archivos!S$1:T$12, 2, FALSE)</f>
        <v>3</v>
      </c>
    </row>
    <row r="546" spans="1:6" x14ac:dyDescent="0.25">
      <c r="A546">
        <f>ROW()-ROW(TablaPagosAlumno[[#Headers],[ID]])</f>
        <v>545</v>
      </c>
      <c r="B546" t="s">
        <v>620</v>
      </c>
      <c r="C546" t="s">
        <v>1435</v>
      </c>
      <c r="D546">
        <v>2023</v>
      </c>
      <c r="E546" s="29">
        <v>1053</v>
      </c>
      <c r="F546">
        <f>VLOOKUP(C546,Archivos!S$1:T$12, 2, FALSE)</f>
        <v>3</v>
      </c>
    </row>
    <row r="547" spans="1:6" x14ac:dyDescent="0.25">
      <c r="A547">
        <f>ROW()-ROW(TablaPagosAlumno[[#Headers],[ID]])</f>
        <v>546</v>
      </c>
      <c r="B547" t="s">
        <v>549</v>
      </c>
      <c r="C547" t="s">
        <v>1435</v>
      </c>
      <c r="D547">
        <v>2023</v>
      </c>
      <c r="E547" s="29">
        <v>1062</v>
      </c>
      <c r="F547">
        <f>VLOOKUP(C547,Archivos!S$1:T$12, 2, FALSE)</f>
        <v>3</v>
      </c>
    </row>
    <row r="548" spans="1:6" x14ac:dyDescent="0.25">
      <c r="A548">
        <f>ROW()-ROW(TablaPagosAlumno[[#Headers],[ID]])</f>
        <v>547</v>
      </c>
      <c r="B548" t="s">
        <v>1211</v>
      </c>
      <c r="C548" t="s">
        <v>1435</v>
      </c>
      <c r="D548">
        <v>2023</v>
      </c>
      <c r="E548" s="29">
        <v>1067</v>
      </c>
      <c r="F548">
        <f>VLOOKUP(C548,Archivos!S$1:T$12, 2, FALSE)</f>
        <v>3</v>
      </c>
    </row>
    <row r="549" spans="1:6" x14ac:dyDescent="0.25">
      <c r="A549">
        <f>ROW()-ROW(TablaPagosAlumno[[#Headers],[ID]])</f>
        <v>548</v>
      </c>
      <c r="B549" t="s">
        <v>250</v>
      </c>
      <c r="C549" t="s">
        <v>1435</v>
      </c>
      <c r="D549">
        <v>2023</v>
      </c>
      <c r="E549" s="29">
        <v>1067</v>
      </c>
      <c r="F549">
        <f>VLOOKUP(C549,Archivos!S$1:T$12, 2, FALSE)</f>
        <v>3</v>
      </c>
    </row>
    <row r="550" spans="1:6" x14ac:dyDescent="0.25">
      <c r="A550">
        <f>ROW()-ROW(TablaPagosAlumno[[#Headers],[ID]])</f>
        <v>549</v>
      </c>
      <c r="B550" t="s">
        <v>1255</v>
      </c>
      <c r="C550" t="s">
        <v>1435</v>
      </c>
      <c r="D550">
        <v>2023</v>
      </c>
      <c r="E550" s="29">
        <v>1069</v>
      </c>
      <c r="F550">
        <f>VLOOKUP(C550,Archivos!S$1:T$12, 2, FALSE)</f>
        <v>3</v>
      </c>
    </row>
    <row r="551" spans="1:6" x14ac:dyDescent="0.25">
      <c r="A551">
        <f>ROW()-ROW(TablaPagosAlumno[[#Headers],[ID]])</f>
        <v>550</v>
      </c>
      <c r="B551" t="s">
        <v>326</v>
      </c>
      <c r="C551" t="s">
        <v>1435</v>
      </c>
      <c r="D551">
        <v>2023</v>
      </c>
      <c r="E551" s="29">
        <v>1069</v>
      </c>
      <c r="F551">
        <f>VLOOKUP(C551,Archivos!S$1:T$12, 2, FALSE)</f>
        <v>3</v>
      </c>
    </row>
    <row r="552" spans="1:6" x14ac:dyDescent="0.25">
      <c r="A552">
        <f>ROW()-ROW(TablaPagosAlumno[[#Headers],[ID]])</f>
        <v>551</v>
      </c>
      <c r="B552" t="s">
        <v>403</v>
      </c>
      <c r="C552" t="s">
        <v>1435</v>
      </c>
      <c r="D552">
        <v>2023</v>
      </c>
      <c r="E552" s="29">
        <v>1075</v>
      </c>
      <c r="F552">
        <f>VLOOKUP(C552,Archivos!S$1:T$12, 2, FALSE)</f>
        <v>3</v>
      </c>
    </row>
    <row r="553" spans="1:6" x14ac:dyDescent="0.25">
      <c r="A553">
        <f>ROW()-ROW(TablaPagosAlumno[[#Headers],[ID]])</f>
        <v>552</v>
      </c>
      <c r="B553" t="s">
        <v>386</v>
      </c>
      <c r="C553" t="s">
        <v>1435</v>
      </c>
      <c r="D553">
        <v>2023</v>
      </c>
      <c r="E553" s="29">
        <v>1079</v>
      </c>
      <c r="F553">
        <f>VLOOKUP(C553,Archivos!S$1:T$12, 2, FALSE)</f>
        <v>3</v>
      </c>
    </row>
    <row r="554" spans="1:6" x14ac:dyDescent="0.25">
      <c r="A554">
        <f>ROW()-ROW(TablaPagosAlumno[[#Headers],[ID]])</f>
        <v>553</v>
      </c>
      <c r="B554" t="s">
        <v>968</v>
      </c>
      <c r="C554" t="s">
        <v>1435</v>
      </c>
      <c r="D554">
        <v>2023</v>
      </c>
      <c r="E554" s="29">
        <v>1068</v>
      </c>
      <c r="F554">
        <f>VLOOKUP(C554,Archivos!S$1:T$12, 2, FALSE)</f>
        <v>3</v>
      </c>
    </row>
    <row r="555" spans="1:6" x14ac:dyDescent="0.25">
      <c r="A555">
        <f>ROW()-ROW(TablaPagosAlumno[[#Headers],[ID]])</f>
        <v>554</v>
      </c>
      <c r="B555" t="s">
        <v>407</v>
      </c>
      <c r="C555" t="s">
        <v>1435</v>
      </c>
      <c r="D555">
        <v>2023</v>
      </c>
      <c r="E555" s="29">
        <v>1008</v>
      </c>
      <c r="F555">
        <f>VLOOKUP(C555,Archivos!S$1:T$12, 2, FALSE)</f>
        <v>3</v>
      </c>
    </row>
    <row r="556" spans="1:6" x14ac:dyDescent="0.25">
      <c r="A556">
        <f>ROW()-ROW(TablaPagosAlumno[[#Headers],[ID]])</f>
        <v>555</v>
      </c>
      <c r="B556" t="s">
        <v>307</v>
      </c>
      <c r="C556" t="s">
        <v>1435</v>
      </c>
      <c r="D556">
        <v>2023</v>
      </c>
      <c r="E556" s="29">
        <v>1008</v>
      </c>
      <c r="F556">
        <f>VLOOKUP(C556,Archivos!S$1:T$12, 2, FALSE)</f>
        <v>3</v>
      </c>
    </row>
    <row r="557" spans="1:6" x14ac:dyDescent="0.25">
      <c r="A557">
        <f>ROW()-ROW(TablaPagosAlumno[[#Headers],[ID]])</f>
        <v>556</v>
      </c>
      <c r="B557" t="s">
        <v>852</v>
      </c>
      <c r="C557" t="s">
        <v>1435</v>
      </c>
      <c r="D557">
        <v>2023</v>
      </c>
      <c r="E557" s="29">
        <v>1006</v>
      </c>
      <c r="F557">
        <f>VLOOKUP(C557,Archivos!S$1:T$12, 2, FALSE)</f>
        <v>3</v>
      </c>
    </row>
    <row r="558" spans="1:6" x14ac:dyDescent="0.25">
      <c r="A558">
        <f>ROW()-ROW(TablaPagosAlumno[[#Headers],[ID]])</f>
        <v>557</v>
      </c>
      <c r="B558" t="s">
        <v>559</v>
      </c>
      <c r="C558" t="s">
        <v>1435</v>
      </c>
      <c r="D558">
        <v>2023</v>
      </c>
      <c r="E558" s="29">
        <v>1006</v>
      </c>
      <c r="F558">
        <f>VLOOKUP(C558,Archivos!S$1:T$12, 2, FALSE)</f>
        <v>3</v>
      </c>
    </row>
    <row r="559" spans="1:6" x14ac:dyDescent="0.25">
      <c r="A559">
        <f>ROW()-ROW(TablaPagosAlumno[[#Headers],[ID]])</f>
        <v>558</v>
      </c>
      <c r="B559" t="s">
        <v>1333</v>
      </c>
      <c r="C559" t="s">
        <v>1435</v>
      </c>
      <c r="D559">
        <v>2023</v>
      </c>
      <c r="E559" s="29">
        <v>1005</v>
      </c>
      <c r="F559">
        <f>VLOOKUP(C559,Archivos!S$1:T$12, 2, FALSE)</f>
        <v>3</v>
      </c>
    </row>
    <row r="560" spans="1:6" x14ac:dyDescent="0.25">
      <c r="A560">
        <f>ROW()-ROW(TablaPagosAlumno[[#Headers],[ID]])</f>
        <v>559</v>
      </c>
      <c r="B560" t="s">
        <v>1115</v>
      </c>
      <c r="C560" t="s">
        <v>1435</v>
      </c>
      <c r="D560">
        <v>2023</v>
      </c>
      <c r="E560" s="29">
        <v>1229</v>
      </c>
      <c r="F560">
        <f>VLOOKUP(C560,Archivos!S$1:T$12, 2, FALSE)</f>
        <v>3</v>
      </c>
    </row>
    <row r="561" spans="1:6" x14ac:dyDescent="0.25">
      <c r="A561">
        <f>ROW()-ROW(TablaPagosAlumno[[#Headers],[ID]])</f>
        <v>560</v>
      </c>
      <c r="B561" t="s">
        <v>1096</v>
      </c>
      <c r="C561" t="s">
        <v>1435</v>
      </c>
      <c r="D561">
        <v>2023</v>
      </c>
      <c r="E561" s="29">
        <v>1229</v>
      </c>
      <c r="F561">
        <f>VLOOKUP(C561,Archivos!S$1:T$12, 2, FALSE)</f>
        <v>3</v>
      </c>
    </row>
    <row r="562" spans="1:6" x14ac:dyDescent="0.25">
      <c r="A562">
        <f>ROW()-ROW(TablaPagosAlumno[[#Headers],[ID]])</f>
        <v>561</v>
      </c>
      <c r="B562" t="s">
        <v>12712</v>
      </c>
      <c r="C562" t="s">
        <v>1435</v>
      </c>
      <c r="D562">
        <v>2023</v>
      </c>
      <c r="E562" s="29">
        <v>978</v>
      </c>
      <c r="F562">
        <f>VLOOKUP(C562,Archivos!S$1:T$12, 2, FALSE)</f>
        <v>3</v>
      </c>
    </row>
    <row r="563" spans="1:6" x14ac:dyDescent="0.25">
      <c r="A563">
        <f>ROW()-ROW(TablaPagosAlumno[[#Headers],[ID]])</f>
        <v>562</v>
      </c>
      <c r="B563" t="s">
        <v>12713</v>
      </c>
      <c r="C563" t="s">
        <v>1435</v>
      </c>
      <c r="D563">
        <v>2023</v>
      </c>
      <c r="E563" s="29">
        <v>1022</v>
      </c>
      <c r="F563">
        <f>VLOOKUP(C563,Archivos!S$1:T$12, 2, FALSE)</f>
        <v>3</v>
      </c>
    </row>
    <row r="564" spans="1:6" x14ac:dyDescent="0.25">
      <c r="A564">
        <f>ROW()-ROW(TablaPagosAlumno[[#Headers],[ID]])</f>
        <v>563</v>
      </c>
      <c r="B564" t="s">
        <v>12714</v>
      </c>
      <c r="C564" t="s">
        <v>1435</v>
      </c>
      <c r="D564">
        <v>2023</v>
      </c>
      <c r="E564" s="29">
        <v>1083</v>
      </c>
      <c r="F564">
        <f>VLOOKUP(C564,Archivos!S$1:T$12, 2, FALSE)</f>
        <v>3</v>
      </c>
    </row>
    <row r="565" spans="1:6" x14ac:dyDescent="0.25">
      <c r="A565">
        <f>ROW()-ROW(TablaPagosAlumno[[#Headers],[ID]])</f>
        <v>564</v>
      </c>
      <c r="B565" t="s">
        <v>12743</v>
      </c>
      <c r="C565" t="s">
        <v>1435</v>
      </c>
      <c r="D565">
        <v>2023</v>
      </c>
      <c r="E565">
        <v>1019</v>
      </c>
      <c r="F565">
        <f>VLOOKUP(C565,Archivos!S$1:T$12, 2, FALSE)</f>
        <v>3</v>
      </c>
    </row>
    <row r="566" spans="1:6" x14ac:dyDescent="0.25">
      <c r="A566">
        <f>ROW()-ROW(TablaPagosAlumno[[#Headers],[ID]])</f>
        <v>565</v>
      </c>
      <c r="B566" t="s">
        <v>12784</v>
      </c>
      <c r="C566" t="s">
        <v>1435</v>
      </c>
      <c r="D566">
        <v>2023</v>
      </c>
      <c r="E566" s="29">
        <v>1061</v>
      </c>
      <c r="F566">
        <f>VLOOKUP(C566,Archivos!S$1:T$12, 2, FALSE)</f>
        <v>3</v>
      </c>
    </row>
    <row r="567" spans="1:6" x14ac:dyDescent="0.25">
      <c r="A567">
        <f>ROW()-ROW(TablaPagosAlumno[[#Headers],[ID]])</f>
        <v>566</v>
      </c>
      <c r="B567" t="s">
        <v>12788</v>
      </c>
      <c r="C567" t="s">
        <v>1435</v>
      </c>
      <c r="D567">
        <v>2023</v>
      </c>
      <c r="E567" s="29">
        <v>1061</v>
      </c>
      <c r="F567">
        <f>VLOOKUP(C567,Archivos!S$1:T$12, 2, FALSE)</f>
        <v>3</v>
      </c>
    </row>
    <row r="568" spans="1:6" x14ac:dyDescent="0.25">
      <c r="A568">
        <f>ROW()-ROW(TablaPagosAlumno[[#Headers],[ID]])</f>
        <v>567</v>
      </c>
      <c r="B568" t="s">
        <v>12790</v>
      </c>
      <c r="C568" t="s">
        <v>1435</v>
      </c>
      <c r="D568">
        <v>2023</v>
      </c>
      <c r="E568" s="29">
        <v>1061</v>
      </c>
      <c r="F568">
        <f>VLOOKUP(C568,Archivos!S$1:T$12, 2, FALSE)</f>
        <v>3</v>
      </c>
    </row>
    <row r="569" spans="1:6" x14ac:dyDescent="0.25">
      <c r="A569">
        <f>ROW()-ROW(TablaPagosAlumno[[#Headers],[ID]])</f>
        <v>568</v>
      </c>
      <c r="B569" t="s">
        <v>1192</v>
      </c>
      <c r="C569" t="s">
        <v>25</v>
      </c>
      <c r="D569">
        <v>2023</v>
      </c>
      <c r="E569" s="29">
        <v>1028</v>
      </c>
      <c r="F569">
        <f>VLOOKUP(C569,Archivos!S$1:T$12, 2, FALSE)</f>
        <v>4</v>
      </c>
    </row>
    <row r="570" spans="1:6" x14ac:dyDescent="0.25">
      <c r="A570">
        <f>ROW()-ROW(TablaPagosAlumno[[#Headers],[ID]])</f>
        <v>569</v>
      </c>
      <c r="B570" t="s">
        <v>925</v>
      </c>
      <c r="C570" t="s">
        <v>25</v>
      </c>
      <c r="D570">
        <v>2023</v>
      </c>
      <c r="E570" s="29">
        <v>806</v>
      </c>
      <c r="F570">
        <f>VLOOKUP(C570,Archivos!S$1:T$12, 2, FALSE)</f>
        <v>4</v>
      </c>
    </row>
    <row r="571" spans="1:6" x14ac:dyDescent="0.25">
      <c r="A571">
        <f>ROW()-ROW(TablaPagosAlumno[[#Headers],[ID]])</f>
        <v>570</v>
      </c>
      <c r="B571" t="s">
        <v>1286</v>
      </c>
      <c r="C571" t="s">
        <v>25</v>
      </c>
      <c r="D571">
        <v>2023</v>
      </c>
      <c r="E571" s="29">
        <v>806</v>
      </c>
      <c r="F571">
        <f>VLOOKUP(C571,Archivos!S$1:T$12, 2, FALSE)</f>
        <v>4</v>
      </c>
    </row>
    <row r="572" spans="1:6" x14ac:dyDescent="0.25">
      <c r="A572">
        <f>ROW()-ROW(TablaPagosAlumno[[#Headers],[ID]])</f>
        <v>571</v>
      </c>
      <c r="B572" t="s">
        <v>805</v>
      </c>
      <c r="C572" t="s">
        <v>25</v>
      </c>
      <c r="D572">
        <v>2023</v>
      </c>
      <c r="E572" s="29">
        <v>1155</v>
      </c>
      <c r="F572">
        <f>VLOOKUP(C572,Archivos!S$1:T$12, 2, FALSE)</f>
        <v>4</v>
      </c>
    </row>
    <row r="573" spans="1:6" x14ac:dyDescent="0.25">
      <c r="A573">
        <f>ROW()-ROW(TablaPagosAlumno[[#Headers],[ID]])</f>
        <v>572</v>
      </c>
      <c r="B573" t="s">
        <v>1138</v>
      </c>
      <c r="C573" t="s">
        <v>25</v>
      </c>
      <c r="D573">
        <v>2023</v>
      </c>
      <c r="E573" s="29">
        <v>894</v>
      </c>
      <c r="F573">
        <f>VLOOKUP(C573,Archivos!S$1:T$12, 2, FALSE)</f>
        <v>4</v>
      </c>
    </row>
    <row r="574" spans="1:6" x14ac:dyDescent="0.25">
      <c r="A574">
        <f>ROW()-ROW(TablaPagosAlumno[[#Headers],[ID]])</f>
        <v>573</v>
      </c>
      <c r="B574" t="s">
        <v>762</v>
      </c>
      <c r="C574" t="s">
        <v>25</v>
      </c>
      <c r="D574">
        <v>2023</v>
      </c>
      <c r="E574" s="29">
        <v>1025</v>
      </c>
      <c r="F574">
        <f>VLOOKUP(C574,Archivos!S$1:T$12, 2, FALSE)</f>
        <v>4</v>
      </c>
    </row>
    <row r="575" spans="1:6" x14ac:dyDescent="0.25">
      <c r="A575">
        <f>ROW()-ROW(TablaPagosAlumno[[#Headers],[ID]])</f>
        <v>574</v>
      </c>
      <c r="B575" t="s">
        <v>984</v>
      </c>
      <c r="C575" t="s">
        <v>25</v>
      </c>
      <c r="D575">
        <v>2023</v>
      </c>
      <c r="E575" s="29">
        <v>926</v>
      </c>
      <c r="F575">
        <f>VLOOKUP(C575,Archivos!S$1:T$12, 2, FALSE)</f>
        <v>4</v>
      </c>
    </row>
    <row r="576" spans="1:6" x14ac:dyDescent="0.25">
      <c r="A576">
        <f>ROW()-ROW(TablaPagosAlumno[[#Headers],[ID]])</f>
        <v>575</v>
      </c>
      <c r="B576" t="s">
        <v>1354</v>
      </c>
      <c r="C576" t="s">
        <v>25</v>
      </c>
      <c r="D576">
        <v>2023</v>
      </c>
      <c r="E576" s="29">
        <v>1129</v>
      </c>
      <c r="F576">
        <f>VLOOKUP(C576,Archivos!S$1:T$12, 2, FALSE)</f>
        <v>4</v>
      </c>
    </row>
    <row r="577" spans="1:6" x14ac:dyDescent="0.25">
      <c r="A577">
        <f>ROW()-ROW(TablaPagosAlumno[[#Headers],[ID]])</f>
        <v>576</v>
      </c>
      <c r="B577" t="s">
        <v>336</v>
      </c>
      <c r="C577" t="s">
        <v>25</v>
      </c>
      <c r="D577">
        <v>2023</v>
      </c>
      <c r="E577" s="29">
        <v>1109</v>
      </c>
      <c r="F577">
        <f>VLOOKUP(C577,Archivos!S$1:T$12, 2, FALSE)</f>
        <v>4</v>
      </c>
    </row>
    <row r="578" spans="1:6" x14ac:dyDescent="0.25">
      <c r="A578">
        <f>ROW()-ROW(TablaPagosAlumno[[#Headers],[ID]])</f>
        <v>577</v>
      </c>
      <c r="B578" t="s">
        <v>1211</v>
      </c>
      <c r="C578" t="s">
        <v>25</v>
      </c>
      <c r="D578">
        <v>2023</v>
      </c>
      <c r="E578" s="29">
        <v>1162</v>
      </c>
      <c r="F578">
        <f>VLOOKUP(C578,Archivos!S$1:T$12, 2, FALSE)</f>
        <v>4</v>
      </c>
    </row>
    <row r="579" spans="1:6" x14ac:dyDescent="0.25">
      <c r="A579">
        <f>ROW()-ROW(TablaPagosAlumno[[#Headers],[ID]])</f>
        <v>578</v>
      </c>
      <c r="B579" t="s">
        <v>250</v>
      </c>
      <c r="C579" t="s">
        <v>25</v>
      </c>
      <c r="D579">
        <v>2023</v>
      </c>
      <c r="E579" s="29">
        <v>1162</v>
      </c>
      <c r="F579">
        <f>VLOOKUP(C579,Archivos!S$1:T$12, 2, FALSE)</f>
        <v>4</v>
      </c>
    </row>
    <row r="580" spans="1:6" x14ac:dyDescent="0.25">
      <c r="A580">
        <f>ROW()-ROW(TablaPagosAlumno[[#Headers],[ID]])</f>
        <v>579</v>
      </c>
      <c r="B580" t="s">
        <v>515</v>
      </c>
      <c r="C580" t="s">
        <v>25</v>
      </c>
      <c r="D580">
        <v>2023</v>
      </c>
      <c r="E580" s="29">
        <v>1161</v>
      </c>
      <c r="F580">
        <f>VLOOKUP(C580,Archivos!S$1:T$12, 2, FALSE)</f>
        <v>4</v>
      </c>
    </row>
    <row r="581" spans="1:6" x14ac:dyDescent="0.25">
      <c r="A581">
        <f>ROW()-ROW(TablaPagosAlumno[[#Headers],[ID]])</f>
        <v>580</v>
      </c>
      <c r="B581" t="s">
        <v>547</v>
      </c>
      <c r="C581" t="s">
        <v>25</v>
      </c>
      <c r="D581">
        <v>2023</v>
      </c>
      <c r="E581" s="29">
        <v>1160</v>
      </c>
      <c r="F581">
        <f>VLOOKUP(C581,Archivos!S$1:T$12, 2, FALSE)</f>
        <v>4</v>
      </c>
    </row>
    <row r="582" spans="1:6" x14ac:dyDescent="0.25">
      <c r="A582">
        <f>ROW()-ROW(TablaPagosAlumno[[#Headers],[ID]])</f>
        <v>581</v>
      </c>
      <c r="B582" t="s">
        <v>1273</v>
      </c>
      <c r="C582" t="s">
        <v>25</v>
      </c>
      <c r="D582">
        <v>2023</v>
      </c>
      <c r="E582" s="29">
        <v>1159</v>
      </c>
      <c r="F582">
        <f>VLOOKUP(C582,Archivos!S$1:T$12, 2, FALSE)</f>
        <v>4</v>
      </c>
    </row>
    <row r="583" spans="1:6" x14ac:dyDescent="0.25">
      <c r="A583">
        <f>ROW()-ROW(TablaPagosAlumno[[#Headers],[ID]])</f>
        <v>582</v>
      </c>
      <c r="B583" t="s">
        <v>1326</v>
      </c>
      <c r="C583" t="s">
        <v>25</v>
      </c>
      <c r="D583">
        <v>2023</v>
      </c>
      <c r="E583" s="29">
        <v>1159</v>
      </c>
      <c r="F583">
        <f>VLOOKUP(C583,Archivos!S$1:T$12, 2, FALSE)</f>
        <v>4</v>
      </c>
    </row>
    <row r="584" spans="1:6" x14ac:dyDescent="0.25">
      <c r="A584">
        <f>ROW()-ROW(TablaPagosAlumno[[#Headers],[ID]])</f>
        <v>583</v>
      </c>
      <c r="B584" t="s">
        <v>188</v>
      </c>
      <c r="C584" t="s">
        <v>25</v>
      </c>
      <c r="D584">
        <v>2023</v>
      </c>
      <c r="E584" s="29">
        <v>1158</v>
      </c>
      <c r="F584">
        <f>VLOOKUP(C584,Archivos!S$1:T$12, 2, FALSE)</f>
        <v>4</v>
      </c>
    </row>
    <row r="585" spans="1:6" x14ac:dyDescent="0.25">
      <c r="A585">
        <f>ROW()-ROW(TablaPagosAlumno[[#Headers],[ID]])</f>
        <v>584</v>
      </c>
      <c r="B585" t="s">
        <v>1218</v>
      </c>
      <c r="C585" t="s">
        <v>25</v>
      </c>
      <c r="D585">
        <v>2023</v>
      </c>
      <c r="E585" s="29">
        <v>1157</v>
      </c>
      <c r="F585">
        <f>VLOOKUP(C585,Archivos!S$1:T$12, 2, FALSE)</f>
        <v>4</v>
      </c>
    </row>
    <row r="586" spans="1:6" x14ac:dyDescent="0.25">
      <c r="A586">
        <f>ROW()-ROW(TablaPagosAlumno[[#Headers],[ID]])</f>
        <v>585</v>
      </c>
      <c r="B586" t="s">
        <v>946</v>
      </c>
      <c r="C586" t="s">
        <v>25</v>
      </c>
      <c r="D586">
        <v>2023</v>
      </c>
      <c r="E586" s="29">
        <v>1156</v>
      </c>
      <c r="F586">
        <f>VLOOKUP(C586,Archivos!S$1:T$12, 2, FALSE)</f>
        <v>4</v>
      </c>
    </row>
    <row r="587" spans="1:6" x14ac:dyDescent="0.25">
      <c r="A587">
        <f>ROW()-ROW(TablaPagosAlumno[[#Headers],[ID]])</f>
        <v>586</v>
      </c>
      <c r="B587" t="s">
        <v>1184</v>
      </c>
      <c r="C587" t="s">
        <v>25</v>
      </c>
      <c r="D587">
        <v>2023</v>
      </c>
      <c r="E587" s="29">
        <v>1154</v>
      </c>
      <c r="F587">
        <f>VLOOKUP(C587,Archivos!S$1:T$12, 2, FALSE)</f>
        <v>4</v>
      </c>
    </row>
    <row r="588" spans="1:6" x14ac:dyDescent="0.25">
      <c r="A588">
        <f>ROW()-ROW(TablaPagosAlumno[[#Headers],[ID]])</f>
        <v>587</v>
      </c>
      <c r="B588" t="s">
        <v>1250</v>
      </c>
      <c r="C588" t="s">
        <v>25</v>
      </c>
      <c r="D588">
        <v>2023</v>
      </c>
      <c r="E588" s="29">
        <v>1153</v>
      </c>
      <c r="F588">
        <f>VLOOKUP(C588,Archivos!S$1:T$12, 2, FALSE)</f>
        <v>4</v>
      </c>
    </row>
    <row r="589" spans="1:6" x14ac:dyDescent="0.25">
      <c r="A589">
        <f>ROW()-ROW(TablaPagosAlumno[[#Headers],[ID]])</f>
        <v>588</v>
      </c>
      <c r="B589" t="s">
        <v>973</v>
      </c>
      <c r="C589" t="s">
        <v>25</v>
      </c>
      <c r="D589">
        <v>2023</v>
      </c>
      <c r="E589" s="29">
        <v>1152</v>
      </c>
      <c r="F589">
        <f>VLOOKUP(C589,Archivos!S$1:T$12, 2, FALSE)</f>
        <v>4</v>
      </c>
    </row>
    <row r="590" spans="1:6" x14ac:dyDescent="0.25">
      <c r="A590">
        <f>ROW()-ROW(TablaPagosAlumno[[#Headers],[ID]])</f>
        <v>589</v>
      </c>
      <c r="B590" t="s">
        <v>1182</v>
      </c>
      <c r="C590" t="s">
        <v>25</v>
      </c>
      <c r="D590">
        <v>2023</v>
      </c>
      <c r="E590" s="29">
        <v>1151</v>
      </c>
      <c r="F590">
        <f>VLOOKUP(C590,Archivos!S$1:T$12, 2, FALSE)</f>
        <v>4</v>
      </c>
    </row>
    <row r="591" spans="1:6" x14ac:dyDescent="0.25">
      <c r="A591">
        <f>ROW()-ROW(TablaPagosAlumno[[#Headers],[ID]])</f>
        <v>590</v>
      </c>
      <c r="B591" t="s">
        <v>1109</v>
      </c>
      <c r="C591" t="s">
        <v>25</v>
      </c>
      <c r="D591">
        <v>2023</v>
      </c>
      <c r="E591" s="29">
        <v>1127</v>
      </c>
      <c r="F591">
        <f>VLOOKUP(C591,Archivos!S$1:T$12, 2, FALSE)</f>
        <v>4</v>
      </c>
    </row>
    <row r="592" spans="1:6" x14ac:dyDescent="0.25">
      <c r="A592">
        <f>ROW()-ROW(TablaPagosAlumno[[#Headers],[ID]])</f>
        <v>591</v>
      </c>
      <c r="B592" t="s">
        <v>208</v>
      </c>
      <c r="C592" t="s">
        <v>25</v>
      </c>
      <c r="D592">
        <v>2023</v>
      </c>
      <c r="E592" s="29">
        <v>1125</v>
      </c>
      <c r="F592">
        <f>VLOOKUP(C592,Archivos!S$1:T$12, 2, FALSE)</f>
        <v>4</v>
      </c>
    </row>
    <row r="593" spans="1:6" x14ac:dyDescent="0.25">
      <c r="A593">
        <f>ROW()-ROW(TablaPagosAlumno[[#Headers],[ID]])</f>
        <v>592</v>
      </c>
      <c r="B593" t="s">
        <v>1077</v>
      </c>
      <c r="C593" t="s">
        <v>25</v>
      </c>
      <c r="D593">
        <v>2023</v>
      </c>
      <c r="E593" s="29">
        <v>1124</v>
      </c>
      <c r="F593">
        <f>VLOOKUP(C593,Archivos!S$1:T$12, 2, FALSE)</f>
        <v>4</v>
      </c>
    </row>
    <row r="594" spans="1:6" x14ac:dyDescent="0.25">
      <c r="A594">
        <f>ROW()-ROW(TablaPagosAlumno[[#Headers],[ID]])</f>
        <v>593</v>
      </c>
      <c r="B594" t="s">
        <v>307</v>
      </c>
      <c r="C594" t="s">
        <v>25</v>
      </c>
      <c r="D594">
        <v>2023</v>
      </c>
      <c r="E594" s="29">
        <v>1117</v>
      </c>
      <c r="F594">
        <f>VLOOKUP(C594,Archivos!S$1:T$12, 2, FALSE)</f>
        <v>4</v>
      </c>
    </row>
    <row r="595" spans="1:6" x14ac:dyDescent="0.25">
      <c r="A595">
        <f>ROW()-ROW(TablaPagosAlumno[[#Headers],[ID]])</f>
        <v>594</v>
      </c>
      <c r="B595" t="s">
        <v>407</v>
      </c>
      <c r="C595" t="s">
        <v>25</v>
      </c>
      <c r="D595">
        <v>2023</v>
      </c>
      <c r="E595" s="29">
        <v>1117</v>
      </c>
      <c r="F595">
        <f>VLOOKUP(C595,Archivos!S$1:T$12, 2, FALSE)</f>
        <v>4</v>
      </c>
    </row>
    <row r="596" spans="1:6" x14ac:dyDescent="0.25">
      <c r="A596">
        <f>ROW()-ROW(TablaPagosAlumno[[#Headers],[ID]])</f>
        <v>595</v>
      </c>
      <c r="B596" t="s">
        <v>906</v>
      </c>
      <c r="C596" t="s">
        <v>25</v>
      </c>
      <c r="D596">
        <v>2023</v>
      </c>
      <c r="E596" s="29">
        <v>1116</v>
      </c>
      <c r="F596">
        <f>VLOOKUP(C596,Archivos!S$1:T$12, 2, FALSE)</f>
        <v>4</v>
      </c>
    </row>
    <row r="597" spans="1:6" x14ac:dyDescent="0.25">
      <c r="A597">
        <f>ROW()-ROW(TablaPagosAlumno[[#Headers],[ID]])</f>
        <v>596</v>
      </c>
      <c r="B597" t="s">
        <v>676</v>
      </c>
      <c r="C597" t="s">
        <v>25</v>
      </c>
      <c r="D597">
        <v>2023</v>
      </c>
      <c r="E597" s="29">
        <v>1115</v>
      </c>
      <c r="F597">
        <f>VLOOKUP(C597,Archivos!S$1:T$12, 2, FALSE)</f>
        <v>4</v>
      </c>
    </row>
    <row r="598" spans="1:6" x14ac:dyDescent="0.25">
      <c r="A598">
        <f>ROW()-ROW(TablaPagosAlumno[[#Headers],[ID]])</f>
        <v>597</v>
      </c>
      <c r="B598" t="s">
        <v>151</v>
      </c>
      <c r="C598" t="s">
        <v>25</v>
      </c>
      <c r="D598">
        <v>2023</v>
      </c>
      <c r="E598" s="29">
        <v>1122</v>
      </c>
      <c r="F598">
        <f>VLOOKUP(C598,Archivos!S$1:T$12, 2, FALSE)</f>
        <v>4</v>
      </c>
    </row>
    <row r="599" spans="1:6" x14ac:dyDescent="0.25">
      <c r="A599">
        <f>ROW()-ROW(TablaPagosAlumno[[#Headers],[ID]])</f>
        <v>598</v>
      </c>
      <c r="B599" t="s">
        <v>1209</v>
      </c>
      <c r="C599" t="s">
        <v>25</v>
      </c>
      <c r="D599">
        <v>2023</v>
      </c>
      <c r="E599" s="29">
        <v>1121</v>
      </c>
      <c r="F599">
        <f>VLOOKUP(C599,Archivos!S$1:T$12, 2, FALSE)</f>
        <v>4</v>
      </c>
    </row>
    <row r="600" spans="1:6" x14ac:dyDescent="0.25">
      <c r="A600">
        <f>ROW()-ROW(TablaPagosAlumno[[#Headers],[ID]])</f>
        <v>599</v>
      </c>
      <c r="B600" t="s">
        <v>1175</v>
      </c>
      <c r="C600" t="s">
        <v>25</v>
      </c>
      <c r="D600">
        <v>2023</v>
      </c>
      <c r="E600" s="29">
        <v>1119</v>
      </c>
      <c r="F600">
        <f>VLOOKUP(C600,Archivos!S$1:T$12, 2, FALSE)</f>
        <v>4</v>
      </c>
    </row>
    <row r="601" spans="1:6" x14ac:dyDescent="0.25">
      <c r="A601">
        <f>ROW()-ROW(TablaPagosAlumno[[#Headers],[ID]])</f>
        <v>600</v>
      </c>
      <c r="B601" t="s">
        <v>1151</v>
      </c>
      <c r="C601" t="s">
        <v>25</v>
      </c>
      <c r="D601">
        <v>2023</v>
      </c>
      <c r="E601" s="29">
        <v>1118</v>
      </c>
      <c r="F601">
        <f>VLOOKUP(C601,Archivos!S$1:T$12, 2, FALSE)</f>
        <v>4</v>
      </c>
    </row>
    <row r="602" spans="1:6" x14ac:dyDescent="0.25">
      <c r="A602">
        <f>ROW()-ROW(TablaPagosAlumno[[#Headers],[ID]])</f>
        <v>601</v>
      </c>
      <c r="B602" t="s">
        <v>1170</v>
      </c>
      <c r="C602" t="s">
        <v>25</v>
      </c>
      <c r="D602">
        <v>2023</v>
      </c>
      <c r="E602" s="29">
        <v>1114</v>
      </c>
      <c r="F602">
        <f>VLOOKUP(C602,Archivos!S$1:T$12, 2, FALSE)</f>
        <v>4</v>
      </c>
    </row>
    <row r="603" spans="1:6" x14ac:dyDescent="0.25">
      <c r="A603">
        <f>ROW()-ROW(TablaPagosAlumno[[#Headers],[ID]])</f>
        <v>602</v>
      </c>
      <c r="B603" t="s">
        <v>1255</v>
      </c>
      <c r="C603" t="s">
        <v>25</v>
      </c>
      <c r="D603">
        <v>2023</v>
      </c>
      <c r="E603" s="29">
        <v>1114</v>
      </c>
      <c r="F603">
        <f>VLOOKUP(C603,Archivos!S$1:T$12, 2, FALSE)</f>
        <v>4</v>
      </c>
    </row>
    <row r="604" spans="1:6" x14ac:dyDescent="0.25">
      <c r="A604">
        <f>ROW()-ROW(TablaPagosAlumno[[#Headers],[ID]])</f>
        <v>603</v>
      </c>
      <c r="B604" t="s">
        <v>326</v>
      </c>
      <c r="C604" t="s">
        <v>25</v>
      </c>
      <c r="D604">
        <v>2023</v>
      </c>
      <c r="E604" s="29">
        <v>1114</v>
      </c>
      <c r="F604">
        <f>VLOOKUP(C604,Archivos!S$1:T$12, 2, FALSE)</f>
        <v>4</v>
      </c>
    </row>
    <row r="605" spans="1:6" x14ac:dyDescent="0.25">
      <c r="A605">
        <f>ROW()-ROW(TablaPagosAlumno[[#Headers],[ID]])</f>
        <v>604</v>
      </c>
      <c r="B605" t="s">
        <v>718</v>
      </c>
      <c r="C605" t="s">
        <v>25</v>
      </c>
      <c r="D605">
        <v>2023</v>
      </c>
      <c r="E605" s="29">
        <v>1113</v>
      </c>
      <c r="F605">
        <f>VLOOKUP(C605,Archivos!S$1:T$12, 2, FALSE)</f>
        <v>4</v>
      </c>
    </row>
    <row r="606" spans="1:6" x14ac:dyDescent="0.25">
      <c r="A606">
        <f>ROW()-ROW(TablaPagosAlumno[[#Headers],[ID]])</f>
        <v>605</v>
      </c>
      <c r="B606" t="s">
        <v>1020</v>
      </c>
      <c r="C606" t="s">
        <v>25</v>
      </c>
      <c r="D606">
        <v>2023</v>
      </c>
      <c r="E606" s="29">
        <v>1113</v>
      </c>
      <c r="F606">
        <f>VLOOKUP(C606,Archivos!S$1:T$12, 2, FALSE)</f>
        <v>4</v>
      </c>
    </row>
    <row r="607" spans="1:6" x14ac:dyDescent="0.25">
      <c r="A607">
        <f>ROW()-ROW(TablaPagosAlumno[[#Headers],[ID]])</f>
        <v>606</v>
      </c>
      <c r="B607" t="s">
        <v>704</v>
      </c>
      <c r="C607" t="s">
        <v>25</v>
      </c>
      <c r="D607">
        <v>2023</v>
      </c>
      <c r="E607" s="29">
        <v>1113</v>
      </c>
      <c r="F607">
        <f>VLOOKUP(C607,Archivos!S$1:T$12, 2, FALSE)</f>
        <v>4</v>
      </c>
    </row>
    <row r="608" spans="1:6" x14ac:dyDescent="0.25">
      <c r="A608">
        <f>ROW()-ROW(TablaPagosAlumno[[#Headers],[ID]])</f>
        <v>607</v>
      </c>
      <c r="B608" t="s">
        <v>938</v>
      </c>
      <c r="C608" t="s">
        <v>25</v>
      </c>
      <c r="D608">
        <v>2023</v>
      </c>
      <c r="E608" s="29">
        <v>1112</v>
      </c>
      <c r="F608">
        <f>VLOOKUP(C608,Archivos!S$1:T$12, 2, FALSE)</f>
        <v>4</v>
      </c>
    </row>
    <row r="609" spans="1:6" x14ac:dyDescent="0.25">
      <c r="A609">
        <f>ROW()-ROW(TablaPagosAlumno[[#Headers],[ID]])</f>
        <v>608</v>
      </c>
      <c r="B609" t="s">
        <v>217</v>
      </c>
      <c r="C609" t="s">
        <v>25</v>
      </c>
      <c r="D609">
        <v>2023</v>
      </c>
      <c r="E609" s="29">
        <v>1112</v>
      </c>
      <c r="F609">
        <f>VLOOKUP(C609,Archivos!S$1:T$12, 2, FALSE)</f>
        <v>4</v>
      </c>
    </row>
    <row r="610" spans="1:6" x14ac:dyDescent="0.25">
      <c r="A610">
        <f>ROW()-ROW(TablaPagosAlumno[[#Headers],[ID]])</f>
        <v>609</v>
      </c>
      <c r="B610" t="s">
        <v>481</v>
      </c>
      <c r="C610" t="s">
        <v>25</v>
      </c>
      <c r="D610">
        <v>2023</v>
      </c>
      <c r="E610" s="29">
        <v>1110</v>
      </c>
      <c r="F610">
        <f>VLOOKUP(C610,Archivos!S$1:T$12, 2, FALSE)</f>
        <v>4</v>
      </c>
    </row>
    <row r="611" spans="1:6" x14ac:dyDescent="0.25">
      <c r="A611">
        <f>ROW()-ROW(TablaPagosAlumno[[#Headers],[ID]])</f>
        <v>610</v>
      </c>
      <c r="B611" t="s">
        <v>508</v>
      </c>
      <c r="C611" t="s">
        <v>25</v>
      </c>
      <c r="D611">
        <v>2023</v>
      </c>
      <c r="E611" s="29">
        <v>1109</v>
      </c>
      <c r="F611">
        <f>VLOOKUP(C611,Archivos!S$1:T$12, 2, FALSE)</f>
        <v>4</v>
      </c>
    </row>
    <row r="612" spans="1:6" x14ac:dyDescent="0.25">
      <c r="A612">
        <f>ROW()-ROW(TablaPagosAlumno[[#Headers],[ID]])</f>
        <v>611</v>
      </c>
      <c r="B612" t="s">
        <v>1135</v>
      </c>
      <c r="C612" t="s">
        <v>25</v>
      </c>
      <c r="D612">
        <v>2023</v>
      </c>
      <c r="E612" s="29">
        <v>1108</v>
      </c>
      <c r="F612">
        <f>VLOOKUP(C612,Archivos!S$1:T$12, 2, FALSE)</f>
        <v>4</v>
      </c>
    </row>
    <row r="613" spans="1:6" x14ac:dyDescent="0.25">
      <c r="A613">
        <f>ROW()-ROW(TablaPagosAlumno[[#Headers],[ID]])</f>
        <v>612</v>
      </c>
      <c r="B613" t="s">
        <v>709</v>
      </c>
      <c r="C613" t="s">
        <v>25</v>
      </c>
      <c r="D613">
        <v>2023</v>
      </c>
      <c r="E613" s="29">
        <v>1107</v>
      </c>
      <c r="F613">
        <f>VLOOKUP(C613,Archivos!S$1:T$12, 2, FALSE)</f>
        <v>4</v>
      </c>
    </row>
    <row r="614" spans="1:6" x14ac:dyDescent="0.25">
      <c r="A614">
        <f>ROW()-ROW(TablaPagosAlumno[[#Headers],[ID]])</f>
        <v>613</v>
      </c>
      <c r="B614" t="s">
        <v>79</v>
      </c>
      <c r="C614" t="s">
        <v>25</v>
      </c>
      <c r="D614">
        <v>2023</v>
      </c>
      <c r="E614" s="29">
        <v>1106</v>
      </c>
      <c r="F614">
        <f>VLOOKUP(C614,Archivos!S$1:T$12, 2, FALSE)</f>
        <v>4</v>
      </c>
    </row>
    <row r="615" spans="1:6" x14ac:dyDescent="0.25">
      <c r="A615">
        <f>ROW()-ROW(TablaPagosAlumno[[#Headers],[ID]])</f>
        <v>614</v>
      </c>
      <c r="B615" t="s">
        <v>183</v>
      </c>
      <c r="C615" t="s">
        <v>25</v>
      </c>
      <c r="D615">
        <v>2023</v>
      </c>
      <c r="E615" s="29">
        <v>1106</v>
      </c>
      <c r="F615">
        <f>VLOOKUP(C615,Archivos!S$1:T$12, 2, FALSE)</f>
        <v>4</v>
      </c>
    </row>
    <row r="616" spans="1:6" x14ac:dyDescent="0.25">
      <c r="A616">
        <f>ROW()-ROW(TablaPagosAlumno[[#Headers],[ID]])</f>
        <v>615</v>
      </c>
      <c r="B616" t="s">
        <v>318</v>
      </c>
      <c r="C616" t="s">
        <v>25</v>
      </c>
      <c r="D616">
        <v>2023</v>
      </c>
      <c r="E616" s="29">
        <v>1104</v>
      </c>
      <c r="F616">
        <f>VLOOKUP(C616,Archivos!S$1:T$12, 2, FALSE)</f>
        <v>4</v>
      </c>
    </row>
    <row r="617" spans="1:6" x14ac:dyDescent="0.25">
      <c r="A617">
        <f>ROW()-ROW(TablaPagosAlumno[[#Headers],[ID]])</f>
        <v>616</v>
      </c>
      <c r="B617" t="s">
        <v>1333</v>
      </c>
      <c r="C617" t="s">
        <v>25</v>
      </c>
      <c r="D617">
        <v>2023</v>
      </c>
      <c r="E617" s="29">
        <v>1103</v>
      </c>
      <c r="F617">
        <f>VLOOKUP(C617,Archivos!S$1:T$12, 2, FALSE)</f>
        <v>4</v>
      </c>
    </row>
    <row r="618" spans="1:6" x14ac:dyDescent="0.25">
      <c r="A618">
        <f>ROW()-ROW(TablaPagosAlumno[[#Headers],[ID]])</f>
        <v>617</v>
      </c>
      <c r="B618" t="s">
        <v>449</v>
      </c>
      <c r="C618" t="s">
        <v>25</v>
      </c>
      <c r="D618">
        <v>2023</v>
      </c>
      <c r="E618" s="29">
        <v>1102</v>
      </c>
      <c r="F618">
        <f>VLOOKUP(C618,Archivos!S$1:T$12, 2, FALSE)</f>
        <v>4</v>
      </c>
    </row>
    <row r="619" spans="1:6" x14ac:dyDescent="0.25">
      <c r="A619">
        <f>ROW()-ROW(TablaPagosAlumno[[#Headers],[ID]])</f>
        <v>618</v>
      </c>
      <c r="B619" t="s">
        <v>227</v>
      </c>
      <c r="C619" t="s">
        <v>25</v>
      </c>
      <c r="D619">
        <v>2023</v>
      </c>
      <c r="E619" s="29">
        <v>1101</v>
      </c>
      <c r="F619">
        <f>VLOOKUP(C619,Archivos!S$1:T$12, 2, FALSE)</f>
        <v>4</v>
      </c>
    </row>
    <row r="620" spans="1:6" x14ac:dyDescent="0.25">
      <c r="A620">
        <f>ROW()-ROW(TablaPagosAlumno[[#Headers],[ID]])</f>
        <v>619</v>
      </c>
      <c r="B620" t="s">
        <v>637</v>
      </c>
      <c r="C620" t="s">
        <v>25</v>
      </c>
      <c r="D620">
        <v>2023</v>
      </c>
      <c r="E620" s="29">
        <v>1101</v>
      </c>
      <c r="F620">
        <f>VLOOKUP(C620,Archivos!S$1:T$12, 2, FALSE)</f>
        <v>4</v>
      </c>
    </row>
    <row r="621" spans="1:6" x14ac:dyDescent="0.25">
      <c r="A621">
        <f>ROW()-ROW(TablaPagosAlumno[[#Headers],[ID]])</f>
        <v>620</v>
      </c>
      <c r="B621" t="s">
        <v>95</v>
      </c>
      <c r="C621" t="s">
        <v>25</v>
      </c>
      <c r="D621">
        <v>2023</v>
      </c>
      <c r="E621" s="29">
        <v>1100</v>
      </c>
      <c r="F621">
        <f>VLOOKUP(C621,Archivos!S$1:T$12, 2, FALSE)</f>
        <v>4</v>
      </c>
    </row>
    <row r="622" spans="1:6" x14ac:dyDescent="0.25">
      <c r="A622">
        <f>ROW()-ROW(TablaPagosAlumno[[#Headers],[ID]])</f>
        <v>621</v>
      </c>
      <c r="B622" t="s">
        <v>838</v>
      </c>
      <c r="C622" t="s">
        <v>25</v>
      </c>
      <c r="D622">
        <v>2023</v>
      </c>
      <c r="E622" s="29">
        <v>1100</v>
      </c>
      <c r="F622">
        <f>VLOOKUP(C622,Archivos!S$1:T$12, 2, FALSE)</f>
        <v>4</v>
      </c>
    </row>
    <row r="623" spans="1:6" x14ac:dyDescent="0.25">
      <c r="A623">
        <f>ROW()-ROW(TablaPagosAlumno[[#Headers],[ID]])</f>
        <v>622</v>
      </c>
      <c r="B623" t="s">
        <v>199</v>
      </c>
      <c r="C623" t="s">
        <v>25</v>
      </c>
      <c r="D623">
        <v>2023</v>
      </c>
      <c r="E623" s="29">
        <v>1099</v>
      </c>
      <c r="F623">
        <f>VLOOKUP(C623,Archivos!S$1:T$12, 2, FALSE)</f>
        <v>4</v>
      </c>
    </row>
    <row r="624" spans="1:6" x14ac:dyDescent="0.25">
      <c r="A624">
        <f>ROW()-ROW(TablaPagosAlumno[[#Headers],[ID]])</f>
        <v>623</v>
      </c>
      <c r="B624" t="s">
        <v>1214</v>
      </c>
      <c r="C624" t="s">
        <v>25</v>
      </c>
      <c r="D624">
        <v>2023</v>
      </c>
      <c r="E624" s="29">
        <v>1099</v>
      </c>
      <c r="F624">
        <f>VLOOKUP(C624,Archivos!S$1:T$12, 2, FALSE)</f>
        <v>4</v>
      </c>
    </row>
    <row r="625" spans="1:6" x14ac:dyDescent="0.25">
      <c r="A625">
        <f>ROW()-ROW(TablaPagosAlumno[[#Headers],[ID]])</f>
        <v>624</v>
      </c>
      <c r="B625" t="s">
        <v>900</v>
      </c>
      <c r="C625" t="s">
        <v>25</v>
      </c>
      <c r="D625">
        <v>2023</v>
      </c>
      <c r="E625" s="29">
        <v>1098</v>
      </c>
      <c r="F625">
        <f>VLOOKUP(C625,Archivos!S$1:T$12, 2, FALSE)</f>
        <v>4</v>
      </c>
    </row>
    <row r="626" spans="1:6" x14ac:dyDescent="0.25">
      <c r="A626">
        <f>ROW()-ROW(TablaPagosAlumno[[#Headers],[ID]])</f>
        <v>625</v>
      </c>
      <c r="B626" t="s">
        <v>740</v>
      </c>
      <c r="C626" t="s">
        <v>25</v>
      </c>
      <c r="D626">
        <v>2023</v>
      </c>
      <c r="E626" s="29">
        <v>1097</v>
      </c>
      <c r="F626">
        <f>VLOOKUP(C626,Archivos!S$1:T$12, 2, FALSE)</f>
        <v>4</v>
      </c>
    </row>
    <row r="627" spans="1:6" x14ac:dyDescent="0.25">
      <c r="A627">
        <f>ROW()-ROW(TablaPagosAlumno[[#Headers],[ID]])</f>
        <v>626</v>
      </c>
      <c r="B627" t="s">
        <v>288</v>
      </c>
      <c r="C627" t="s">
        <v>25</v>
      </c>
      <c r="D627">
        <v>2023</v>
      </c>
      <c r="E627" s="29">
        <v>1096</v>
      </c>
      <c r="F627">
        <f>VLOOKUP(C627,Archivos!S$1:T$12, 2, FALSE)</f>
        <v>4</v>
      </c>
    </row>
    <row r="628" spans="1:6" x14ac:dyDescent="0.25">
      <c r="A628">
        <f>ROW()-ROW(TablaPagosAlumno[[#Headers],[ID]])</f>
        <v>627</v>
      </c>
      <c r="B628" t="s">
        <v>826</v>
      </c>
      <c r="C628" t="s">
        <v>25</v>
      </c>
      <c r="D628">
        <v>2023</v>
      </c>
      <c r="E628" s="29">
        <v>1095</v>
      </c>
      <c r="F628">
        <f>VLOOKUP(C628,Archivos!S$1:T$12, 2, FALSE)</f>
        <v>4</v>
      </c>
    </row>
    <row r="629" spans="1:6" x14ac:dyDescent="0.25">
      <c r="A629">
        <f>ROW()-ROW(TablaPagosAlumno[[#Headers],[ID]])</f>
        <v>628</v>
      </c>
      <c r="B629" t="s">
        <v>895</v>
      </c>
      <c r="C629" t="s">
        <v>25</v>
      </c>
      <c r="D629">
        <v>2023</v>
      </c>
      <c r="E629" s="29">
        <v>1095</v>
      </c>
      <c r="F629">
        <f>VLOOKUP(C629,Archivos!S$1:T$12, 2, FALSE)</f>
        <v>4</v>
      </c>
    </row>
    <row r="630" spans="1:6" x14ac:dyDescent="0.25">
      <c r="A630">
        <f>ROW()-ROW(TablaPagosAlumno[[#Headers],[ID]])</f>
        <v>629</v>
      </c>
      <c r="B630" t="s">
        <v>1235</v>
      </c>
      <c r="C630" t="s">
        <v>25</v>
      </c>
      <c r="D630">
        <v>2023</v>
      </c>
      <c r="E630" s="29">
        <v>1093</v>
      </c>
      <c r="F630">
        <f>VLOOKUP(C630,Archivos!S$1:T$12, 2, FALSE)</f>
        <v>4</v>
      </c>
    </row>
    <row r="631" spans="1:6" x14ac:dyDescent="0.25">
      <c r="A631">
        <f>ROW()-ROW(TablaPagosAlumno[[#Headers],[ID]])</f>
        <v>630</v>
      </c>
      <c r="B631" t="s">
        <v>1155</v>
      </c>
      <c r="C631" t="s">
        <v>25</v>
      </c>
      <c r="D631">
        <v>2023</v>
      </c>
      <c r="E631" s="29">
        <v>1092</v>
      </c>
      <c r="F631">
        <f>VLOOKUP(C631,Archivos!S$1:T$12, 2, FALSE)</f>
        <v>4</v>
      </c>
    </row>
    <row r="632" spans="1:6" x14ac:dyDescent="0.25">
      <c r="A632">
        <f>ROW()-ROW(TablaPagosAlumno[[#Headers],[ID]])</f>
        <v>631</v>
      </c>
      <c r="B632" t="s">
        <v>384</v>
      </c>
      <c r="C632" t="s">
        <v>25</v>
      </c>
      <c r="D632">
        <v>2023</v>
      </c>
      <c r="E632" s="29">
        <v>1091</v>
      </c>
      <c r="F632">
        <f>VLOOKUP(C632,Archivos!S$1:T$12, 2, FALSE)</f>
        <v>4</v>
      </c>
    </row>
    <row r="633" spans="1:6" x14ac:dyDescent="0.25">
      <c r="A633">
        <f>ROW()-ROW(TablaPagosAlumno[[#Headers],[ID]])</f>
        <v>632</v>
      </c>
      <c r="B633" t="s">
        <v>1014</v>
      </c>
      <c r="C633" t="s">
        <v>25</v>
      </c>
      <c r="D633">
        <v>2023</v>
      </c>
      <c r="E633" s="29">
        <v>1090</v>
      </c>
      <c r="F633">
        <f>VLOOKUP(C633,Archivos!S$1:T$12, 2, FALSE)</f>
        <v>4</v>
      </c>
    </row>
    <row r="634" spans="1:6" x14ac:dyDescent="0.25">
      <c r="A634">
        <f>ROW()-ROW(TablaPagosAlumno[[#Headers],[ID]])</f>
        <v>633</v>
      </c>
      <c r="B634" t="s">
        <v>870</v>
      </c>
      <c r="C634" t="s">
        <v>25</v>
      </c>
      <c r="D634">
        <v>2023</v>
      </c>
      <c r="E634" s="29">
        <v>1090</v>
      </c>
      <c r="F634">
        <f>VLOOKUP(C634,Archivos!S$1:T$12, 2, FALSE)</f>
        <v>4</v>
      </c>
    </row>
    <row r="635" spans="1:6" x14ac:dyDescent="0.25">
      <c r="A635">
        <f>ROW()-ROW(TablaPagosAlumno[[#Headers],[ID]])</f>
        <v>634</v>
      </c>
      <c r="B635" t="s">
        <v>728</v>
      </c>
      <c r="C635" t="s">
        <v>25</v>
      </c>
      <c r="D635">
        <v>2023</v>
      </c>
      <c r="E635" s="29">
        <v>1089</v>
      </c>
      <c r="F635">
        <f>VLOOKUP(C635,Archivos!S$1:T$12, 2, FALSE)</f>
        <v>4</v>
      </c>
    </row>
    <row r="636" spans="1:6" x14ac:dyDescent="0.25">
      <c r="A636">
        <f>ROW()-ROW(TablaPagosAlumno[[#Headers],[ID]])</f>
        <v>635</v>
      </c>
      <c r="B636" t="s">
        <v>1275</v>
      </c>
      <c r="C636" t="s">
        <v>25</v>
      </c>
      <c r="D636">
        <v>2023</v>
      </c>
      <c r="E636" s="29">
        <v>1088</v>
      </c>
      <c r="F636">
        <f>VLOOKUP(C636,Archivos!S$1:T$12, 2, FALSE)</f>
        <v>4</v>
      </c>
    </row>
    <row r="637" spans="1:6" x14ac:dyDescent="0.25">
      <c r="A637">
        <f>ROW()-ROW(TablaPagosAlumno[[#Headers],[ID]])</f>
        <v>636</v>
      </c>
      <c r="B637" t="s">
        <v>610</v>
      </c>
      <c r="C637" t="s">
        <v>25</v>
      </c>
      <c r="D637">
        <v>2023</v>
      </c>
      <c r="E637" s="29">
        <v>1087</v>
      </c>
      <c r="F637">
        <f>VLOOKUP(C637,Archivos!S$1:T$12, 2, FALSE)</f>
        <v>4</v>
      </c>
    </row>
    <row r="638" spans="1:6" x14ac:dyDescent="0.25">
      <c r="A638">
        <f>ROW()-ROW(TablaPagosAlumno[[#Headers],[ID]])</f>
        <v>637</v>
      </c>
      <c r="B638" t="s">
        <v>376</v>
      </c>
      <c r="C638" t="s">
        <v>25</v>
      </c>
      <c r="D638">
        <v>2023</v>
      </c>
      <c r="E638" s="29">
        <v>1086</v>
      </c>
      <c r="F638">
        <f>VLOOKUP(C638,Archivos!S$1:T$12, 2, FALSE)</f>
        <v>4</v>
      </c>
    </row>
    <row r="639" spans="1:6" x14ac:dyDescent="0.25">
      <c r="A639">
        <f>ROW()-ROW(TablaPagosAlumno[[#Headers],[ID]])</f>
        <v>638</v>
      </c>
      <c r="B639" t="s">
        <v>1243</v>
      </c>
      <c r="C639" t="s">
        <v>25</v>
      </c>
      <c r="D639">
        <v>2023</v>
      </c>
      <c r="E639" s="29">
        <v>1085</v>
      </c>
      <c r="F639">
        <f>VLOOKUP(C639,Archivos!S$1:T$12, 2, FALSE)</f>
        <v>4</v>
      </c>
    </row>
    <row r="640" spans="1:6" x14ac:dyDescent="0.25">
      <c r="A640">
        <f>ROW()-ROW(TablaPagosAlumno[[#Headers],[ID]])</f>
        <v>639</v>
      </c>
      <c r="B640" t="s">
        <v>1153</v>
      </c>
      <c r="C640" t="s">
        <v>25</v>
      </c>
      <c r="D640">
        <v>2023</v>
      </c>
      <c r="E640" s="29">
        <v>1084</v>
      </c>
      <c r="F640">
        <f>VLOOKUP(C640,Archivos!S$1:T$12, 2, FALSE)</f>
        <v>4</v>
      </c>
    </row>
    <row r="641" spans="1:6" x14ac:dyDescent="0.25">
      <c r="A641">
        <f>ROW()-ROW(TablaPagosAlumno[[#Headers],[ID]])</f>
        <v>640</v>
      </c>
      <c r="B641" t="s">
        <v>980</v>
      </c>
      <c r="C641" t="s">
        <v>25</v>
      </c>
      <c r="D641">
        <v>2023</v>
      </c>
      <c r="E641" s="29">
        <v>1050</v>
      </c>
      <c r="F641">
        <f>VLOOKUP(C641,Archivos!S$1:T$12, 2, FALSE)</f>
        <v>4</v>
      </c>
    </row>
    <row r="642" spans="1:6" x14ac:dyDescent="0.25">
      <c r="A642">
        <f>ROW()-ROW(TablaPagosAlumno[[#Headers],[ID]])</f>
        <v>641</v>
      </c>
      <c r="B642" t="s">
        <v>47</v>
      </c>
      <c r="C642" t="s">
        <v>25</v>
      </c>
      <c r="D642">
        <v>2023</v>
      </c>
      <c r="E642" s="29">
        <v>1049</v>
      </c>
      <c r="F642">
        <f>VLOOKUP(C642,Archivos!S$1:T$12, 2, FALSE)</f>
        <v>4</v>
      </c>
    </row>
    <row r="643" spans="1:6" x14ac:dyDescent="0.25">
      <c r="A643">
        <f>ROW()-ROW(TablaPagosAlumno[[#Headers],[ID]])</f>
        <v>642</v>
      </c>
      <c r="B643" t="s">
        <v>888</v>
      </c>
      <c r="C643" t="s">
        <v>25</v>
      </c>
      <c r="D643">
        <v>2023</v>
      </c>
      <c r="E643" s="29">
        <v>1048</v>
      </c>
      <c r="F643">
        <f>VLOOKUP(C643,Archivos!S$1:T$12, 2, FALSE)</f>
        <v>4</v>
      </c>
    </row>
    <row r="644" spans="1:6" x14ac:dyDescent="0.25">
      <c r="A644">
        <f>ROW()-ROW(TablaPagosAlumno[[#Headers],[ID]])</f>
        <v>643</v>
      </c>
      <c r="B644" t="s">
        <v>1331</v>
      </c>
      <c r="C644" t="s">
        <v>25</v>
      </c>
      <c r="D644">
        <v>2023</v>
      </c>
      <c r="E644" s="29">
        <v>1047</v>
      </c>
      <c r="F644">
        <f>VLOOKUP(C644,Archivos!S$1:T$12, 2, FALSE)</f>
        <v>4</v>
      </c>
    </row>
    <row r="645" spans="1:6" x14ac:dyDescent="0.25">
      <c r="A645">
        <f>ROW()-ROW(TablaPagosAlumno[[#Headers],[ID]])</f>
        <v>644</v>
      </c>
      <c r="B645" t="s">
        <v>944</v>
      </c>
      <c r="C645" t="s">
        <v>25</v>
      </c>
      <c r="D645">
        <v>2023</v>
      </c>
      <c r="E645" s="29">
        <v>1047</v>
      </c>
      <c r="F645">
        <f>VLOOKUP(C645,Archivos!S$1:T$12, 2, FALSE)</f>
        <v>4</v>
      </c>
    </row>
    <row r="646" spans="1:6" x14ac:dyDescent="0.25">
      <c r="A646">
        <f>ROW()-ROW(TablaPagosAlumno[[#Headers],[ID]])</f>
        <v>645</v>
      </c>
      <c r="B646" t="s">
        <v>111</v>
      </c>
      <c r="C646" t="s">
        <v>25</v>
      </c>
      <c r="D646">
        <v>2023</v>
      </c>
      <c r="E646" s="29">
        <v>1046</v>
      </c>
      <c r="F646">
        <f>VLOOKUP(C646,Archivos!S$1:T$12, 2, FALSE)</f>
        <v>4</v>
      </c>
    </row>
    <row r="647" spans="1:6" x14ac:dyDescent="0.25">
      <c r="A647">
        <f>ROW()-ROW(TablaPagosAlumno[[#Headers],[ID]])</f>
        <v>646</v>
      </c>
      <c r="B647" t="s">
        <v>1264</v>
      </c>
      <c r="C647" t="s">
        <v>25</v>
      </c>
      <c r="D647">
        <v>2023</v>
      </c>
      <c r="E647" s="29">
        <v>1045</v>
      </c>
      <c r="F647">
        <f>VLOOKUP(C647,Archivos!S$1:T$12, 2, FALSE)</f>
        <v>4</v>
      </c>
    </row>
    <row r="648" spans="1:6" x14ac:dyDescent="0.25">
      <c r="A648">
        <f>ROW()-ROW(TablaPagosAlumno[[#Headers],[ID]])</f>
        <v>647</v>
      </c>
      <c r="B648" t="s">
        <v>1229</v>
      </c>
      <c r="C648" t="s">
        <v>25</v>
      </c>
      <c r="D648">
        <v>2023</v>
      </c>
      <c r="E648" s="29">
        <v>1045</v>
      </c>
      <c r="F648">
        <f>VLOOKUP(C648,Archivos!S$1:T$12, 2, FALSE)</f>
        <v>4</v>
      </c>
    </row>
    <row r="649" spans="1:6" x14ac:dyDescent="0.25">
      <c r="A649">
        <f>ROW()-ROW(TablaPagosAlumno[[#Headers],[ID]])</f>
        <v>648</v>
      </c>
      <c r="B649" t="s">
        <v>332</v>
      </c>
      <c r="C649" t="s">
        <v>25</v>
      </c>
      <c r="D649">
        <v>2023</v>
      </c>
      <c r="E649" s="29">
        <v>1044</v>
      </c>
      <c r="F649">
        <f>VLOOKUP(C649,Archivos!S$1:T$12, 2, FALSE)</f>
        <v>4</v>
      </c>
    </row>
    <row r="650" spans="1:6" x14ac:dyDescent="0.25">
      <c r="A650">
        <f>ROW()-ROW(TablaPagosAlumno[[#Headers],[ID]])</f>
        <v>649</v>
      </c>
      <c r="B650" t="s">
        <v>340</v>
      </c>
      <c r="C650" t="s">
        <v>25</v>
      </c>
      <c r="D650">
        <v>2023</v>
      </c>
      <c r="E650" s="29">
        <v>1043</v>
      </c>
      <c r="F650">
        <f>VLOOKUP(C650,Archivos!S$1:T$12, 2, FALSE)</f>
        <v>4</v>
      </c>
    </row>
    <row r="651" spans="1:6" x14ac:dyDescent="0.25">
      <c r="A651">
        <f>ROW()-ROW(TablaPagosAlumno[[#Headers],[ID]])</f>
        <v>650</v>
      </c>
      <c r="B651" t="s">
        <v>958</v>
      </c>
      <c r="C651" t="s">
        <v>25</v>
      </c>
      <c r="D651">
        <v>2023</v>
      </c>
      <c r="E651" s="29">
        <v>1042</v>
      </c>
      <c r="F651">
        <f>VLOOKUP(C651,Archivos!S$1:T$12, 2, FALSE)</f>
        <v>4</v>
      </c>
    </row>
    <row r="652" spans="1:6" x14ac:dyDescent="0.25">
      <c r="A652">
        <f>ROW()-ROW(TablaPagosAlumno[[#Headers],[ID]])</f>
        <v>651</v>
      </c>
      <c r="B652" t="s">
        <v>917</v>
      </c>
      <c r="C652" t="s">
        <v>25</v>
      </c>
      <c r="D652">
        <v>2023</v>
      </c>
      <c r="E652" s="29">
        <v>1042</v>
      </c>
      <c r="F652">
        <f>VLOOKUP(C652,Archivos!S$1:T$12, 2, FALSE)</f>
        <v>4</v>
      </c>
    </row>
    <row r="653" spans="1:6" x14ac:dyDescent="0.25">
      <c r="A653">
        <f>ROW()-ROW(TablaPagosAlumno[[#Headers],[ID]])</f>
        <v>652</v>
      </c>
      <c r="B653" t="s">
        <v>1300</v>
      </c>
      <c r="C653" t="s">
        <v>25</v>
      </c>
      <c r="D653">
        <v>2023</v>
      </c>
      <c r="E653" s="29">
        <v>1041</v>
      </c>
      <c r="F653">
        <f>VLOOKUP(C653,Archivos!S$1:T$12, 2, FALSE)</f>
        <v>4</v>
      </c>
    </row>
    <row r="654" spans="1:6" x14ac:dyDescent="0.25">
      <c r="A654">
        <f>ROW()-ROW(TablaPagosAlumno[[#Headers],[ID]])</f>
        <v>653</v>
      </c>
      <c r="B654" t="s">
        <v>1305</v>
      </c>
      <c r="C654" t="s">
        <v>25</v>
      </c>
      <c r="D654">
        <v>2023</v>
      </c>
      <c r="E654" s="29">
        <v>1041</v>
      </c>
      <c r="F654">
        <f>VLOOKUP(C654,Archivos!S$1:T$12, 2, FALSE)</f>
        <v>4</v>
      </c>
    </row>
    <row r="655" spans="1:6" x14ac:dyDescent="0.25">
      <c r="A655">
        <f>ROW()-ROW(TablaPagosAlumno[[#Headers],[ID]])</f>
        <v>654</v>
      </c>
      <c r="B655" t="s">
        <v>446</v>
      </c>
      <c r="C655" t="s">
        <v>25</v>
      </c>
      <c r="D655">
        <v>2023</v>
      </c>
      <c r="E655" s="29">
        <v>1041</v>
      </c>
      <c r="F655">
        <f>VLOOKUP(C655,Archivos!S$1:T$12, 2, FALSE)</f>
        <v>4</v>
      </c>
    </row>
    <row r="656" spans="1:6" x14ac:dyDescent="0.25">
      <c r="A656">
        <f>ROW()-ROW(TablaPagosAlumno[[#Headers],[ID]])</f>
        <v>655</v>
      </c>
      <c r="B656" t="s">
        <v>470</v>
      </c>
      <c r="C656" t="s">
        <v>25</v>
      </c>
      <c r="D656">
        <v>2023</v>
      </c>
      <c r="E656" s="29">
        <v>1040</v>
      </c>
      <c r="F656">
        <f>VLOOKUP(C656,Archivos!S$1:T$12, 2, FALSE)</f>
        <v>4</v>
      </c>
    </row>
    <row r="657" spans="1:6" x14ac:dyDescent="0.25">
      <c r="A657">
        <f>ROW()-ROW(TablaPagosAlumno[[#Headers],[ID]])</f>
        <v>656</v>
      </c>
      <c r="B657" t="s">
        <v>1249</v>
      </c>
      <c r="C657" t="s">
        <v>25</v>
      </c>
      <c r="D657">
        <v>2023</v>
      </c>
      <c r="E657" s="29">
        <v>1039</v>
      </c>
      <c r="F657">
        <f>VLOOKUP(C657,Archivos!S$1:T$12, 2, FALSE)</f>
        <v>4</v>
      </c>
    </row>
    <row r="658" spans="1:6" x14ac:dyDescent="0.25">
      <c r="A658">
        <f>ROW()-ROW(TablaPagosAlumno[[#Headers],[ID]])</f>
        <v>657</v>
      </c>
      <c r="B658" t="s">
        <v>1080</v>
      </c>
      <c r="C658" t="s">
        <v>25</v>
      </c>
      <c r="D658">
        <v>2023</v>
      </c>
      <c r="E658" s="29">
        <v>1038</v>
      </c>
      <c r="F658">
        <f>VLOOKUP(C658,Archivos!S$1:T$12, 2, FALSE)</f>
        <v>4</v>
      </c>
    </row>
    <row r="659" spans="1:6" x14ac:dyDescent="0.25">
      <c r="A659">
        <f>ROW()-ROW(TablaPagosAlumno[[#Headers],[ID]])</f>
        <v>658</v>
      </c>
      <c r="B659" t="s">
        <v>364</v>
      </c>
      <c r="C659" t="s">
        <v>25</v>
      </c>
      <c r="D659">
        <v>2023</v>
      </c>
      <c r="E659" s="29">
        <v>1037</v>
      </c>
      <c r="F659">
        <f>VLOOKUP(C659,Archivos!S$1:T$12, 2, FALSE)</f>
        <v>4</v>
      </c>
    </row>
    <row r="660" spans="1:6" x14ac:dyDescent="0.25">
      <c r="A660">
        <f>ROW()-ROW(TablaPagosAlumno[[#Headers],[ID]])</f>
        <v>659</v>
      </c>
      <c r="B660" t="s">
        <v>968</v>
      </c>
      <c r="C660" t="s">
        <v>25</v>
      </c>
      <c r="D660">
        <v>2023</v>
      </c>
      <c r="E660" s="29">
        <v>1036</v>
      </c>
      <c r="F660">
        <f>VLOOKUP(C660,Archivos!S$1:T$12, 2, FALSE)</f>
        <v>4</v>
      </c>
    </row>
    <row r="661" spans="1:6" x14ac:dyDescent="0.25">
      <c r="A661">
        <f>ROW()-ROW(TablaPagosAlumno[[#Headers],[ID]])</f>
        <v>660</v>
      </c>
      <c r="B661" t="s">
        <v>863</v>
      </c>
      <c r="C661" t="s">
        <v>25</v>
      </c>
      <c r="D661">
        <v>2023</v>
      </c>
      <c r="E661" s="29">
        <v>1035</v>
      </c>
      <c r="F661">
        <f>VLOOKUP(C661,Archivos!S$1:T$12, 2, FALSE)</f>
        <v>4</v>
      </c>
    </row>
    <row r="662" spans="1:6" x14ac:dyDescent="0.25">
      <c r="A662">
        <f>ROW()-ROW(TablaPagosAlumno[[#Headers],[ID]])</f>
        <v>661</v>
      </c>
      <c r="B662" t="s">
        <v>861</v>
      </c>
      <c r="C662" t="s">
        <v>25</v>
      </c>
      <c r="D662">
        <v>2023</v>
      </c>
      <c r="E662" s="29">
        <v>1034</v>
      </c>
      <c r="F662">
        <f>VLOOKUP(C662,Archivos!S$1:T$12, 2, FALSE)</f>
        <v>4</v>
      </c>
    </row>
    <row r="663" spans="1:6" x14ac:dyDescent="0.25">
      <c r="A663">
        <f>ROW()-ROW(TablaPagosAlumno[[#Headers],[ID]])</f>
        <v>662</v>
      </c>
      <c r="B663" t="s">
        <v>375</v>
      </c>
      <c r="C663" t="s">
        <v>25</v>
      </c>
      <c r="D663">
        <v>2023</v>
      </c>
      <c r="E663" s="29">
        <v>1033</v>
      </c>
      <c r="F663">
        <f>VLOOKUP(C663,Archivos!S$1:T$12, 2, FALSE)</f>
        <v>4</v>
      </c>
    </row>
    <row r="664" spans="1:6" x14ac:dyDescent="0.25">
      <c r="A664">
        <f>ROW()-ROW(TablaPagosAlumno[[#Headers],[ID]])</f>
        <v>663</v>
      </c>
      <c r="B664" t="s">
        <v>960</v>
      </c>
      <c r="C664" t="s">
        <v>25</v>
      </c>
      <c r="D664">
        <v>2023</v>
      </c>
      <c r="E664" s="29">
        <v>1032</v>
      </c>
      <c r="F664">
        <f>VLOOKUP(C664,Archivos!S$1:T$12, 2, FALSE)</f>
        <v>4</v>
      </c>
    </row>
    <row r="665" spans="1:6" x14ac:dyDescent="0.25">
      <c r="A665">
        <f>ROW()-ROW(TablaPagosAlumno[[#Headers],[ID]])</f>
        <v>664</v>
      </c>
      <c r="B665" t="s">
        <v>997</v>
      </c>
      <c r="C665" t="s">
        <v>25</v>
      </c>
      <c r="D665">
        <v>2023</v>
      </c>
      <c r="E665" s="29">
        <v>1031</v>
      </c>
      <c r="F665">
        <f>VLOOKUP(C665,Archivos!S$1:T$12, 2, FALSE)</f>
        <v>4</v>
      </c>
    </row>
    <row r="666" spans="1:6" x14ac:dyDescent="0.25">
      <c r="A666">
        <f>ROW()-ROW(TablaPagosAlumno[[#Headers],[ID]])</f>
        <v>665</v>
      </c>
      <c r="B666" t="s">
        <v>639</v>
      </c>
      <c r="C666" t="s">
        <v>25</v>
      </c>
      <c r="D666">
        <v>2023</v>
      </c>
      <c r="E666" s="29">
        <v>1030</v>
      </c>
      <c r="F666">
        <f>VLOOKUP(C666,Archivos!S$1:T$12, 2, FALSE)</f>
        <v>4</v>
      </c>
    </row>
    <row r="667" spans="1:6" x14ac:dyDescent="0.25">
      <c r="A667">
        <f>ROW()-ROW(TablaPagosAlumno[[#Headers],[ID]])</f>
        <v>666</v>
      </c>
      <c r="B667" t="s">
        <v>986</v>
      </c>
      <c r="C667" t="s">
        <v>25</v>
      </c>
      <c r="D667">
        <v>2023</v>
      </c>
      <c r="E667" s="29">
        <v>1029</v>
      </c>
      <c r="F667">
        <f>VLOOKUP(C667,Archivos!S$1:T$12, 2, FALSE)</f>
        <v>4</v>
      </c>
    </row>
    <row r="668" spans="1:6" x14ac:dyDescent="0.25">
      <c r="A668">
        <f>ROW()-ROW(TablaPagosAlumno[[#Headers],[ID]])</f>
        <v>667</v>
      </c>
      <c r="B668" t="s">
        <v>630</v>
      </c>
      <c r="C668" t="s">
        <v>25</v>
      </c>
      <c r="D668">
        <v>2023</v>
      </c>
      <c r="E668" s="29">
        <v>1027</v>
      </c>
      <c r="F668">
        <f>VLOOKUP(C668,Archivos!S$1:T$12, 2, FALSE)</f>
        <v>4</v>
      </c>
    </row>
    <row r="669" spans="1:6" x14ac:dyDescent="0.25">
      <c r="A669">
        <f>ROW()-ROW(TablaPagosAlumno[[#Headers],[ID]])</f>
        <v>668</v>
      </c>
      <c r="B669" t="s">
        <v>1117</v>
      </c>
      <c r="C669" t="s">
        <v>25</v>
      </c>
      <c r="D669">
        <v>2023</v>
      </c>
      <c r="E669" s="29">
        <v>1027</v>
      </c>
      <c r="F669">
        <f>VLOOKUP(C669,Archivos!S$1:T$12, 2, FALSE)</f>
        <v>4</v>
      </c>
    </row>
    <row r="670" spans="1:6" x14ac:dyDescent="0.25">
      <c r="A670">
        <f>ROW()-ROW(TablaPagosAlumno[[#Headers],[ID]])</f>
        <v>669</v>
      </c>
      <c r="B670" t="s">
        <v>523</v>
      </c>
      <c r="C670" t="s">
        <v>25</v>
      </c>
      <c r="D670">
        <v>2023</v>
      </c>
      <c r="E670" s="29">
        <v>1023</v>
      </c>
      <c r="F670">
        <f>VLOOKUP(C670,Archivos!S$1:T$12, 2, FALSE)</f>
        <v>4</v>
      </c>
    </row>
    <row r="671" spans="1:6" x14ac:dyDescent="0.25">
      <c r="A671">
        <f>ROW()-ROW(TablaPagosAlumno[[#Headers],[ID]])</f>
        <v>670</v>
      </c>
      <c r="B671" t="s">
        <v>393</v>
      </c>
      <c r="C671" t="s">
        <v>25</v>
      </c>
      <c r="D671">
        <v>2023</v>
      </c>
      <c r="E671" s="29">
        <v>1021</v>
      </c>
      <c r="F671">
        <f>VLOOKUP(C671,Archivos!S$1:T$12, 2, FALSE)</f>
        <v>4</v>
      </c>
    </row>
    <row r="672" spans="1:6" x14ac:dyDescent="0.25">
      <c r="A672">
        <f>ROW()-ROW(TablaPagosAlumno[[#Headers],[ID]])</f>
        <v>671</v>
      </c>
      <c r="B672" t="s">
        <v>99</v>
      </c>
      <c r="C672" t="s">
        <v>25</v>
      </c>
      <c r="D672">
        <v>2023</v>
      </c>
      <c r="E672" s="29">
        <v>1149</v>
      </c>
      <c r="F672">
        <f>VLOOKUP(C672,Archivos!S$1:T$12, 2, FALSE)</f>
        <v>4</v>
      </c>
    </row>
    <row r="673" spans="1:6" x14ac:dyDescent="0.25">
      <c r="A673">
        <f>ROW()-ROW(TablaPagosAlumno[[#Headers],[ID]])</f>
        <v>672</v>
      </c>
      <c r="B673" t="s">
        <v>280</v>
      </c>
      <c r="C673" t="s">
        <v>25</v>
      </c>
      <c r="D673">
        <v>2023</v>
      </c>
      <c r="E673" s="29">
        <v>1142</v>
      </c>
      <c r="F673">
        <f>VLOOKUP(C673,Archivos!S$1:T$12, 2, FALSE)</f>
        <v>4</v>
      </c>
    </row>
    <row r="674" spans="1:6" x14ac:dyDescent="0.25">
      <c r="A674">
        <f>ROW()-ROW(TablaPagosAlumno[[#Headers],[ID]])</f>
        <v>673</v>
      </c>
      <c r="B674" t="s">
        <v>554</v>
      </c>
      <c r="C674" t="s">
        <v>25</v>
      </c>
      <c r="D674">
        <v>2023</v>
      </c>
      <c r="E674" s="29">
        <v>1137</v>
      </c>
      <c r="F674">
        <f>VLOOKUP(C674,Archivos!S$1:T$12, 2, FALSE)</f>
        <v>4</v>
      </c>
    </row>
    <row r="675" spans="1:6" x14ac:dyDescent="0.25">
      <c r="A675">
        <f>ROW()-ROW(TablaPagosAlumno[[#Headers],[ID]])</f>
        <v>674</v>
      </c>
      <c r="B675" t="s">
        <v>712</v>
      </c>
      <c r="C675" t="s">
        <v>25</v>
      </c>
      <c r="D675">
        <v>2023</v>
      </c>
      <c r="E675" s="29">
        <v>1136</v>
      </c>
      <c r="F675">
        <f>VLOOKUP(C675,Archivos!S$1:T$12, 2, FALSE)</f>
        <v>4</v>
      </c>
    </row>
    <row r="676" spans="1:6" x14ac:dyDescent="0.25">
      <c r="A676">
        <f>ROW()-ROW(TablaPagosAlumno[[#Headers],[ID]])</f>
        <v>675</v>
      </c>
      <c r="B676" t="s">
        <v>742</v>
      </c>
      <c r="C676" t="s">
        <v>25</v>
      </c>
      <c r="D676">
        <v>2023</v>
      </c>
      <c r="E676" s="29">
        <v>1135</v>
      </c>
      <c r="F676">
        <f>VLOOKUP(C676,Archivos!S$1:T$12, 2, FALSE)</f>
        <v>4</v>
      </c>
    </row>
    <row r="677" spans="1:6" x14ac:dyDescent="0.25">
      <c r="A677">
        <f>ROW()-ROW(TablaPagosAlumno[[#Headers],[ID]])</f>
        <v>676</v>
      </c>
      <c r="B677" t="s">
        <v>12686</v>
      </c>
      <c r="C677" t="s">
        <v>25</v>
      </c>
      <c r="D677">
        <v>2023</v>
      </c>
      <c r="E677" s="29">
        <v>123456</v>
      </c>
      <c r="F677">
        <f>VLOOKUP(C677,Archivos!S$1:T$12, 2, FALSE)</f>
        <v>4</v>
      </c>
    </row>
    <row r="678" spans="1:6" x14ac:dyDescent="0.25">
      <c r="A678">
        <f>ROW()-ROW(TablaPagosAlumno[[#Headers],[ID]])</f>
        <v>677</v>
      </c>
      <c r="B678" t="s">
        <v>12689</v>
      </c>
      <c r="C678" t="s">
        <v>25</v>
      </c>
      <c r="D678">
        <v>2023</v>
      </c>
      <c r="E678" s="29">
        <v>1024</v>
      </c>
      <c r="F678">
        <f>VLOOKUP(C678,Archivos!S$1:T$12, 2, FALSE)</f>
        <v>4</v>
      </c>
    </row>
    <row r="679" spans="1:6" x14ac:dyDescent="0.25">
      <c r="A679">
        <f>ROW()-ROW(TablaPagosAlumno[[#Headers],[ID]])</f>
        <v>678</v>
      </c>
      <c r="B679" t="s">
        <v>12690</v>
      </c>
      <c r="C679" t="s">
        <v>25</v>
      </c>
      <c r="D679">
        <v>2023</v>
      </c>
      <c r="E679" s="29">
        <v>1094</v>
      </c>
      <c r="F679">
        <f>VLOOKUP(C679,Archivos!S$1:T$12, 2, FALSE)</f>
        <v>4</v>
      </c>
    </row>
    <row r="680" spans="1:6" x14ac:dyDescent="0.25">
      <c r="A680">
        <f>ROW()-ROW(TablaPagosAlumno[[#Headers],[ID]])</f>
        <v>679</v>
      </c>
      <c r="B680" t="s">
        <v>1324</v>
      </c>
      <c r="C680" t="s">
        <v>25</v>
      </c>
      <c r="D680">
        <v>2023</v>
      </c>
      <c r="E680" s="29">
        <v>1201</v>
      </c>
      <c r="F680">
        <f>VLOOKUP(C680,Archivos!S$1:T$12, 2, FALSE)</f>
        <v>4</v>
      </c>
    </row>
    <row r="681" spans="1:6" x14ac:dyDescent="0.25">
      <c r="A681">
        <f>ROW()-ROW(TablaPagosAlumno[[#Headers],[ID]])</f>
        <v>680</v>
      </c>
      <c r="B681" t="s">
        <v>12693</v>
      </c>
      <c r="C681" t="s">
        <v>25</v>
      </c>
      <c r="D681">
        <v>2023</v>
      </c>
      <c r="E681" s="29">
        <v>1111</v>
      </c>
      <c r="F681">
        <f>VLOOKUP(C681,Archivos!S$1:T$12, 2, FALSE)</f>
        <v>4</v>
      </c>
    </row>
    <row r="682" spans="1:6" x14ac:dyDescent="0.25">
      <c r="A682">
        <f>ROW()-ROW(TablaPagosAlumno[[#Headers],[ID]])</f>
        <v>681</v>
      </c>
      <c r="B682" t="s">
        <v>1158</v>
      </c>
      <c r="C682" t="s">
        <v>25</v>
      </c>
      <c r="D682">
        <v>2023</v>
      </c>
      <c r="E682" s="29">
        <v>1111</v>
      </c>
      <c r="F682">
        <f>VLOOKUP(C682,Archivos!S$1:T$12, 2, FALSE)</f>
        <v>4</v>
      </c>
    </row>
    <row r="683" spans="1:6" x14ac:dyDescent="0.25">
      <c r="A683">
        <f>ROW()-ROW(TablaPagosAlumno[[#Headers],[ID]])</f>
        <v>682</v>
      </c>
      <c r="B683" t="s">
        <v>314</v>
      </c>
      <c r="C683" t="s">
        <v>25</v>
      </c>
      <c r="D683">
        <v>2023</v>
      </c>
      <c r="E683" s="29">
        <v>958</v>
      </c>
      <c r="F683">
        <f>VLOOKUP(C683,Archivos!S$1:T$12, 2, FALSE)</f>
        <v>4</v>
      </c>
    </row>
    <row r="684" spans="1:6" x14ac:dyDescent="0.25">
      <c r="A684">
        <f>ROW()-ROW(TablaPagosAlumno[[#Headers],[ID]])</f>
        <v>683</v>
      </c>
      <c r="B684" t="s">
        <v>1096</v>
      </c>
      <c r="C684" t="s">
        <v>25</v>
      </c>
      <c r="D684">
        <v>2023</v>
      </c>
      <c r="E684" s="29">
        <v>1140</v>
      </c>
      <c r="F684">
        <f>VLOOKUP(C684,Archivos!S$1:T$12, 2, FALSE)</f>
        <v>4</v>
      </c>
    </row>
    <row r="685" spans="1:6" x14ac:dyDescent="0.25">
      <c r="A685">
        <f>ROW()-ROW(TablaPagosAlumno[[#Headers],[ID]])</f>
        <v>684</v>
      </c>
      <c r="B685" t="s">
        <v>1115</v>
      </c>
      <c r="C685" t="s">
        <v>25</v>
      </c>
      <c r="D685">
        <v>2023</v>
      </c>
      <c r="E685" s="29">
        <v>1140</v>
      </c>
      <c r="F685">
        <f>VLOOKUP(C685,Archivos!S$1:T$12, 2, FALSE)</f>
        <v>4</v>
      </c>
    </row>
    <row r="686" spans="1:6" x14ac:dyDescent="0.25">
      <c r="A686">
        <f>ROW()-ROW(TablaPagosAlumno[[#Headers],[ID]])</f>
        <v>685</v>
      </c>
      <c r="B686" t="s">
        <v>1094</v>
      </c>
      <c r="C686" t="s">
        <v>25</v>
      </c>
      <c r="D686">
        <v>2023</v>
      </c>
      <c r="E686" s="29">
        <v>1134</v>
      </c>
      <c r="F686">
        <f>VLOOKUP(C686,Archivos!S$1:T$12, 2, FALSE)</f>
        <v>4</v>
      </c>
    </row>
    <row r="687" spans="1:6" x14ac:dyDescent="0.25">
      <c r="A687">
        <f>ROW()-ROW(TablaPagosAlumno[[#Headers],[ID]])</f>
        <v>686</v>
      </c>
      <c r="B687" t="s">
        <v>1261</v>
      </c>
      <c r="C687" t="s">
        <v>25</v>
      </c>
      <c r="D687">
        <v>2023</v>
      </c>
      <c r="E687">
        <v>1128</v>
      </c>
      <c r="F687">
        <f>VLOOKUP(C687,Archivos!S$1:T$12, 2, FALSE)</f>
        <v>4</v>
      </c>
    </row>
    <row r="688" spans="1:6" x14ac:dyDescent="0.25">
      <c r="A688">
        <f>ROW()-ROW(TablaPagosAlumno[[#Headers],[ID]])</f>
        <v>687</v>
      </c>
      <c r="B688" t="s">
        <v>886</v>
      </c>
      <c r="C688" t="s">
        <v>25</v>
      </c>
      <c r="D688">
        <v>2023</v>
      </c>
      <c r="E688">
        <v>1130</v>
      </c>
      <c r="F688">
        <f>VLOOKUP(C688,Archivos!S$1:T$12, 2, FALSE)</f>
        <v>4</v>
      </c>
    </row>
    <row r="689" spans="1:6" x14ac:dyDescent="0.25">
      <c r="A689">
        <f>ROW()-ROW(TablaPagosAlumno[[#Headers],[ID]])</f>
        <v>688</v>
      </c>
      <c r="B689" t="s">
        <v>620</v>
      </c>
      <c r="C689" t="s">
        <v>25</v>
      </c>
      <c r="D689">
        <v>2023</v>
      </c>
      <c r="E689">
        <v>1131</v>
      </c>
      <c r="F689">
        <f>VLOOKUP(C689,Archivos!S$1:T$12, 2, FALSE)</f>
        <v>4</v>
      </c>
    </row>
    <row r="690" spans="1:6" x14ac:dyDescent="0.25">
      <c r="A690">
        <f>ROW()-ROW(TablaPagosAlumno[[#Headers],[ID]])</f>
        <v>689</v>
      </c>
      <c r="B690" t="s">
        <v>1132</v>
      </c>
      <c r="C690" t="s">
        <v>25</v>
      </c>
      <c r="D690">
        <v>2023</v>
      </c>
      <c r="E690">
        <v>1132</v>
      </c>
      <c r="F690">
        <f>VLOOKUP(C690,Archivos!S$1:T$12, 2, FALSE)</f>
        <v>4</v>
      </c>
    </row>
    <row r="691" spans="1:6" x14ac:dyDescent="0.25">
      <c r="A691">
        <f>ROW()-ROW(TablaPagosAlumno[[#Headers],[ID]])</f>
        <v>690</v>
      </c>
      <c r="B691" t="s">
        <v>1329</v>
      </c>
      <c r="C691" t="s">
        <v>25</v>
      </c>
      <c r="D691">
        <v>2023</v>
      </c>
      <c r="E691">
        <v>1133</v>
      </c>
      <c r="F691">
        <f>VLOOKUP(C691,Archivos!S$1:T$12, 2, FALSE)</f>
        <v>4</v>
      </c>
    </row>
    <row r="692" spans="1:6" x14ac:dyDescent="0.25">
      <c r="A692">
        <f>ROW()-ROW(TablaPagosAlumno[[#Headers],[ID]])</f>
        <v>691</v>
      </c>
      <c r="B692" t="s">
        <v>290</v>
      </c>
      <c r="C692" t="s">
        <v>25</v>
      </c>
      <c r="D692">
        <v>2023</v>
      </c>
      <c r="E692">
        <v>1133</v>
      </c>
      <c r="F692">
        <f>VLOOKUP(C692,Archivos!S$1:T$12, 2, FALSE)</f>
        <v>4</v>
      </c>
    </row>
    <row r="693" spans="1:6" x14ac:dyDescent="0.25">
      <c r="A693">
        <f>ROW()-ROW(TablaPagosAlumno[[#Headers],[ID]])</f>
        <v>692</v>
      </c>
      <c r="B693" t="s">
        <v>1083</v>
      </c>
      <c r="C693" t="s">
        <v>25</v>
      </c>
      <c r="D693">
        <v>2023</v>
      </c>
      <c r="E693">
        <v>1134</v>
      </c>
      <c r="F693">
        <f>VLOOKUP(C693,Archivos!S$1:T$12, 2, FALSE)</f>
        <v>4</v>
      </c>
    </row>
    <row r="694" spans="1:6" x14ac:dyDescent="0.25">
      <c r="A694">
        <f>ROW()-ROW(TablaPagosAlumno[[#Headers],[ID]])</f>
        <v>693</v>
      </c>
      <c r="B694" t="s">
        <v>821</v>
      </c>
      <c r="C694" t="s">
        <v>25</v>
      </c>
      <c r="D694">
        <v>2023</v>
      </c>
      <c r="E694">
        <v>1139</v>
      </c>
      <c r="F694">
        <f>VLOOKUP(C694,Archivos!S$1:T$12, 2, FALSE)</f>
        <v>4</v>
      </c>
    </row>
    <row r="695" spans="1:6" x14ac:dyDescent="0.25">
      <c r="A695">
        <f>ROW()-ROW(TablaPagosAlumno[[#Headers],[ID]])</f>
        <v>694</v>
      </c>
      <c r="B695" t="s">
        <v>923</v>
      </c>
      <c r="C695" t="s">
        <v>25</v>
      </c>
      <c r="D695">
        <v>2023</v>
      </c>
      <c r="E695">
        <v>1139</v>
      </c>
      <c r="F695">
        <f>VLOOKUP(C695,Archivos!S$1:T$12, 2, FALSE)</f>
        <v>4</v>
      </c>
    </row>
    <row r="696" spans="1:6" x14ac:dyDescent="0.25">
      <c r="A696">
        <f>ROW()-ROW(TablaPagosAlumno[[#Headers],[ID]])</f>
        <v>695</v>
      </c>
      <c r="B696" t="s">
        <v>1168</v>
      </c>
      <c r="C696" t="s">
        <v>25</v>
      </c>
      <c r="D696">
        <v>2023</v>
      </c>
      <c r="E696">
        <v>1141</v>
      </c>
      <c r="F696">
        <f>VLOOKUP(C696,Archivos!S$1:T$12, 2, FALSE)</f>
        <v>4</v>
      </c>
    </row>
    <row r="697" spans="1:6" x14ac:dyDescent="0.25">
      <c r="A697">
        <f>ROW()-ROW(TablaPagosAlumno[[#Headers],[ID]])</f>
        <v>696</v>
      </c>
      <c r="B697" t="s">
        <v>180</v>
      </c>
      <c r="C697" t="s">
        <v>25</v>
      </c>
      <c r="D697">
        <v>2023</v>
      </c>
      <c r="E697">
        <v>1143</v>
      </c>
      <c r="F697">
        <f>VLOOKUP(C697,Archivos!S$1:T$12, 2, FALSE)</f>
        <v>4</v>
      </c>
    </row>
    <row r="698" spans="1:6" x14ac:dyDescent="0.25">
      <c r="A698">
        <f>ROW()-ROW(TablaPagosAlumno[[#Headers],[ID]])</f>
        <v>697</v>
      </c>
      <c r="B698" t="s">
        <v>316</v>
      </c>
      <c r="C698" t="s">
        <v>25</v>
      </c>
      <c r="D698">
        <v>2023</v>
      </c>
      <c r="E698">
        <v>1143</v>
      </c>
      <c r="F698">
        <f>VLOOKUP(C698,Archivos!S$1:T$12, 2, FALSE)</f>
        <v>4</v>
      </c>
    </row>
    <row r="699" spans="1:6" x14ac:dyDescent="0.25">
      <c r="A699">
        <f>ROW()-ROW(TablaPagosAlumno[[#Headers],[ID]])</f>
        <v>698</v>
      </c>
      <c r="B699" t="s">
        <v>1113</v>
      </c>
      <c r="C699" t="s">
        <v>25</v>
      </c>
      <c r="D699">
        <v>2023</v>
      </c>
      <c r="E699">
        <v>1144</v>
      </c>
      <c r="F699">
        <f>VLOOKUP(C699,Archivos!S$1:T$12, 2, FALSE)</f>
        <v>4</v>
      </c>
    </row>
    <row r="700" spans="1:6" x14ac:dyDescent="0.25">
      <c r="A700">
        <f>ROW()-ROW(TablaPagosAlumno[[#Headers],[ID]])</f>
        <v>699</v>
      </c>
      <c r="B700" t="s">
        <v>852</v>
      </c>
      <c r="C700" t="s">
        <v>25</v>
      </c>
      <c r="D700">
        <v>2023</v>
      </c>
      <c r="E700">
        <v>1145</v>
      </c>
      <c r="F700">
        <f>VLOOKUP(C700,Archivos!S$1:T$12, 2, FALSE)</f>
        <v>4</v>
      </c>
    </row>
    <row r="701" spans="1:6" x14ac:dyDescent="0.25">
      <c r="A701">
        <f>ROW()-ROW(TablaPagosAlumno[[#Headers],[ID]])</f>
        <v>700</v>
      </c>
      <c r="B701" t="s">
        <v>559</v>
      </c>
      <c r="C701" t="s">
        <v>25</v>
      </c>
      <c r="D701">
        <v>2023</v>
      </c>
      <c r="E701">
        <v>1145</v>
      </c>
      <c r="F701">
        <f>VLOOKUP(C701,Archivos!S$1:T$12, 2, FALSE)</f>
        <v>4</v>
      </c>
    </row>
    <row r="702" spans="1:6" x14ac:dyDescent="0.25">
      <c r="A702">
        <f>ROW()-ROW(TablaPagosAlumno[[#Headers],[ID]])</f>
        <v>701</v>
      </c>
      <c r="B702" t="s">
        <v>455</v>
      </c>
      <c r="C702" t="s">
        <v>25</v>
      </c>
      <c r="D702">
        <v>2023</v>
      </c>
      <c r="E702">
        <v>1146</v>
      </c>
      <c r="F702">
        <f>VLOOKUP(C702,Archivos!S$1:T$12, 2, FALSE)</f>
        <v>4</v>
      </c>
    </row>
    <row r="703" spans="1:6" x14ac:dyDescent="0.25">
      <c r="A703">
        <f>ROW()-ROW(TablaPagosAlumno[[#Headers],[ID]])</f>
        <v>702</v>
      </c>
      <c r="B703" t="s">
        <v>1307</v>
      </c>
      <c r="C703" t="s">
        <v>25</v>
      </c>
      <c r="D703">
        <v>2023</v>
      </c>
      <c r="E703">
        <v>1148</v>
      </c>
      <c r="F703">
        <f>VLOOKUP(C703,Archivos!S$1:T$12, 2, FALSE)</f>
        <v>4</v>
      </c>
    </row>
    <row r="704" spans="1:6" x14ac:dyDescent="0.25">
      <c r="A704">
        <f>ROW()-ROW(TablaPagosAlumno[[#Headers],[ID]])</f>
        <v>703</v>
      </c>
      <c r="B704" t="s">
        <v>1347</v>
      </c>
      <c r="C704" t="s">
        <v>25</v>
      </c>
      <c r="D704">
        <v>2023</v>
      </c>
      <c r="E704">
        <v>1150</v>
      </c>
      <c r="F704">
        <f>VLOOKUP(C704,Archivos!S$1:T$12, 2, FALSE)</f>
        <v>4</v>
      </c>
    </row>
    <row r="705" spans="1:6" x14ac:dyDescent="0.25">
      <c r="A705">
        <f>ROW()-ROW(TablaPagosAlumno[[#Headers],[ID]])</f>
        <v>704</v>
      </c>
      <c r="B705" t="s">
        <v>1000</v>
      </c>
      <c r="C705" t="s">
        <v>25</v>
      </c>
      <c r="D705">
        <v>2023</v>
      </c>
      <c r="E705">
        <v>1165</v>
      </c>
      <c r="F705">
        <f>VLOOKUP(C705,Archivos!S$1:T$12, 2, FALSE)</f>
        <v>4</v>
      </c>
    </row>
    <row r="706" spans="1:6" x14ac:dyDescent="0.25">
      <c r="A706">
        <f>ROW()-ROW(TablaPagosAlumno[[#Headers],[ID]])</f>
        <v>705</v>
      </c>
      <c r="B706" t="s">
        <v>977</v>
      </c>
      <c r="C706" t="s">
        <v>25</v>
      </c>
      <c r="D706">
        <v>2023</v>
      </c>
      <c r="E706">
        <v>1261</v>
      </c>
      <c r="F706">
        <f>VLOOKUP(C706,Archivos!S$1:T$12, 2, FALSE)</f>
        <v>4</v>
      </c>
    </row>
    <row r="707" spans="1:6" x14ac:dyDescent="0.25">
      <c r="A707">
        <f>ROW()-ROW(TablaPagosAlumno[[#Headers],[ID]])</f>
        <v>706</v>
      </c>
      <c r="B707" t="s">
        <v>911</v>
      </c>
      <c r="C707" t="s">
        <v>25</v>
      </c>
      <c r="D707">
        <v>2023</v>
      </c>
      <c r="E707">
        <v>1261</v>
      </c>
      <c r="F707">
        <f>VLOOKUP(C707,Archivos!S$1:T$12, 2, FALSE)</f>
        <v>4</v>
      </c>
    </row>
    <row r="708" spans="1:6" x14ac:dyDescent="0.25">
      <c r="A708">
        <f>ROW()-ROW(TablaPagosAlumno[[#Headers],[ID]])</f>
        <v>707</v>
      </c>
      <c r="B708" t="s">
        <v>12712</v>
      </c>
      <c r="C708" t="s">
        <v>25</v>
      </c>
      <c r="D708">
        <v>2023</v>
      </c>
      <c r="E708">
        <v>1105</v>
      </c>
      <c r="F708">
        <f>VLOOKUP(C708,Archivos!S$1:T$12, 2, FALSE)</f>
        <v>4</v>
      </c>
    </row>
    <row r="709" spans="1:6" x14ac:dyDescent="0.25">
      <c r="A709">
        <f>ROW()-ROW(TablaPagosAlumno[[#Headers],[ID]])</f>
        <v>708</v>
      </c>
      <c r="B709" t="s">
        <v>1103</v>
      </c>
      <c r="C709" t="s">
        <v>25</v>
      </c>
      <c r="D709">
        <v>2023</v>
      </c>
      <c r="E709" s="29">
        <v>1423</v>
      </c>
      <c r="F709">
        <f>VLOOKUP(C709,Archivos!S$1:T$12, 2, FALSE)</f>
        <v>4</v>
      </c>
    </row>
    <row r="710" spans="1:6" x14ac:dyDescent="0.25">
      <c r="A710">
        <f>ROW()-ROW(TablaPagosAlumno[[#Headers],[ID]])</f>
        <v>709</v>
      </c>
      <c r="B710" t="s">
        <v>119</v>
      </c>
      <c r="C710" t="s">
        <v>25</v>
      </c>
      <c r="D710">
        <v>2023</v>
      </c>
      <c r="E710" s="29">
        <v>1423</v>
      </c>
      <c r="F710">
        <f>VLOOKUP(C710,Archivos!S$1:T$12, 2, FALSE)</f>
        <v>4</v>
      </c>
    </row>
    <row r="711" spans="1:6" x14ac:dyDescent="0.25">
      <c r="A711">
        <f>ROW()-ROW(TablaPagosAlumno[[#Headers],[ID]])</f>
        <v>710</v>
      </c>
      <c r="B711" t="s">
        <v>12784</v>
      </c>
      <c r="C711" t="s">
        <v>25</v>
      </c>
      <c r="D711">
        <v>2023</v>
      </c>
      <c r="E711" s="29">
        <v>1120</v>
      </c>
      <c r="F711">
        <f>VLOOKUP(C711,Archivos!S$1:T$12, 2, FALSE)</f>
        <v>4</v>
      </c>
    </row>
    <row r="712" spans="1:6" x14ac:dyDescent="0.25">
      <c r="A712">
        <f>ROW()-ROW(TablaPagosAlumno[[#Headers],[ID]])</f>
        <v>711</v>
      </c>
      <c r="B712" t="s">
        <v>12802</v>
      </c>
      <c r="C712" t="s">
        <v>25</v>
      </c>
      <c r="D712">
        <v>2023</v>
      </c>
      <c r="E712" s="29">
        <v>1664</v>
      </c>
      <c r="F712">
        <f>VLOOKUP(C712,Archivos!S$1:T$12, 2, FALSE)</f>
        <v>4</v>
      </c>
    </row>
    <row r="713" spans="1:6" x14ac:dyDescent="0.25">
      <c r="A713">
        <f>ROW()-ROW(TablaPagosAlumno[[#Headers],[ID]])</f>
        <v>712</v>
      </c>
      <c r="B713" t="s">
        <v>925</v>
      </c>
      <c r="C713" t="s">
        <v>1436</v>
      </c>
      <c r="D713">
        <v>2023</v>
      </c>
      <c r="E713" s="29">
        <v>806</v>
      </c>
      <c r="F713">
        <f>VLOOKUP(C713,Archivos!S$1:T$12, 2, FALSE)</f>
        <v>5</v>
      </c>
    </row>
    <row r="714" spans="1:6" x14ac:dyDescent="0.25">
      <c r="A714">
        <f>ROW()-ROW(TablaPagosAlumno[[#Headers],[ID]])</f>
        <v>713</v>
      </c>
      <c r="B714" t="s">
        <v>1286</v>
      </c>
      <c r="C714" t="s">
        <v>1436</v>
      </c>
      <c r="D714">
        <v>2023</v>
      </c>
      <c r="E714" s="29">
        <v>806</v>
      </c>
      <c r="F714">
        <f>VLOOKUP(C714,Archivos!S$1:T$12, 2, FALSE)</f>
        <v>5</v>
      </c>
    </row>
    <row r="715" spans="1:6" x14ac:dyDescent="0.25">
      <c r="A715">
        <f>ROW()-ROW(TablaPagosAlumno[[#Headers],[ID]])</f>
        <v>714</v>
      </c>
      <c r="B715" t="s">
        <v>1138</v>
      </c>
      <c r="C715" t="s">
        <v>1436</v>
      </c>
      <c r="D715">
        <v>2023</v>
      </c>
      <c r="E715" s="29">
        <v>894</v>
      </c>
      <c r="F715">
        <f>VLOOKUP(C715,Archivos!S$1:T$12, 2, FALSE)</f>
        <v>5</v>
      </c>
    </row>
    <row r="716" spans="1:6" x14ac:dyDescent="0.25">
      <c r="A716">
        <f>ROW()-ROW(TablaPagosAlumno[[#Headers],[ID]])</f>
        <v>715</v>
      </c>
      <c r="B716" t="s">
        <v>984</v>
      </c>
      <c r="C716" t="s">
        <v>1436</v>
      </c>
      <c r="D716">
        <v>2023</v>
      </c>
      <c r="E716" s="29">
        <v>926</v>
      </c>
      <c r="F716">
        <f>VLOOKUP(C716,Archivos!S$1:T$12, 2, FALSE)</f>
        <v>5</v>
      </c>
    </row>
    <row r="717" spans="1:6" x14ac:dyDescent="0.25">
      <c r="A717">
        <f>ROW()-ROW(TablaPagosAlumno[[#Headers],[ID]])</f>
        <v>716</v>
      </c>
      <c r="B717" t="s">
        <v>997</v>
      </c>
      <c r="C717" t="s">
        <v>1436</v>
      </c>
      <c r="D717">
        <v>2023</v>
      </c>
      <c r="E717" s="29">
        <v>1169</v>
      </c>
      <c r="F717">
        <f>VLOOKUP(C717,Archivos!S$1:T$12, 2, FALSE)</f>
        <v>5</v>
      </c>
    </row>
    <row r="718" spans="1:6" x14ac:dyDescent="0.25">
      <c r="A718">
        <f>ROW()-ROW(TablaPagosAlumno[[#Headers],[ID]])</f>
        <v>717</v>
      </c>
      <c r="B718" t="s">
        <v>119</v>
      </c>
      <c r="C718" t="s">
        <v>1436</v>
      </c>
      <c r="D718">
        <v>2023</v>
      </c>
      <c r="E718" s="29">
        <v>1168</v>
      </c>
      <c r="F718">
        <f>VLOOKUP(C718,Archivos!S$1:T$12, 2, FALSE)</f>
        <v>5</v>
      </c>
    </row>
    <row r="719" spans="1:6" x14ac:dyDescent="0.25">
      <c r="A719">
        <f>ROW()-ROW(TablaPagosAlumno[[#Headers],[ID]])</f>
        <v>718</v>
      </c>
      <c r="B719" t="s">
        <v>1103</v>
      </c>
      <c r="C719" t="s">
        <v>1436</v>
      </c>
      <c r="D719">
        <v>2023</v>
      </c>
      <c r="E719" s="29">
        <v>1168</v>
      </c>
      <c r="F719">
        <f>VLOOKUP(C719,Archivos!S$1:T$12, 2, FALSE)</f>
        <v>5</v>
      </c>
    </row>
    <row r="720" spans="1:6" x14ac:dyDescent="0.25">
      <c r="A720">
        <f>ROW()-ROW(TablaPagosAlumno[[#Headers],[ID]])</f>
        <v>719</v>
      </c>
      <c r="B720" t="s">
        <v>523</v>
      </c>
      <c r="C720" t="s">
        <v>1436</v>
      </c>
      <c r="D720">
        <v>2023</v>
      </c>
      <c r="E720" s="29">
        <v>1167</v>
      </c>
      <c r="F720">
        <f>VLOOKUP(C720,Archivos!S$1:T$12, 2, FALSE)</f>
        <v>5</v>
      </c>
    </row>
    <row r="721" spans="1:6" x14ac:dyDescent="0.25">
      <c r="A721">
        <f>ROW()-ROW(TablaPagosAlumno[[#Headers],[ID]])</f>
        <v>720</v>
      </c>
      <c r="B721" t="s">
        <v>906</v>
      </c>
      <c r="C721" t="s">
        <v>1436</v>
      </c>
      <c r="D721">
        <v>2023</v>
      </c>
      <c r="E721" s="29">
        <v>1171</v>
      </c>
      <c r="F721">
        <f>VLOOKUP(C721,Archivos!S$1:T$12, 2, FALSE)</f>
        <v>5</v>
      </c>
    </row>
    <row r="722" spans="1:6" x14ac:dyDescent="0.25">
      <c r="A722">
        <f>ROW()-ROW(TablaPagosAlumno[[#Headers],[ID]])</f>
        <v>721</v>
      </c>
      <c r="B722" t="s">
        <v>639</v>
      </c>
      <c r="C722" t="s">
        <v>1436</v>
      </c>
      <c r="D722">
        <v>2023</v>
      </c>
      <c r="E722" s="29">
        <v>1174</v>
      </c>
      <c r="F722">
        <f>VLOOKUP(C722,Archivos!S$1:T$12, 2, FALSE)</f>
        <v>5</v>
      </c>
    </row>
    <row r="723" spans="1:6" x14ac:dyDescent="0.25">
      <c r="A723">
        <f>ROW()-ROW(TablaPagosAlumno[[#Headers],[ID]])</f>
        <v>722</v>
      </c>
      <c r="B723" t="s">
        <v>844</v>
      </c>
      <c r="C723" t="s">
        <v>1436</v>
      </c>
      <c r="D723">
        <v>2023</v>
      </c>
      <c r="E723" s="29">
        <v>1182</v>
      </c>
      <c r="F723">
        <f>VLOOKUP(C723,Archivos!S$1:T$12, 2, FALSE)</f>
        <v>5</v>
      </c>
    </row>
    <row r="724" spans="1:6" x14ac:dyDescent="0.25">
      <c r="A724">
        <f>ROW()-ROW(TablaPagosAlumno[[#Headers],[ID]])</f>
        <v>723</v>
      </c>
      <c r="B724" t="s">
        <v>1080</v>
      </c>
      <c r="C724" t="s">
        <v>1436</v>
      </c>
      <c r="D724">
        <v>2023</v>
      </c>
      <c r="E724" s="29">
        <v>1188</v>
      </c>
      <c r="F724">
        <f>VLOOKUP(C724,Archivos!S$1:T$12, 2, FALSE)</f>
        <v>5</v>
      </c>
    </row>
    <row r="725" spans="1:6" x14ac:dyDescent="0.25">
      <c r="A725">
        <f>ROW()-ROW(TablaPagosAlumno[[#Headers],[ID]])</f>
        <v>724</v>
      </c>
      <c r="B725" t="s">
        <v>676</v>
      </c>
      <c r="C725" t="s">
        <v>1436</v>
      </c>
      <c r="D725">
        <v>2023</v>
      </c>
      <c r="E725" s="29">
        <v>1193</v>
      </c>
      <c r="F725">
        <f>VLOOKUP(C725,Archivos!S$1:T$12, 2, FALSE)</f>
        <v>5</v>
      </c>
    </row>
    <row r="726" spans="1:6" x14ac:dyDescent="0.25">
      <c r="A726">
        <f>ROW()-ROW(TablaPagosAlumno[[#Headers],[ID]])</f>
        <v>725</v>
      </c>
      <c r="B726" t="s">
        <v>227</v>
      </c>
      <c r="C726" t="s">
        <v>1436</v>
      </c>
      <c r="D726">
        <v>2023</v>
      </c>
      <c r="E726" s="29">
        <v>1194</v>
      </c>
      <c r="F726">
        <f>VLOOKUP(C726,Archivos!S$1:T$12, 2, FALSE)</f>
        <v>5</v>
      </c>
    </row>
    <row r="727" spans="1:6" x14ac:dyDescent="0.25">
      <c r="A727">
        <f>ROW()-ROW(TablaPagosAlumno[[#Headers],[ID]])</f>
        <v>726</v>
      </c>
      <c r="B727" t="s">
        <v>637</v>
      </c>
      <c r="C727" t="s">
        <v>1436</v>
      </c>
      <c r="D727">
        <v>2023</v>
      </c>
      <c r="E727" s="29">
        <v>1194</v>
      </c>
      <c r="F727">
        <f>VLOOKUP(C727,Archivos!S$1:T$12, 2, FALSE)</f>
        <v>5</v>
      </c>
    </row>
    <row r="728" spans="1:6" x14ac:dyDescent="0.25">
      <c r="A728">
        <f>ROW()-ROW(TablaPagosAlumno[[#Headers],[ID]])</f>
        <v>727</v>
      </c>
      <c r="B728" t="s">
        <v>1333</v>
      </c>
      <c r="C728" t="s">
        <v>1436</v>
      </c>
      <c r="D728">
        <v>2023</v>
      </c>
      <c r="E728" s="29">
        <v>1195</v>
      </c>
      <c r="F728">
        <f>VLOOKUP(C728,Archivos!S$1:T$12, 2, FALSE)</f>
        <v>5</v>
      </c>
    </row>
    <row r="729" spans="1:6" x14ac:dyDescent="0.25">
      <c r="A729">
        <f>ROW()-ROW(TablaPagosAlumno[[#Headers],[ID]])</f>
        <v>728</v>
      </c>
      <c r="B729" t="s">
        <v>288</v>
      </c>
      <c r="C729" t="s">
        <v>1436</v>
      </c>
      <c r="D729">
        <v>2023</v>
      </c>
      <c r="E729" s="29">
        <v>1196</v>
      </c>
      <c r="F729">
        <f>VLOOKUP(C729,Archivos!S$1:T$12, 2, FALSE)</f>
        <v>5</v>
      </c>
    </row>
    <row r="730" spans="1:6" x14ac:dyDescent="0.25">
      <c r="A730">
        <f>ROW()-ROW(TablaPagosAlumno[[#Headers],[ID]])</f>
        <v>729</v>
      </c>
      <c r="B730" t="s">
        <v>1030</v>
      </c>
      <c r="C730" t="s">
        <v>1436</v>
      </c>
      <c r="D730">
        <v>2023</v>
      </c>
      <c r="E730" s="29">
        <v>1199</v>
      </c>
      <c r="F730">
        <f>VLOOKUP(C730,Archivos!S$1:T$12, 2, FALSE)</f>
        <v>5</v>
      </c>
    </row>
    <row r="731" spans="1:6" x14ac:dyDescent="0.25">
      <c r="A731">
        <f>ROW()-ROW(TablaPagosAlumno[[#Headers],[ID]])</f>
        <v>730</v>
      </c>
      <c r="B731" t="s">
        <v>1109</v>
      </c>
      <c r="C731" t="s">
        <v>1436</v>
      </c>
      <c r="D731">
        <v>2023</v>
      </c>
      <c r="E731" s="29">
        <v>1200</v>
      </c>
      <c r="F731">
        <f>VLOOKUP(C731,Archivos!S$1:T$12, 2, FALSE)</f>
        <v>5</v>
      </c>
    </row>
    <row r="732" spans="1:6" x14ac:dyDescent="0.25">
      <c r="A732">
        <f>ROW()-ROW(TablaPagosAlumno[[#Headers],[ID]])</f>
        <v>731</v>
      </c>
      <c r="B732" t="s">
        <v>111</v>
      </c>
      <c r="C732" t="s">
        <v>1436</v>
      </c>
      <c r="D732">
        <v>2023</v>
      </c>
      <c r="E732" s="29">
        <v>1198</v>
      </c>
      <c r="F732">
        <f>VLOOKUP(C732,Archivos!S$1:T$12, 2, FALSE)</f>
        <v>5</v>
      </c>
    </row>
    <row r="733" spans="1:6" x14ac:dyDescent="0.25">
      <c r="A733">
        <f>ROW()-ROW(TablaPagosAlumno[[#Headers],[ID]])</f>
        <v>732</v>
      </c>
      <c r="B733" t="s">
        <v>1324</v>
      </c>
      <c r="C733" t="s">
        <v>1436</v>
      </c>
      <c r="D733">
        <v>2023</v>
      </c>
      <c r="E733" s="29">
        <v>1201</v>
      </c>
      <c r="F733">
        <f>VLOOKUP(C733,Archivos!S$1:T$12, 2, FALSE)</f>
        <v>5</v>
      </c>
    </row>
    <row r="734" spans="1:6" x14ac:dyDescent="0.25">
      <c r="A734">
        <f>ROW()-ROW(TablaPagosAlumno[[#Headers],[ID]])</f>
        <v>733</v>
      </c>
      <c r="B734" t="s">
        <v>12693</v>
      </c>
      <c r="C734" t="s">
        <v>1436</v>
      </c>
      <c r="D734">
        <v>2023</v>
      </c>
      <c r="E734" s="29">
        <v>1203</v>
      </c>
      <c r="F734">
        <f>VLOOKUP(C734,Archivos!S$1:T$12, 2, FALSE)</f>
        <v>5</v>
      </c>
    </row>
    <row r="735" spans="1:6" x14ac:dyDescent="0.25">
      <c r="A735">
        <f>ROW()-ROW(TablaPagosAlumno[[#Headers],[ID]])</f>
        <v>734</v>
      </c>
      <c r="B735" t="s">
        <v>1158</v>
      </c>
      <c r="C735" t="s">
        <v>1436</v>
      </c>
      <c r="D735">
        <v>2023</v>
      </c>
      <c r="E735" s="29">
        <v>1204</v>
      </c>
      <c r="F735">
        <f>VLOOKUP(C735,Archivos!S$1:T$12, 2, FALSE)</f>
        <v>5</v>
      </c>
    </row>
    <row r="736" spans="1:6" x14ac:dyDescent="0.25">
      <c r="A736">
        <f>ROW()-ROW(TablaPagosAlumno[[#Headers],[ID]])</f>
        <v>735</v>
      </c>
      <c r="B736" t="s">
        <v>151</v>
      </c>
      <c r="C736" t="s">
        <v>1436</v>
      </c>
      <c r="D736">
        <v>2023</v>
      </c>
      <c r="E736" s="29">
        <v>1205</v>
      </c>
      <c r="F736">
        <f>VLOOKUP(C736,Archivos!S$1:T$12, 2, FALSE)</f>
        <v>5</v>
      </c>
    </row>
    <row r="737" spans="1:6" x14ac:dyDescent="0.25">
      <c r="A737">
        <f>ROW()-ROW(TablaPagosAlumno[[#Headers],[ID]])</f>
        <v>736</v>
      </c>
      <c r="B737" t="s">
        <v>12696</v>
      </c>
      <c r="C737" t="s">
        <v>1436</v>
      </c>
      <c r="D737">
        <v>2023</v>
      </c>
      <c r="E737" s="29">
        <v>1235</v>
      </c>
      <c r="F737">
        <f>VLOOKUP(C737,Archivos!S$1:T$12, 2, FALSE)</f>
        <v>5</v>
      </c>
    </row>
    <row r="738" spans="1:6" x14ac:dyDescent="0.25">
      <c r="A738">
        <f>ROW()-ROW(TablaPagosAlumno[[#Headers],[ID]])</f>
        <v>737</v>
      </c>
      <c r="B738" t="s">
        <v>375</v>
      </c>
      <c r="C738" t="s">
        <v>1436</v>
      </c>
      <c r="D738">
        <v>2023</v>
      </c>
      <c r="E738" s="29">
        <v>1244</v>
      </c>
      <c r="F738">
        <f>VLOOKUP(C738,Archivos!S$1:T$12, 2, FALSE)</f>
        <v>5</v>
      </c>
    </row>
    <row r="739" spans="1:6" x14ac:dyDescent="0.25">
      <c r="A739">
        <f>ROW()-ROW(TablaPagosAlumno[[#Headers],[ID]])</f>
        <v>738</v>
      </c>
      <c r="B739" t="s">
        <v>208</v>
      </c>
      <c r="C739" t="s">
        <v>1436</v>
      </c>
      <c r="D739">
        <v>2023</v>
      </c>
      <c r="E739" s="29">
        <v>1242</v>
      </c>
      <c r="F739">
        <f>VLOOKUP(C739,Archivos!S$1:T$12, 2, FALSE)</f>
        <v>5</v>
      </c>
    </row>
    <row r="740" spans="1:6" x14ac:dyDescent="0.25">
      <c r="A740">
        <f>ROW()-ROW(TablaPagosAlumno[[#Headers],[ID]])</f>
        <v>739</v>
      </c>
      <c r="B740" t="s">
        <v>863</v>
      </c>
      <c r="C740" t="s">
        <v>1436</v>
      </c>
      <c r="D740">
        <v>2023</v>
      </c>
      <c r="E740" s="29">
        <v>1241</v>
      </c>
      <c r="F740">
        <f>VLOOKUP(C740,Archivos!S$1:T$12, 2, FALSE)</f>
        <v>5</v>
      </c>
    </row>
    <row r="741" spans="1:6" x14ac:dyDescent="0.25">
      <c r="A741">
        <f>ROW()-ROW(TablaPagosAlumno[[#Headers],[ID]])</f>
        <v>740</v>
      </c>
      <c r="B741" t="s">
        <v>1354</v>
      </c>
      <c r="C741" t="s">
        <v>1436</v>
      </c>
      <c r="D741">
        <v>2023</v>
      </c>
      <c r="E741" s="29">
        <v>1240</v>
      </c>
      <c r="F741">
        <f>VLOOKUP(C741,Archivos!S$1:T$12, 2, FALSE)</f>
        <v>5</v>
      </c>
    </row>
    <row r="742" spans="1:6" x14ac:dyDescent="0.25">
      <c r="A742">
        <f>ROW()-ROW(TablaPagosAlumno[[#Headers],[ID]])</f>
        <v>741</v>
      </c>
      <c r="B742" t="s">
        <v>861</v>
      </c>
      <c r="C742" t="s">
        <v>1436</v>
      </c>
      <c r="D742">
        <v>2023</v>
      </c>
      <c r="E742" s="29">
        <v>1239</v>
      </c>
      <c r="F742">
        <f>VLOOKUP(C742,Archivos!S$1:T$12, 2, FALSE)</f>
        <v>5</v>
      </c>
    </row>
    <row r="743" spans="1:6" x14ac:dyDescent="0.25">
      <c r="A743">
        <f>ROW()-ROW(TablaPagosAlumno[[#Headers],[ID]])</f>
        <v>742</v>
      </c>
      <c r="B743" t="s">
        <v>314</v>
      </c>
      <c r="C743" t="s">
        <v>1436</v>
      </c>
      <c r="D743">
        <v>2023</v>
      </c>
      <c r="E743" s="29">
        <v>1238</v>
      </c>
      <c r="F743">
        <f>VLOOKUP(C743,Archivos!S$1:T$12, 2, FALSE)</f>
        <v>5</v>
      </c>
    </row>
    <row r="744" spans="1:6" x14ac:dyDescent="0.25">
      <c r="A744">
        <f>ROW()-ROW(TablaPagosAlumno[[#Headers],[ID]])</f>
        <v>743</v>
      </c>
      <c r="B744" t="s">
        <v>1192</v>
      </c>
      <c r="C744" t="s">
        <v>1436</v>
      </c>
      <c r="D744">
        <v>2023</v>
      </c>
      <c r="E744" s="29">
        <v>1237</v>
      </c>
      <c r="F744">
        <f>VLOOKUP(C744,Archivos!S$1:T$12, 2, FALSE)</f>
        <v>5</v>
      </c>
    </row>
    <row r="745" spans="1:6" x14ac:dyDescent="0.25">
      <c r="A745">
        <f>ROW()-ROW(TablaPagosAlumno[[#Headers],[ID]])</f>
        <v>744</v>
      </c>
      <c r="B745" t="s">
        <v>1094</v>
      </c>
      <c r="C745" t="s">
        <v>1436</v>
      </c>
      <c r="D745">
        <v>2023</v>
      </c>
      <c r="E745" s="29">
        <v>1233</v>
      </c>
      <c r="F745">
        <f>VLOOKUP(C745,Archivos!S$1:T$12, 2, FALSE)</f>
        <v>5</v>
      </c>
    </row>
    <row r="746" spans="1:6" x14ac:dyDescent="0.25">
      <c r="A746">
        <f>ROW()-ROW(TablaPagosAlumno[[#Headers],[ID]])</f>
        <v>745</v>
      </c>
      <c r="B746" t="s">
        <v>1151</v>
      </c>
      <c r="C746" t="s">
        <v>1436</v>
      </c>
      <c r="D746">
        <v>2023</v>
      </c>
      <c r="E746" s="29">
        <v>1208</v>
      </c>
      <c r="F746">
        <f>VLOOKUP(C746,Archivos!S$1:T$12, 2, FALSE)</f>
        <v>5</v>
      </c>
    </row>
    <row r="747" spans="1:6" x14ac:dyDescent="0.25">
      <c r="A747">
        <f>ROW()-ROW(TablaPagosAlumno[[#Headers],[ID]])</f>
        <v>746</v>
      </c>
      <c r="B747" t="s">
        <v>709</v>
      </c>
      <c r="C747" t="s">
        <v>1436</v>
      </c>
      <c r="D747">
        <v>2023</v>
      </c>
      <c r="E747" s="29">
        <v>1202</v>
      </c>
      <c r="F747">
        <f>VLOOKUP(C747,Archivos!S$1:T$12, 2, FALSE)</f>
        <v>5</v>
      </c>
    </row>
    <row r="748" spans="1:6" x14ac:dyDescent="0.25">
      <c r="A748">
        <f>ROW()-ROW(TablaPagosAlumno[[#Headers],[ID]])</f>
        <v>747</v>
      </c>
      <c r="B748" t="s">
        <v>900</v>
      </c>
      <c r="C748" t="s">
        <v>1436</v>
      </c>
      <c r="D748">
        <v>2023</v>
      </c>
      <c r="E748" s="29">
        <v>1197</v>
      </c>
      <c r="F748">
        <f>VLOOKUP(C748,Archivos!S$1:T$12, 2, FALSE)</f>
        <v>5</v>
      </c>
    </row>
    <row r="749" spans="1:6" x14ac:dyDescent="0.25">
      <c r="A749">
        <f>ROW()-ROW(TablaPagosAlumno[[#Headers],[ID]])</f>
        <v>748</v>
      </c>
      <c r="B749" t="s">
        <v>960</v>
      </c>
      <c r="C749" t="s">
        <v>1436</v>
      </c>
      <c r="D749">
        <v>2023</v>
      </c>
      <c r="E749" s="29">
        <v>1197</v>
      </c>
      <c r="F749">
        <f>VLOOKUP(C749,Archivos!S$1:T$12, 2, FALSE)</f>
        <v>5</v>
      </c>
    </row>
    <row r="750" spans="1:6" x14ac:dyDescent="0.25">
      <c r="A750">
        <f>ROW()-ROW(TablaPagosAlumno[[#Headers],[ID]])</f>
        <v>749</v>
      </c>
      <c r="B750" t="s">
        <v>630</v>
      </c>
      <c r="C750" t="s">
        <v>1436</v>
      </c>
      <c r="D750">
        <v>2023</v>
      </c>
      <c r="E750" s="29">
        <v>1192</v>
      </c>
      <c r="F750">
        <f>VLOOKUP(C750,Archivos!S$1:T$12, 2, FALSE)</f>
        <v>5</v>
      </c>
    </row>
    <row r="751" spans="1:6" x14ac:dyDescent="0.25">
      <c r="A751">
        <f>ROW()-ROW(TablaPagosAlumno[[#Headers],[ID]])</f>
        <v>750</v>
      </c>
      <c r="B751" t="s">
        <v>1117</v>
      </c>
      <c r="C751" t="s">
        <v>1436</v>
      </c>
      <c r="D751">
        <v>2023</v>
      </c>
      <c r="E751" s="29">
        <v>1192</v>
      </c>
      <c r="F751">
        <f>VLOOKUP(C751,Archivos!S$1:T$12, 2, FALSE)</f>
        <v>5</v>
      </c>
    </row>
    <row r="752" spans="1:6" x14ac:dyDescent="0.25">
      <c r="A752">
        <f>ROW()-ROW(TablaPagosAlumno[[#Headers],[ID]])</f>
        <v>751</v>
      </c>
      <c r="B752" t="s">
        <v>605</v>
      </c>
      <c r="C752" t="s">
        <v>1436</v>
      </c>
      <c r="D752">
        <v>2023</v>
      </c>
      <c r="E752" s="29">
        <v>1191</v>
      </c>
      <c r="F752">
        <f>VLOOKUP(C752,Archivos!S$1:T$12, 2, FALSE)</f>
        <v>5</v>
      </c>
    </row>
    <row r="753" spans="1:6" x14ac:dyDescent="0.25">
      <c r="A753">
        <f>ROW()-ROW(TablaPagosAlumno[[#Headers],[ID]])</f>
        <v>752</v>
      </c>
      <c r="B753" t="s">
        <v>332</v>
      </c>
      <c r="C753" t="s">
        <v>1436</v>
      </c>
      <c r="D753">
        <v>2023</v>
      </c>
      <c r="E753" s="29">
        <v>1189</v>
      </c>
      <c r="F753">
        <f>VLOOKUP(C753,Archivos!S$1:T$12, 2, FALSE)</f>
        <v>5</v>
      </c>
    </row>
    <row r="754" spans="1:6" x14ac:dyDescent="0.25">
      <c r="A754">
        <f>ROW()-ROW(TablaPagosAlumno[[#Headers],[ID]])</f>
        <v>753</v>
      </c>
      <c r="B754" t="s">
        <v>340</v>
      </c>
      <c r="C754" t="s">
        <v>1436</v>
      </c>
      <c r="D754">
        <v>2023</v>
      </c>
      <c r="E754" s="29">
        <v>1177</v>
      </c>
      <c r="F754">
        <f>VLOOKUP(C754,Archivos!S$1:T$12, 2, FALSE)</f>
        <v>5</v>
      </c>
    </row>
    <row r="755" spans="1:6" x14ac:dyDescent="0.25">
      <c r="A755">
        <f>ROW()-ROW(TablaPagosAlumno[[#Headers],[ID]])</f>
        <v>754</v>
      </c>
      <c r="B755" t="s">
        <v>12698</v>
      </c>
      <c r="C755" t="s">
        <v>1436</v>
      </c>
      <c r="D755">
        <v>2023</v>
      </c>
      <c r="E755" s="29">
        <v>1243</v>
      </c>
      <c r="F755">
        <f>VLOOKUP(C755,Archivos!S$1:T$12, 2, FALSE)</f>
        <v>5</v>
      </c>
    </row>
    <row r="756" spans="1:6" x14ac:dyDescent="0.25">
      <c r="A756">
        <f>ROW()-ROW(TablaPagosAlumno[[#Headers],[ID]])</f>
        <v>755</v>
      </c>
      <c r="B756" t="s">
        <v>12702</v>
      </c>
      <c r="C756" t="s">
        <v>1436</v>
      </c>
      <c r="D756">
        <v>2023</v>
      </c>
      <c r="E756" s="29">
        <v>1243</v>
      </c>
      <c r="F756">
        <f>VLOOKUP(C756,Archivos!S$1:T$12, 2, FALSE)</f>
        <v>5</v>
      </c>
    </row>
    <row r="757" spans="1:6" x14ac:dyDescent="0.25">
      <c r="A757">
        <f>ROW()-ROW(TablaPagosAlumno[[#Headers],[ID]])</f>
        <v>756</v>
      </c>
      <c r="B757" t="s">
        <v>318</v>
      </c>
      <c r="C757" t="s">
        <v>1436</v>
      </c>
      <c r="D757">
        <v>2023</v>
      </c>
      <c r="E757" s="29">
        <v>1265</v>
      </c>
      <c r="F757">
        <f>VLOOKUP(C757,Archivos!S$1:T$12, 2, FALSE)</f>
        <v>5</v>
      </c>
    </row>
    <row r="758" spans="1:6" x14ac:dyDescent="0.25">
      <c r="A758">
        <f>ROW()-ROW(TablaPagosAlumno[[#Headers],[ID]])</f>
        <v>757</v>
      </c>
      <c r="B758" t="s">
        <v>1314</v>
      </c>
      <c r="C758" t="s">
        <v>1436</v>
      </c>
      <c r="D758">
        <v>2023</v>
      </c>
      <c r="E758" s="29">
        <v>1278</v>
      </c>
      <c r="F758">
        <f>VLOOKUP(C758,Archivos!S$1:T$12, 2, FALSE)</f>
        <v>5</v>
      </c>
    </row>
    <row r="759" spans="1:6" x14ac:dyDescent="0.25">
      <c r="A759">
        <f>ROW()-ROW(TablaPagosAlumno[[#Headers],[ID]])</f>
        <v>758</v>
      </c>
      <c r="B759" t="s">
        <v>1182</v>
      </c>
      <c r="C759" t="s">
        <v>1436</v>
      </c>
      <c r="D759">
        <v>2023</v>
      </c>
      <c r="E759" s="29">
        <v>1277</v>
      </c>
      <c r="F759">
        <f>VLOOKUP(C759,Archivos!S$1:T$12, 2, FALSE)</f>
        <v>5</v>
      </c>
    </row>
    <row r="760" spans="1:6" x14ac:dyDescent="0.25">
      <c r="A760">
        <f>ROW()-ROW(TablaPagosAlumno[[#Headers],[ID]])</f>
        <v>759</v>
      </c>
      <c r="B760" t="s">
        <v>946</v>
      </c>
      <c r="C760" t="s">
        <v>1436</v>
      </c>
      <c r="D760">
        <v>2023</v>
      </c>
      <c r="E760" s="29">
        <v>1264</v>
      </c>
      <c r="F760">
        <f>VLOOKUP(C760,Archivos!S$1:T$12, 2, FALSE)</f>
        <v>5</v>
      </c>
    </row>
    <row r="761" spans="1:6" x14ac:dyDescent="0.25">
      <c r="A761">
        <f>ROW()-ROW(TablaPagosAlumno[[#Headers],[ID]])</f>
        <v>760</v>
      </c>
      <c r="B761" t="s">
        <v>968</v>
      </c>
      <c r="C761" t="s">
        <v>1436</v>
      </c>
      <c r="D761">
        <v>2023</v>
      </c>
      <c r="E761" s="29">
        <v>1288</v>
      </c>
      <c r="F761">
        <f>VLOOKUP(C761,Archivos!S$1:T$12, 2, FALSE)</f>
        <v>5</v>
      </c>
    </row>
    <row r="762" spans="1:6" x14ac:dyDescent="0.25">
      <c r="A762">
        <f>ROW()-ROW(TablaPagosAlumno[[#Headers],[ID]])</f>
        <v>761</v>
      </c>
      <c r="B762" t="s">
        <v>1096</v>
      </c>
      <c r="C762" t="s">
        <v>1436</v>
      </c>
      <c r="D762">
        <v>2023</v>
      </c>
      <c r="E762" s="29">
        <v>1287</v>
      </c>
      <c r="F762">
        <f>VLOOKUP(C762,Archivos!S$1:T$12, 2, FALSE)</f>
        <v>5</v>
      </c>
    </row>
    <row r="763" spans="1:6" x14ac:dyDescent="0.25">
      <c r="A763">
        <f>ROW()-ROW(TablaPagosAlumno[[#Headers],[ID]])</f>
        <v>762</v>
      </c>
      <c r="B763" t="s">
        <v>1115</v>
      </c>
      <c r="C763" t="s">
        <v>1436</v>
      </c>
      <c r="D763">
        <v>2023</v>
      </c>
      <c r="E763" s="29">
        <v>1287</v>
      </c>
      <c r="F763">
        <f>VLOOKUP(C763,Archivos!S$1:T$12, 2, FALSE)</f>
        <v>5</v>
      </c>
    </row>
    <row r="764" spans="1:6" x14ac:dyDescent="0.25">
      <c r="A764">
        <f>ROW()-ROW(TablaPagosAlumno[[#Headers],[ID]])</f>
        <v>763</v>
      </c>
      <c r="B764" t="s">
        <v>12703</v>
      </c>
      <c r="C764" t="s">
        <v>1436</v>
      </c>
      <c r="D764">
        <v>2023</v>
      </c>
      <c r="E764" s="29">
        <v>1286</v>
      </c>
      <c r="F764">
        <f>VLOOKUP(C764,Archivos!S$1:T$12, 2, FALSE)</f>
        <v>5</v>
      </c>
    </row>
    <row r="765" spans="1:6" x14ac:dyDescent="0.25">
      <c r="A765">
        <f>ROW()-ROW(TablaPagosAlumno[[#Headers],[ID]])</f>
        <v>764</v>
      </c>
      <c r="B765" t="s">
        <v>12706</v>
      </c>
      <c r="C765" t="s">
        <v>1436</v>
      </c>
      <c r="D765">
        <v>2023</v>
      </c>
      <c r="E765" s="29">
        <v>1178</v>
      </c>
      <c r="F765">
        <f>VLOOKUP(C765,Archivos!S$1:T$12, 2, FALSE)</f>
        <v>5</v>
      </c>
    </row>
    <row r="766" spans="1:6" x14ac:dyDescent="0.25">
      <c r="A766">
        <f>ROW()-ROW(TablaPagosAlumno[[#Headers],[ID]])</f>
        <v>765</v>
      </c>
      <c r="B766" t="s">
        <v>12708</v>
      </c>
      <c r="C766" t="s">
        <v>1436</v>
      </c>
      <c r="D766">
        <v>2023</v>
      </c>
      <c r="E766" s="29">
        <v>1222</v>
      </c>
      <c r="F766">
        <f>VLOOKUP(C766,Archivos!S$1:T$12, 2, FALSE)</f>
        <v>5</v>
      </c>
    </row>
    <row r="767" spans="1:6" x14ac:dyDescent="0.25">
      <c r="A767">
        <f>ROW()-ROW(TablaPagosAlumno[[#Headers],[ID]])</f>
        <v>766</v>
      </c>
      <c r="B767" t="s">
        <v>12710</v>
      </c>
      <c r="C767" t="s">
        <v>1436</v>
      </c>
      <c r="D767">
        <v>2023</v>
      </c>
      <c r="E767" s="29">
        <v>1222</v>
      </c>
      <c r="F767">
        <f>VLOOKUP(C767,Archivos!S$1:T$12, 2, FALSE)</f>
        <v>5</v>
      </c>
    </row>
    <row r="768" spans="1:6" x14ac:dyDescent="0.25">
      <c r="A768">
        <f>ROW()-ROW(TablaPagosAlumno[[#Headers],[ID]])</f>
        <v>767</v>
      </c>
      <c r="B768" t="s">
        <v>12716</v>
      </c>
      <c r="C768" t="s">
        <v>1436</v>
      </c>
      <c r="D768">
        <v>2023</v>
      </c>
      <c r="E768" s="29">
        <v>1255</v>
      </c>
      <c r="F768">
        <f>VLOOKUP(C768,Archivos!S$1:T$12, 2, FALSE)</f>
        <v>5</v>
      </c>
    </row>
    <row r="769" spans="1:6" x14ac:dyDescent="0.25">
      <c r="A769">
        <f>ROW()-ROW(TablaPagosAlumno[[#Headers],[ID]])</f>
        <v>768</v>
      </c>
      <c r="B769" t="s">
        <v>12717</v>
      </c>
      <c r="C769" t="s">
        <v>1436</v>
      </c>
      <c r="D769">
        <v>2023</v>
      </c>
      <c r="E769">
        <v>1289</v>
      </c>
      <c r="F769">
        <f>VLOOKUP(C769,Archivos!S$1:T$12, 2, FALSE)</f>
        <v>5</v>
      </c>
    </row>
    <row r="770" spans="1:6" x14ac:dyDescent="0.25">
      <c r="A770">
        <f>ROW()-ROW(TablaPagosAlumno[[#Headers],[ID]])</f>
        <v>769</v>
      </c>
      <c r="B770" t="s">
        <v>12726</v>
      </c>
      <c r="C770" t="s">
        <v>1436</v>
      </c>
      <c r="D770">
        <v>2023</v>
      </c>
      <c r="E770">
        <v>1290</v>
      </c>
      <c r="F770">
        <f>VLOOKUP(C770,Archivos!S$1:T$12, 2, FALSE)</f>
        <v>5</v>
      </c>
    </row>
    <row r="771" spans="1:6" x14ac:dyDescent="0.25">
      <c r="A771">
        <f>ROW()-ROW(TablaPagosAlumno[[#Headers],[ID]])</f>
        <v>770</v>
      </c>
      <c r="B771" t="s">
        <v>980</v>
      </c>
      <c r="C771" t="s">
        <v>1436</v>
      </c>
      <c r="D771">
        <v>2023</v>
      </c>
      <c r="E771">
        <v>1170</v>
      </c>
      <c r="F771">
        <f>VLOOKUP(C771,Archivos!S$1:T$12, 2, FALSE)</f>
        <v>5</v>
      </c>
    </row>
    <row r="772" spans="1:6" x14ac:dyDescent="0.25">
      <c r="A772">
        <f>ROW()-ROW(TablaPagosAlumno[[#Headers],[ID]])</f>
        <v>771</v>
      </c>
      <c r="B772" t="s">
        <v>1218</v>
      </c>
      <c r="C772" t="s">
        <v>1436</v>
      </c>
      <c r="D772">
        <v>2023</v>
      </c>
      <c r="E772">
        <v>1172</v>
      </c>
      <c r="F772">
        <f>VLOOKUP(C772,Archivos!S$1:T$12, 2, FALSE)</f>
        <v>5</v>
      </c>
    </row>
    <row r="773" spans="1:6" x14ac:dyDescent="0.25">
      <c r="A773">
        <f>ROW()-ROW(TablaPagosAlumno[[#Headers],[ID]])</f>
        <v>772</v>
      </c>
      <c r="B773" t="s">
        <v>742</v>
      </c>
      <c r="C773" t="s">
        <v>1436</v>
      </c>
      <c r="D773">
        <v>2023</v>
      </c>
      <c r="E773">
        <v>1173</v>
      </c>
      <c r="F773">
        <f>VLOOKUP(C773,Archivos!S$1:T$12, 2, FALSE)</f>
        <v>5</v>
      </c>
    </row>
    <row r="774" spans="1:6" x14ac:dyDescent="0.25">
      <c r="A774">
        <f>ROW()-ROW(TablaPagosAlumno[[#Headers],[ID]])</f>
        <v>773</v>
      </c>
      <c r="B774" t="s">
        <v>958</v>
      </c>
      <c r="C774" t="s">
        <v>1436</v>
      </c>
      <c r="D774">
        <v>2023</v>
      </c>
      <c r="E774">
        <v>1175</v>
      </c>
      <c r="F774">
        <f>VLOOKUP(C774,Archivos!S$1:T$12, 2, FALSE)</f>
        <v>5</v>
      </c>
    </row>
    <row r="775" spans="1:6" x14ac:dyDescent="0.25">
      <c r="A775">
        <f>ROW()-ROW(TablaPagosAlumno[[#Headers],[ID]])</f>
        <v>774</v>
      </c>
      <c r="B775" t="s">
        <v>917</v>
      </c>
      <c r="C775" t="s">
        <v>1436</v>
      </c>
      <c r="D775">
        <v>2023</v>
      </c>
      <c r="E775">
        <v>1175</v>
      </c>
      <c r="F775">
        <f>VLOOKUP(C775,Archivos!S$1:T$12, 2, FALSE)</f>
        <v>5</v>
      </c>
    </row>
    <row r="776" spans="1:6" x14ac:dyDescent="0.25">
      <c r="A776">
        <f>ROW()-ROW(TablaPagosAlumno[[#Headers],[ID]])</f>
        <v>775</v>
      </c>
      <c r="B776" t="s">
        <v>1175</v>
      </c>
      <c r="C776" t="s">
        <v>1436</v>
      </c>
      <c r="D776">
        <v>2023</v>
      </c>
      <c r="E776">
        <v>1176</v>
      </c>
      <c r="F776">
        <f>VLOOKUP(C776,Archivos!S$1:T$12, 2, FALSE)</f>
        <v>5</v>
      </c>
    </row>
    <row r="777" spans="1:6" x14ac:dyDescent="0.25">
      <c r="A777">
        <f>ROW()-ROW(TablaPagosAlumno[[#Headers],[ID]])</f>
        <v>776</v>
      </c>
      <c r="B777" t="s">
        <v>470</v>
      </c>
      <c r="C777" t="s">
        <v>1436</v>
      </c>
      <c r="D777">
        <v>2023</v>
      </c>
      <c r="E777">
        <v>1179</v>
      </c>
      <c r="F777">
        <f>VLOOKUP(C777,Archivos!S$1:T$12, 2, FALSE)</f>
        <v>5</v>
      </c>
    </row>
    <row r="778" spans="1:6" x14ac:dyDescent="0.25">
      <c r="A778">
        <f>ROW()-ROW(TablaPagosAlumno[[#Headers],[ID]])</f>
        <v>777</v>
      </c>
      <c r="B778" t="s">
        <v>1087</v>
      </c>
      <c r="C778" t="s">
        <v>1436</v>
      </c>
      <c r="D778">
        <v>2023</v>
      </c>
      <c r="E778">
        <v>1179</v>
      </c>
      <c r="F778">
        <f>VLOOKUP(C778,Archivos!S$1:T$12, 2, FALSE)</f>
        <v>5</v>
      </c>
    </row>
    <row r="779" spans="1:6" x14ac:dyDescent="0.25">
      <c r="A779">
        <f>ROW()-ROW(TablaPagosAlumno[[#Headers],[ID]])</f>
        <v>778</v>
      </c>
      <c r="B779" t="s">
        <v>762</v>
      </c>
      <c r="C779" t="s">
        <v>1436</v>
      </c>
      <c r="D779">
        <v>2023</v>
      </c>
      <c r="E779">
        <v>1180</v>
      </c>
      <c r="F779">
        <f>VLOOKUP(C779,Archivos!S$1:T$12, 2, FALSE)</f>
        <v>5</v>
      </c>
    </row>
    <row r="780" spans="1:6" x14ac:dyDescent="0.25">
      <c r="A780">
        <f>ROW()-ROW(TablaPagosAlumno[[#Headers],[ID]])</f>
        <v>779</v>
      </c>
      <c r="B780" t="s">
        <v>1300</v>
      </c>
      <c r="C780" t="s">
        <v>1436</v>
      </c>
      <c r="D780">
        <v>2023</v>
      </c>
      <c r="E780">
        <v>1181</v>
      </c>
      <c r="F780">
        <f>VLOOKUP(C780,Archivos!S$1:T$12, 2, FALSE)</f>
        <v>5</v>
      </c>
    </row>
    <row r="781" spans="1:6" x14ac:dyDescent="0.25">
      <c r="A781">
        <f>ROW()-ROW(TablaPagosAlumno[[#Headers],[ID]])</f>
        <v>780</v>
      </c>
      <c r="B781" t="s">
        <v>1305</v>
      </c>
      <c r="C781" t="s">
        <v>1436</v>
      </c>
      <c r="D781">
        <v>2023</v>
      </c>
      <c r="E781">
        <v>1181</v>
      </c>
      <c r="F781">
        <f>VLOOKUP(C781,Archivos!S$1:T$12, 2, FALSE)</f>
        <v>5</v>
      </c>
    </row>
    <row r="782" spans="1:6" x14ac:dyDescent="0.25">
      <c r="A782">
        <f>ROW()-ROW(TablaPagosAlumno[[#Headers],[ID]])</f>
        <v>781</v>
      </c>
      <c r="B782" t="s">
        <v>446</v>
      </c>
      <c r="C782" t="s">
        <v>1436</v>
      </c>
      <c r="D782">
        <v>2023</v>
      </c>
      <c r="E782">
        <v>1181</v>
      </c>
      <c r="F782">
        <f>VLOOKUP(C782,Archivos!S$1:T$12, 2, FALSE)</f>
        <v>5</v>
      </c>
    </row>
    <row r="783" spans="1:6" x14ac:dyDescent="0.25">
      <c r="A783">
        <f>ROW()-ROW(TablaPagosAlumno[[#Headers],[ID]])</f>
        <v>782</v>
      </c>
      <c r="B783" t="s">
        <v>1352</v>
      </c>
      <c r="C783" t="s">
        <v>1436</v>
      </c>
      <c r="D783">
        <v>2023</v>
      </c>
      <c r="E783">
        <v>1183</v>
      </c>
      <c r="F783">
        <f>VLOOKUP(C783,Archivos!S$1:T$12, 2, FALSE)</f>
        <v>5</v>
      </c>
    </row>
    <row r="784" spans="1:6" x14ac:dyDescent="0.25">
      <c r="A784">
        <f>ROW()-ROW(TablaPagosAlumno[[#Headers],[ID]])</f>
        <v>783</v>
      </c>
      <c r="B784" t="s">
        <v>805</v>
      </c>
      <c r="C784" t="s">
        <v>1436</v>
      </c>
      <c r="D784">
        <v>2023</v>
      </c>
      <c r="E784">
        <v>1184</v>
      </c>
      <c r="F784">
        <f>VLOOKUP(C784,Archivos!S$1:T$12, 2, FALSE)</f>
        <v>5</v>
      </c>
    </row>
    <row r="785" spans="1:6" x14ac:dyDescent="0.25">
      <c r="A785">
        <f>ROW()-ROW(TablaPagosAlumno[[#Headers],[ID]])</f>
        <v>784</v>
      </c>
      <c r="B785" t="s">
        <v>1347</v>
      </c>
      <c r="C785" t="s">
        <v>1436</v>
      </c>
      <c r="D785">
        <v>2023</v>
      </c>
      <c r="E785">
        <v>1185</v>
      </c>
      <c r="F785">
        <f>VLOOKUP(C785,Archivos!S$1:T$12, 2, FALSE)</f>
        <v>5</v>
      </c>
    </row>
    <row r="786" spans="1:6" x14ac:dyDescent="0.25">
      <c r="A786">
        <f>ROW()-ROW(TablaPagosAlumno[[#Headers],[ID]])</f>
        <v>785</v>
      </c>
      <c r="B786" t="s">
        <v>1014</v>
      </c>
      <c r="C786" t="s">
        <v>1436</v>
      </c>
      <c r="D786">
        <v>2023</v>
      </c>
      <c r="E786">
        <v>1186</v>
      </c>
      <c r="F786">
        <f>VLOOKUP(C786,Archivos!S$1:T$12, 2, FALSE)</f>
        <v>5</v>
      </c>
    </row>
    <row r="787" spans="1:6" x14ac:dyDescent="0.25">
      <c r="A787">
        <f>ROW()-ROW(TablaPagosAlumno[[#Headers],[ID]])</f>
        <v>786</v>
      </c>
      <c r="B787" t="s">
        <v>870</v>
      </c>
      <c r="C787" t="s">
        <v>1436</v>
      </c>
      <c r="D787">
        <v>2023</v>
      </c>
      <c r="E787">
        <v>1186</v>
      </c>
      <c r="F787">
        <f>VLOOKUP(C787,Archivos!S$1:T$12, 2, FALSE)</f>
        <v>5</v>
      </c>
    </row>
    <row r="788" spans="1:6" x14ac:dyDescent="0.25">
      <c r="A788">
        <f>ROW()-ROW(TablaPagosAlumno[[#Headers],[ID]])</f>
        <v>787</v>
      </c>
      <c r="B788" t="s">
        <v>12690</v>
      </c>
      <c r="C788" t="s">
        <v>1436</v>
      </c>
      <c r="D788">
        <v>2023</v>
      </c>
      <c r="E788">
        <v>1187</v>
      </c>
      <c r="F788">
        <f>VLOOKUP(C788,Archivos!S$1:T$12, 2, FALSE)</f>
        <v>5</v>
      </c>
    </row>
    <row r="789" spans="1:6" x14ac:dyDescent="0.25">
      <c r="A789">
        <f>ROW()-ROW(TablaPagosAlumno[[#Headers],[ID]])</f>
        <v>788</v>
      </c>
      <c r="B789" t="s">
        <v>376</v>
      </c>
      <c r="C789" t="s">
        <v>1436</v>
      </c>
      <c r="D789">
        <v>2023</v>
      </c>
      <c r="E789">
        <v>1207</v>
      </c>
      <c r="F789">
        <f>VLOOKUP(C789,Archivos!S$1:T$12, 2, FALSE)</f>
        <v>5</v>
      </c>
    </row>
    <row r="790" spans="1:6" x14ac:dyDescent="0.25">
      <c r="A790">
        <f>ROW()-ROW(TablaPagosAlumno[[#Headers],[ID]])</f>
        <v>789</v>
      </c>
      <c r="B790" t="s">
        <v>47</v>
      </c>
      <c r="C790" t="s">
        <v>1436</v>
      </c>
      <c r="D790">
        <v>2023</v>
      </c>
      <c r="E790">
        <v>1209</v>
      </c>
      <c r="F790">
        <f>VLOOKUP(C790,Archivos!S$1:T$12, 2, FALSE)</f>
        <v>5</v>
      </c>
    </row>
    <row r="791" spans="1:6" x14ac:dyDescent="0.25">
      <c r="A791">
        <f>ROW()-ROW(TablaPagosAlumno[[#Headers],[ID]])</f>
        <v>790</v>
      </c>
      <c r="B791" t="s">
        <v>280</v>
      </c>
      <c r="C791" t="s">
        <v>1436</v>
      </c>
      <c r="D791">
        <v>2023</v>
      </c>
      <c r="E791">
        <v>1210</v>
      </c>
      <c r="F791">
        <f>VLOOKUP(C791,Archivos!S$1:T$12, 2, FALSE)</f>
        <v>5</v>
      </c>
    </row>
    <row r="792" spans="1:6" x14ac:dyDescent="0.25">
      <c r="A792">
        <f>ROW()-ROW(TablaPagosAlumno[[#Headers],[ID]])</f>
        <v>791</v>
      </c>
      <c r="B792" t="s">
        <v>1235</v>
      </c>
      <c r="C792" t="s">
        <v>1436</v>
      </c>
      <c r="D792">
        <v>2023</v>
      </c>
      <c r="E792">
        <v>1211</v>
      </c>
      <c r="F792">
        <f>VLOOKUP(C792,Archivos!S$1:T$12, 2, FALSE)</f>
        <v>5</v>
      </c>
    </row>
    <row r="793" spans="1:6" x14ac:dyDescent="0.25">
      <c r="A793">
        <f>ROW()-ROW(TablaPagosAlumno[[#Headers],[ID]])</f>
        <v>792</v>
      </c>
      <c r="B793" t="s">
        <v>481</v>
      </c>
      <c r="C793" t="s">
        <v>1436</v>
      </c>
      <c r="D793">
        <v>2023</v>
      </c>
      <c r="E793">
        <v>1213</v>
      </c>
      <c r="F793">
        <f>VLOOKUP(C793,Archivos!S$1:T$12, 2, FALSE)</f>
        <v>5</v>
      </c>
    </row>
    <row r="794" spans="1:6" x14ac:dyDescent="0.25">
      <c r="A794">
        <f>ROW()-ROW(TablaPagosAlumno[[#Headers],[ID]])</f>
        <v>793</v>
      </c>
      <c r="B794" t="s">
        <v>12689</v>
      </c>
      <c r="C794" t="s">
        <v>1436</v>
      </c>
      <c r="D794">
        <v>2023</v>
      </c>
      <c r="E794">
        <v>1214</v>
      </c>
      <c r="F794">
        <f>VLOOKUP(C794,Archivos!S$1:T$12, 2, FALSE)</f>
        <v>5</v>
      </c>
    </row>
    <row r="795" spans="1:6" x14ac:dyDescent="0.25">
      <c r="A795">
        <f>ROW()-ROW(TablaPagosAlumno[[#Headers],[ID]])</f>
        <v>794</v>
      </c>
      <c r="B795" t="s">
        <v>1113</v>
      </c>
      <c r="C795" t="s">
        <v>1436</v>
      </c>
      <c r="D795">
        <v>2023</v>
      </c>
      <c r="E795">
        <v>1215</v>
      </c>
      <c r="F795">
        <f>VLOOKUP(C795,Archivos!S$1:T$12, 2, FALSE)</f>
        <v>5</v>
      </c>
    </row>
    <row r="796" spans="1:6" x14ac:dyDescent="0.25">
      <c r="A796">
        <f>ROW()-ROW(TablaPagosAlumno[[#Headers],[ID]])</f>
        <v>795</v>
      </c>
      <c r="B796" t="s">
        <v>493</v>
      </c>
      <c r="C796" t="s">
        <v>1436</v>
      </c>
      <c r="D796">
        <v>2023</v>
      </c>
      <c r="E796">
        <v>1216</v>
      </c>
      <c r="F796">
        <f>VLOOKUP(C796,Archivos!S$1:T$12, 2, FALSE)</f>
        <v>5</v>
      </c>
    </row>
    <row r="797" spans="1:6" x14ac:dyDescent="0.25">
      <c r="A797">
        <f>ROW()-ROW(TablaPagosAlumno[[#Headers],[ID]])</f>
        <v>796</v>
      </c>
      <c r="B797" t="s">
        <v>115</v>
      </c>
      <c r="C797" t="s">
        <v>1436</v>
      </c>
      <c r="D797">
        <v>2023</v>
      </c>
      <c r="E797">
        <v>1217</v>
      </c>
      <c r="F797">
        <f>VLOOKUP(C797,Archivos!S$1:T$12, 2, FALSE)</f>
        <v>5</v>
      </c>
    </row>
    <row r="798" spans="1:6" x14ac:dyDescent="0.25">
      <c r="A798">
        <f>ROW()-ROW(TablaPagosAlumno[[#Headers],[ID]])</f>
        <v>797</v>
      </c>
      <c r="B798" t="s">
        <v>554</v>
      </c>
      <c r="C798" t="s">
        <v>1436</v>
      </c>
      <c r="D798">
        <v>2023</v>
      </c>
      <c r="E798">
        <v>1218</v>
      </c>
      <c r="F798">
        <f>VLOOKUP(C798,Archivos!S$1:T$12, 2, FALSE)</f>
        <v>5</v>
      </c>
    </row>
    <row r="799" spans="1:6" x14ac:dyDescent="0.25">
      <c r="A799">
        <f>ROW()-ROW(TablaPagosAlumno[[#Headers],[ID]])</f>
        <v>798</v>
      </c>
      <c r="B799" t="s">
        <v>386</v>
      </c>
      <c r="C799" t="s">
        <v>1436</v>
      </c>
      <c r="D799">
        <v>2023</v>
      </c>
      <c r="E799">
        <v>1219</v>
      </c>
      <c r="F799">
        <f>VLOOKUP(C799,Archivos!S$1:T$12, 2, FALSE)</f>
        <v>5</v>
      </c>
    </row>
    <row r="800" spans="1:6" x14ac:dyDescent="0.25">
      <c r="A800">
        <f>ROW()-ROW(TablaPagosAlumno[[#Headers],[ID]])</f>
        <v>799</v>
      </c>
      <c r="B800" t="s">
        <v>1249</v>
      </c>
      <c r="C800" t="s">
        <v>1436</v>
      </c>
      <c r="D800">
        <v>2023</v>
      </c>
      <c r="E800">
        <v>1220</v>
      </c>
      <c r="F800">
        <f>VLOOKUP(C800,Archivos!S$1:T$12, 2, FALSE)</f>
        <v>5</v>
      </c>
    </row>
    <row r="801" spans="1:6" x14ac:dyDescent="0.25">
      <c r="A801">
        <f>ROW()-ROW(TablaPagosAlumno[[#Headers],[ID]])</f>
        <v>800</v>
      </c>
      <c r="B801" t="s">
        <v>527</v>
      </c>
      <c r="C801" t="s">
        <v>1436</v>
      </c>
      <c r="D801">
        <v>2023</v>
      </c>
      <c r="E801">
        <v>1221</v>
      </c>
      <c r="F801">
        <f>VLOOKUP(C801,Archivos!S$1:T$12, 2, FALSE)</f>
        <v>5</v>
      </c>
    </row>
    <row r="802" spans="1:6" x14ac:dyDescent="0.25">
      <c r="A802">
        <f>ROW()-ROW(TablaPagosAlumno[[#Headers],[ID]])</f>
        <v>801</v>
      </c>
      <c r="B802" t="s">
        <v>998</v>
      </c>
      <c r="C802" t="s">
        <v>1436</v>
      </c>
      <c r="D802">
        <v>2023</v>
      </c>
      <c r="E802">
        <v>1221</v>
      </c>
      <c r="F802">
        <f>VLOOKUP(C802,Archivos!S$1:T$12, 2, FALSE)</f>
        <v>5</v>
      </c>
    </row>
    <row r="803" spans="1:6" x14ac:dyDescent="0.25">
      <c r="A803">
        <f>ROW()-ROW(TablaPagosAlumno[[#Headers],[ID]])</f>
        <v>802</v>
      </c>
      <c r="B803" t="s">
        <v>1009</v>
      </c>
      <c r="C803" t="s">
        <v>1436</v>
      </c>
      <c r="D803">
        <v>2023</v>
      </c>
      <c r="E803">
        <v>1221</v>
      </c>
      <c r="F803">
        <f>VLOOKUP(C803,Archivos!S$1:T$12, 2, FALSE)</f>
        <v>5</v>
      </c>
    </row>
    <row r="804" spans="1:6" x14ac:dyDescent="0.25">
      <c r="A804">
        <f>ROW()-ROW(TablaPagosAlumno[[#Headers],[ID]])</f>
        <v>803</v>
      </c>
      <c r="B804" t="s">
        <v>772</v>
      </c>
      <c r="C804" t="s">
        <v>1436</v>
      </c>
      <c r="D804">
        <v>2023</v>
      </c>
      <c r="E804">
        <v>1221</v>
      </c>
      <c r="F804">
        <f>VLOOKUP(C804,Archivos!S$1:T$12, 2, FALSE)</f>
        <v>5</v>
      </c>
    </row>
    <row r="805" spans="1:6" x14ac:dyDescent="0.25">
      <c r="A805">
        <f>ROW()-ROW(TablaPagosAlumno[[#Headers],[ID]])</f>
        <v>804</v>
      </c>
      <c r="B805" t="s">
        <v>934</v>
      </c>
      <c r="C805" t="s">
        <v>1436</v>
      </c>
      <c r="D805">
        <v>2023</v>
      </c>
      <c r="E805">
        <v>1223</v>
      </c>
      <c r="F805">
        <f>VLOOKUP(C805,Archivos!S$1:T$12, 2, FALSE)</f>
        <v>5</v>
      </c>
    </row>
    <row r="806" spans="1:6" x14ac:dyDescent="0.25">
      <c r="A806">
        <f>ROW()-ROW(TablaPagosAlumno[[#Headers],[ID]])</f>
        <v>805</v>
      </c>
      <c r="B806" t="s">
        <v>12713</v>
      </c>
      <c r="C806" t="s">
        <v>1436</v>
      </c>
      <c r="D806">
        <v>2023</v>
      </c>
      <c r="E806">
        <v>1224</v>
      </c>
      <c r="F806">
        <f>VLOOKUP(C806,Archivos!S$1:T$12, 2, FALSE)</f>
        <v>5</v>
      </c>
    </row>
    <row r="807" spans="1:6" x14ac:dyDescent="0.25">
      <c r="A807">
        <f>ROW()-ROW(TablaPagosAlumno[[#Headers],[ID]])</f>
        <v>806</v>
      </c>
      <c r="B807" t="s">
        <v>364</v>
      </c>
      <c r="C807" t="s">
        <v>1436</v>
      </c>
      <c r="D807">
        <v>2023</v>
      </c>
      <c r="E807">
        <v>1224</v>
      </c>
      <c r="F807">
        <f>VLOOKUP(C807,Archivos!S$1:T$12, 2, FALSE)</f>
        <v>5</v>
      </c>
    </row>
    <row r="808" spans="1:6" x14ac:dyDescent="0.25">
      <c r="A808">
        <f>ROW()-ROW(TablaPagosAlumno[[#Headers],[ID]])</f>
        <v>807</v>
      </c>
      <c r="B808" t="s">
        <v>455</v>
      </c>
      <c r="C808" t="s">
        <v>1436</v>
      </c>
      <c r="D808">
        <v>2023</v>
      </c>
      <c r="E808">
        <v>1225</v>
      </c>
      <c r="F808">
        <f>VLOOKUP(C808,Archivos!S$1:T$12, 2, FALSE)</f>
        <v>5</v>
      </c>
    </row>
    <row r="809" spans="1:6" x14ac:dyDescent="0.25">
      <c r="A809">
        <f>ROW()-ROW(TablaPagosAlumno[[#Headers],[ID]])</f>
        <v>808</v>
      </c>
      <c r="B809" t="s">
        <v>1261</v>
      </c>
      <c r="C809" t="s">
        <v>1436</v>
      </c>
      <c r="D809">
        <v>2023</v>
      </c>
      <c r="E809">
        <v>1226</v>
      </c>
      <c r="F809">
        <f>VLOOKUP(C809,Archivos!S$1:T$12, 2, FALSE)</f>
        <v>5</v>
      </c>
    </row>
    <row r="810" spans="1:6" x14ac:dyDescent="0.25">
      <c r="A810">
        <f>ROW()-ROW(TablaPagosAlumno[[#Headers],[ID]])</f>
        <v>809</v>
      </c>
      <c r="B810" t="s">
        <v>1002</v>
      </c>
      <c r="C810" t="s">
        <v>1436</v>
      </c>
      <c r="D810">
        <v>2023</v>
      </c>
      <c r="E810">
        <v>1227</v>
      </c>
      <c r="F810">
        <f>VLOOKUP(C810,Archivos!S$1:T$12, 2, FALSE)</f>
        <v>5</v>
      </c>
    </row>
    <row r="811" spans="1:6" x14ac:dyDescent="0.25">
      <c r="A811">
        <f>ROW()-ROW(TablaPagosAlumno[[#Headers],[ID]])</f>
        <v>810</v>
      </c>
      <c r="B811" t="s">
        <v>199</v>
      </c>
      <c r="C811" t="s">
        <v>1436</v>
      </c>
      <c r="D811">
        <v>2023</v>
      </c>
      <c r="E811">
        <v>1228</v>
      </c>
      <c r="F811">
        <f>VLOOKUP(C811,Archivos!S$1:T$12, 2, FALSE)</f>
        <v>5</v>
      </c>
    </row>
    <row r="812" spans="1:6" x14ac:dyDescent="0.25">
      <c r="A812">
        <f>ROW()-ROW(TablaPagosAlumno[[#Headers],[ID]])</f>
        <v>811</v>
      </c>
      <c r="B812" t="s">
        <v>1214</v>
      </c>
      <c r="C812" t="s">
        <v>1436</v>
      </c>
      <c r="D812">
        <v>2023</v>
      </c>
      <c r="E812">
        <v>1228</v>
      </c>
      <c r="F812">
        <f>VLOOKUP(C812,Archivos!S$1:T$12, 2, FALSE)</f>
        <v>5</v>
      </c>
    </row>
    <row r="813" spans="1:6" x14ac:dyDescent="0.25">
      <c r="A813">
        <f>ROW()-ROW(TablaPagosAlumno[[#Headers],[ID]])</f>
        <v>812</v>
      </c>
      <c r="B813" t="s">
        <v>1115</v>
      </c>
      <c r="C813" t="s">
        <v>1436</v>
      </c>
      <c r="D813">
        <v>2023</v>
      </c>
      <c r="E813">
        <v>1229</v>
      </c>
      <c r="F813">
        <f>VLOOKUP(C813,Archivos!S$1:T$12, 2, FALSE)</f>
        <v>5</v>
      </c>
    </row>
    <row r="814" spans="1:6" x14ac:dyDescent="0.25">
      <c r="A814">
        <f>ROW()-ROW(TablaPagosAlumno[[#Headers],[ID]])</f>
        <v>813</v>
      </c>
      <c r="B814" t="s">
        <v>1096</v>
      </c>
      <c r="C814" t="s">
        <v>1436</v>
      </c>
      <c r="D814">
        <v>2023</v>
      </c>
      <c r="E814">
        <v>1229</v>
      </c>
      <c r="F814">
        <f>VLOOKUP(C814,Archivos!S$1:T$12, 2, FALSE)</f>
        <v>5</v>
      </c>
    </row>
    <row r="815" spans="1:6" x14ac:dyDescent="0.25">
      <c r="A815">
        <f>ROW()-ROW(TablaPagosAlumno[[#Headers],[ID]])</f>
        <v>814</v>
      </c>
      <c r="B815" t="s">
        <v>821</v>
      </c>
      <c r="C815" t="s">
        <v>1436</v>
      </c>
      <c r="D815">
        <v>2023</v>
      </c>
      <c r="E815">
        <v>1230</v>
      </c>
      <c r="F815">
        <f>VLOOKUP(C815,Archivos!S$1:T$12, 2, FALSE)</f>
        <v>5</v>
      </c>
    </row>
    <row r="816" spans="1:6" x14ac:dyDescent="0.25">
      <c r="A816">
        <f>ROW()-ROW(TablaPagosAlumno[[#Headers],[ID]])</f>
        <v>815</v>
      </c>
      <c r="B816" t="s">
        <v>95</v>
      </c>
      <c r="C816" t="s">
        <v>1436</v>
      </c>
      <c r="D816">
        <v>2023</v>
      </c>
      <c r="E816">
        <v>1231</v>
      </c>
      <c r="F816">
        <f>VLOOKUP(C816,Archivos!S$1:T$12, 2, FALSE)</f>
        <v>5</v>
      </c>
    </row>
    <row r="817" spans="1:6" x14ac:dyDescent="0.25">
      <c r="A817">
        <f>ROW()-ROW(TablaPagosAlumno[[#Headers],[ID]])</f>
        <v>816</v>
      </c>
      <c r="B817" t="s">
        <v>838</v>
      </c>
      <c r="C817" t="s">
        <v>1436</v>
      </c>
      <c r="D817">
        <v>2023</v>
      </c>
      <c r="E817">
        <v>1231</v>
      </c>
      <c r="F817">
        <f>VLOOKUP(C817,Archivos!S$1:T$12, 2, FALSE)</f>
        <v>5</v>
      </c>
    </row>
    <row r="818" spans="1:6" x14ac:dyDescent="0.25">
      <c r="A818">
        <f>ROW()-ROW(TablaPagosAlumno[[#Headers],[ID]])</f>
        <v>817</v>
      </c>
      <c r="B818" t="s">
        <v>384</v>
      </c>
      <c r="C818" t="s">
        <v>1436</v>
      </c>
      <c r="D818">
        <v>2023</v>
      </c>
      <c r="E818">
        <v>1245</v>
      </c>
      <c r="F818">
        <f>VLOOKUP(C818,Archivos!S$1:T$12, 2, FALSE)</f>
        <v>5</v>
      </c>
    </row>
    <row r="819" spans="1:6" x14ac:dyDescent="0.25">
      <c r="A819">
        <f>ROW()-ROW(TablaPagosAlumno[[#Headers],[ID]])</f>
        <v>818</v>
      </c>
      <c r="B819" t="s">
        <v>1250</v>
      </c>
      <c r="C819" t="s">
        <v>1436</v>
      </c>
      <c r="D819">
        <v>2023</v>
      </c>
      <c r="E819">
        <v>1246</v>
      </c>
      <c r="F819">
        <f>VLOOKUP(C819,Archivos!S$1:T$12, 2, FALSE)</f>
        <v>5</v>
      </c>
    </row>
    <row r="820" spans="1:6" x14ac:dyDescent="0.25">
      <c r="A820">
        <f>ROW()-ROW(TablaPagosAlumno[[#Headers],[ID]])</f>
        <v>819</v>
      </c>
      <c r="B820" t="s">
        <v>1135</v>
      </c>
      <c r="C820" t="s">
        <v>1436</v>
      </c>
      <c r="D820">
        <v>2023</v>
      </c>
      <c r="E820">
        <v>1247</v>
      </c>
      <c r="F820">
        <f>VLOOKUP(C820,Archivos!S$1:T$12, 2, FALSE)</f>
        <v>5</v>
      </c>
    </row>
    <row r="821" spans="1:6" x14ac:dyDescent="0.25">
      <c r="A821">
        <f>ROW()-ROW(TablaPagosAlumno[[#Headers],[ID]])</f>
        <v>820</v>
      </c>
      <c r="B821" t="s">
        <v>895</v>
      </c>
      <c r="C821" t="s">
        <v>1436</v>
      </c>
      <c r="D821">
        <v>2023</v>
      </c>
      <c r="E821">
        <v>1248</v>
      </c>
      <c r="F821">
        <f>VLOOKUP(C821,Archivos!S$1:T$12, 2, FALSE)</f>
        <v>5</v>
      </c>
    </row>
    <row r="822" spans="1:6" x14ac:dyDescent="0.25">
      <c r="A822">
        <f>ROW()-ROW(TablaPagosAlumno[[#Headers],[ID]])</f>
        <v>821</v>
      </c>
      <c r="B822" t="s">
        <v>1155</v>
      </c>
      <c r="C822" t="s">
        <v>1436</v>
      </c>
      <c r="D822">
        <v>2023</v>
      </c>
      <c r="E822">
        <v>1249</v>
      </c>
      <c r="F822">
        <f>VLOOKUP(C822,Archivos!S$1:T$12, 2, FALSE)</f>
        <v>5</v>
      </c>
    </row>
    <row r="823" spans="1:6" x14ac:dyDescent="0.25">
      <c r="A823">
        <f>ROW()-ROW(TablaPagosAlumno[[#Headers],[ID]])</f>
        <v>822</v>
      </c>
      <c r="B823" t="s">
        <v>1329</v>
      </c>
      <c r="C823" t="s">
        <v>1436</v>
      </c>
      <c r="D823">
        <v>2023</v>
      </c>
      <c r="E823">
        <v>1250</v>
      </c>
      <c r="F823">
        <f>VLOOKUP(C823,Archivos!S$1:T$12, 2, FALSE)</f>
        <v>5</v>
      </c>
    </row>
    <row r="824" spans="1:6" x14ac:dyDescent="0.25">
      <c r="A824">
        <f>ROW()-ROW(TablaPagosAlumno[[#Headers],[ID]])</f>
        <v>823</v>
      </c>
      <c r="B824" t="s">
        <v>290</v>
      </c>
      <c r="C824" t="s">
        <v>1436</v>
      </c>
      <c r="D824">
        <v>2023</v>
      </c>
      <c r="E824">
        <v>1250</v>
      </c>
      <c r="F824">
        <f>VLOOKUP(C824,Archivos!S$1:T$12, 2, FALSE)</f>
        <v>5</v>
      </c>
    </row>
    <row r="825" spans="1:6" x14ac:dyDescent="0.25">
      <c r="A825">
        <f>ROW()-ROW(TablaPagosAlumno[[#Headers],[ID]])</f>
        <v>824</v>
      </c>
      <c r="B825" t="s">
        <v>944</v>
      </c>
      <c r="C825" t="s">
        <v>1436</v>
      </c>
      <c r="D825">
        <v>2023</v>
      </c>
      <c r="E825">
        <v>1251</v>
      </c>
      <c r="F825">
        <f>VLOOKUP(C825,Archivos!S$1:T$12, 2, FALSE)</f>
        <v>5</v>
      </c>
    </row>
    <row r="826" spans="1:6" x14ac:dyDescent="0.25">
      <c r="A826">
        <f>ROW()-ROW(TablaPagosAlumno[[#Headers],[ID]])</f>
        <v>825</v>
      </c>
      <c r="B826" t="s">
        <v>1331</v>
      </c>
      <c r="C826" t="s">
        <v>1436</v>
      </c>
      <c r="D826">
        <v>2023</v>
      </c>
      <c r="E826">
        <v>1251</v>
      </c>
      <c r="F826">
        <f>VLOOKUP(C826,Archivos!S$1:T$12, 2, FALSE)</f>
        <v>5</v>
      </c>
    </row>
    <row r="827" spans="1:6" x14ac:dyDescent="0.25">
      <c r="A827">
        <f>ROW()-ROW(TablaPagosAlumno[[#Headers],[ID]])</f>
        <v>826</v>
      </c>
      <c r="B827" t="s">
        <v>610</v>
      </c>
      <c r="C827" t="s">
        <v>1436</v>
      </c>
      <c r="D827">
        <v>2023</v>
      </c>
      <c r="E827">
        <v>1252</v>
      </c>
      <c r="F827">
        <f>VLOOKUP(C827,Archivos!S$1:T$12, 2, FALSE)</f>
        <v>5</v>
      </c>
    </row>
    <row r="828" spans="1:6" x14ac:dyDescent="0.25">
      <c r="A828">
        <f>ROW()-ROW(TablaPagosAlumno[[#Headers],[ID]])</f>
        <v>827</v>
      </c>
      <c r="B828" t="s">
        <v>728</v>
      </c>
      <c r="C828" t="s">
        <v>1436</v>
      </c>
      <c r="D828">
        <v>2023</v>
      </c>
      <c r="E828">
        <v>1253</v>
      </c>
      <c r="F828">
        <f>VLOOKUP(C828,Archivos!S$1:T$12, 2, FALSE)</f>
        <v>5</v>
      </c>
    </row>
    <row r="829" spans="1:6" x14ac:dyDescent="0.25">
      <c r="A829">
        <f>ROW()-ROW(TablaPagosAlumno[[#Headers],[ID]])</f>
        <v>828</v>
      </c>
      <c r="B829" t="s">
        <v>307</v>
      </c>
      <c r="C829" t="s">
        <v>1436</v>
      </c>
      <c r="D829">
        <v>2023</v>
      </c>
      <c r="E829">
        <v>1254</v>
      </c>
      <c r="F829">
        <f>VLOOKUP(C829,Archivos!S$1:T$12, 2, FALSE)</f>
        <v>5</v>
      </c>
    </row>
    <row r="830" spans="1:6" x14ac:dyDescent="0.25">
      <c r="A830">
        <f>ROW()-ROW(TablaPagosAlumno[[#Headers],[ID]])</f>
        <v>829</v>
      </c>
      <c r="B830" t="s">
        <v>407</v>
      </c>
      <c r="C830" t="s">
        <v>1436</v>
      </c>
      <c r="D830">
        <v>2023</v>
      </c>
      <c r="E830">
        <v>1254</v>
      </c>
      <c r="F830">
        <f>VLOOKUP(C830,Archivos!S$1:T$12, 2, FALSE)</f>
        <v>5</v>
      </c>
    </row>
    <row r="831" spans="1:6" x14ac:dyDescent="0.25">
      <c r="A831">
        <f>ROW()-ROW(TablaPagosAlumno[[#Headers],[ID]])</f>
        <v>830</v>
      </c>
      <c r="B831" t="s">
        <v>547</v>
      </c>
      <c r="C831" t="s">
        <v>1436</v>
      </c>
      <c r="D831">
        <v>2023</v>
      </c>
      <c r="E831">
        <v>1256</v>
      </c>
      <c r="F831">
        <f>VLOOKUP(C831,Archivos!S$1:T$12, 2, FALSE)</f>
        <v>5</v>
      </c>
    </row>
    <row r="832" spans="1:6" x14ac:dyDescent="0.25">
      <c r="A832">
        <f>ROW()-ROW(TablaPagosAlumno[[#Headers],[ID]])</f>
        <v>831</v>
      </c>
      <c r="B832" t="s">
        <v>508</v>
      </c>
      <c r="C832" t="s">
        <v>1436</v>
      </c>
      <c r="D832">
        <v>2023</v>
      </c>
      <c r="E832">
        <v>1256</v>
      </c>
      <c r="F832">
        <f>VLOOKUP(C832,Archivos!S$1:T$12, 2, FALSE)</f>
        <v>5</v>
      </c>
    </row>
    <row r="833" spans="1:6" x14ac:dyDescent="0.25">
      <c r="A833">
        <f>ROW()-ROW(TablaPagosAlumno[[#Headers],[ID]])</f>
        <v>832</v>
      </c>
      <c r="B833" t="s">
        <v>977</v>
      </c>
      <c r="C833" t="s">
        <v>1436</v>
      </c>
      <c r="D833">
        <v>2023</v>
      </c>
      <c r="E833">
        <v>1257</v>
      </c>
      <c r="F833">
        <f>VLOOKUP(C833,Archivos!S$1:T$12, 2, FALSE)</f>
        <v>5</v>
      </c>
    </row>
    <row r="834" spans="1:6" x14ac:dyDescent="0.25">
      <c r="A834">
        <f>ROW()-ROW(TablaPagosAlumno[[#Headers],[ID]])</f>
        <v>833</v>
      </c>
      <c r="B834" t="s">
        <v>911</v>
      </c>
      <c r="C834" t="s">
        <v>1436</v>
      </c>
      <c r="D834">
        <v>2023</v>
      </c>
      <c r="E834">
        <v>1257</v>
      </c>
      <c r="F834">
        <f>VLOOKUP(C834,Archivos!S$1:T$12, 2, FALSE)</f>
        <v>5</v>
      </c>
    </row>
    <row r="835" spans="1:6" x14ac:dyDescent="0.25">
      <c r="A835">
        <f>ROW()-ROW(TablaPagosAlumno[[#Headers],[ID]])</f>
        <v>834</v>
      </c>
      <c r="B835" t="s">
        <v>1020</v>
      </c>
      <c r="C835" t="s">
        <v>1436</v>
      </c>
      <c r="D835">
        <v>2023</v>
      </c>
      <c r="E835">
        <v>1258</v>
      </c>
      <c r="F835">
        <f>VLOOKUP(C835,Archivos!S$1:T$12, 2, FALSE)</f>
        <v>5</v>
      </c>
    </row>
    <row r="836" spans="1:6" x14ac:dyDescent="0.25">
      <c r="A836">
        <f>ROW()-ROW(TablaPagosAlumno[[#Headers],[ID]])</f>
        <v>835</v>
      </c>
      <c r="B836" t="s">
        <v>718</v>
      </c>
      <c r="C836" t="s">
        <v>1436</v>
      </c>
      <c r="D836">
        <v>2023</v>
      </c>
      <c r="E836">
        <v>1258</v>
      </c>
      <c r="F836">
        <f>VLOOKUP(C836,Archivos!S$1:T$12, 2, FALSE)</f>
        <v>5</v>
      </c>
    </row>
    <row r="837" spans="1:6" x14ac:dyDescent="0.25">
      <c r="A837">
        <f>ROW()-ROW(TablaPagosAlumno[[#Headers],[ID]])</f>
        <v>836</v>
      </c>
      <c r="B837" t="s">
        <v>1077</v>
      </c>
      <c r="C837" t="s">
        <v>1436</v>
      </c>
      <c r="D837">
        <v>2023</v>
      </c>
      <c r="E837">
        <v>1259</v>
      </c>
      <c r="F837">
        <f>VLOOKUP(C837,Archivos!S$1:T$12, 2, FALSE)</f>
        <v>5</v>
      </c>
    </row>
    <row r="838" spans="1:6" x14ac:dyDescent="0.25">
      <c r="A838">
        <f>ROW()-ROW(TablaPagosAlumno[[#Headers],[ID]])</f>
        <v>837</v>
      </c>
      <c r="B838" t="s">
        <v>740</v>
      </c>
      <c r="C838" t="s">
        <v>1436</v>
      </c>
      <c r="D838">
        <v>2023</v>
      </c>
      <c r="E838">
        <v>1260</v>
      </c>
      <c r="F838">
        <f>VLOOKUP(C838,Archivos!S$1:T$12, 2, FALSE)</f>
        <v>5</v>
      </c>
    </row>
    <row r="839" spans="1:6" x14ac:dyDescent="0.25">
      <c r="A839">
        <f>ROW()-ROW(TablaPagosAlumno[[#Headers],[ID]])</f>
        <v>838</v>
      </c>
      <c r="B839" t="s">
        <v>1168</v>
      </c>
      <c r="C839" t="s">
        <v>1436</v>
      </c>
      <c r="D839">
        <v>2023</v>
      </c>
      <c r="E839">
        <v>1262</v>
      </c>
      <c r="F839">
        <f>VLOOKUP(C839,Archivos!S$1:T$12, 2, FALSE)</f>
        <v>5</v>
      </c>
    </row>
    <row r="840" spans="1:6" x14ac:dyDescent="0.25">
      <c r="A840">
        <f>ROW()-ROW(TablaPagosAlumno[[#Headers],[ID]])</f>
        <v>839</v>
      </c>
      <c r="B840" t="s">
        <v>1275</v>
      </c>
      <c r="C840" t="s">
        <v>1436</v>
      </c>
      <c r="D840">
        <v>2023</v>
      </c>
      <c r="E840">
        <v>1263</v>
      </c>
      <c r="F840">
        <f>VLOOKUP(C840,Archivos!S$1:T$12, 2, FALSE)</f>
        <v>5</v>
      </c>
    </row>
    <row r="841" spans="1:6" x14ac:dyDescent="0.25">
      <c r="A841">
        <f>ROW()-ROW(TablaPagosAlumno[[#Headers],[ID]])</f>
        <v>840</v>
      </c>
      <c r="B841" t="s">
        <v>12712</v>
      </c>
      <c r="C841" t="s">
        <v>1436</v>
      </c>
      <c r="D841">
        <v>2023</v>
      </c>
      <c r="E841">
        <v>1265</v>
      </c>
      <c r="F841">
        <f>VLOOKUP(C841,Archivos!S$1:T$12, 2, FALSE)</f>
        <v>5</v>
      </c>
    </row>
    <row r="842" spans="1:6" x14ac:dyDescent="0.25">
      <c r="A842">
        <f>ROW()-ROW(TablaPagosAlumno[[#Headers],[ID]])</f>
        <v>841</v>
      </c>
      <c r="B842" t="s">
        <v>316</v>
      </c>
      <c r="C842" t="s">
        <v>1436</v>
      </c>
      <c r="D842">
        <v>2023</v>
      </c>
      <c r="E842">
        <v>1266</v>
      </c>
      <c r="F842">
        <f>VLOOKUP(C842,Archivos!S$1:T$12, 2, FALSE)</f>
        <v>5</v>
      </c>
    </row>
    <row r="843" spans="1:6" x14ac:dyDescent="0.25">
      <c r="A843">
        <f>ROW()-ROW(TablaPagosAlumno[[#Headers],[ID]])</f>
        <v>842</v>
      </c>
      <c r="B843" t="s">
        <v>180</v>
      </c>
      <c r="C843" t="s">
        <v>1436</v>
      </c>
      <c r="D843">
        <v>2023</v>
      </c>
      <c r="E843">
        <v>1266</v>
      </c>
      <c r="F843">
        <f>VLOOKUP(C843,Archivos!S$1:T$12, 2, FALSE)</f>
        <v>5</v>
      </c>
    </row>
    <row r="844" spans="1:6" x14ac:dyDescent="0.25">
      <c r="A844">
        <f>ROW()-ROW(TablaPagosAlumno[[#Headers],[ID]])</f>
        <v>843</v>
      </c>
      <c r="B844" t="s">
        <v>1264</v>
      </c>
      <c r="C844" t="s">
        <v>1436</v>
      </c>
      <c r="D844">
        <v>2023</v>
      </c>
      <c r="E844">
        <v>1269</v>
      </c>
      <c r="F844">
        <f>VLOOKUP(C844,Archivos!S$1:T$12, 2, FALSE)</f>
        <v>5</v>
      </c>
    </row>
    <row r="845" spans="1:6" x14ac:dyDescent="0.25">
      <c r="A845">
        <f>ROW()-ROW(TablaPagosAlumno[[#Headers],[ID]])</f>
        <v>844</v>
      </c>
      <c r="B845" t="s">
        <v>449</v>
      </c>
      <c r="C845" t="s">
        <v>1436</v>
      </c>
      <c r="D845">
        <v>2023</v>
      </c>
      <c r="E845">
        <v>1270</v>
      </c>
      <c r="F845">
        <f>VLOOKUP(C845,Archivos!S$1:T$12, 2, FALSE)</f>
        <v>5</v>
      </c>
    </row>
    <row r="846" spans="1:6" x14ac:dyDescent="0.25">
      <c r="A846">
        <f>ROW()-ROW(TablaPagosAlumno[[#Headers],[ID]])</f>
        <v>845</v>
      </c>
      <c r="B846" t="s">
        <v>1307</v>
      </c>
      <c r="C846" t="s">
        <v>1436</v>
      </c>
      <c r="D846">
        <v>2023</v>
      </c>
      <c r="E846">
        <v>1271</v>
      </c>
      <c r="F846">
        <f>VLOOKUP(C846,Archivos!S$1:T$12, 2, FALSE)</f>
        <v>5</v>
      </c>
    </row>
    <row r="847" spans="1:6" x14ac:dyDescent="0.25">
      <c r="A847">
        <f>ROW()-ROW(TablaPagosAlumno[[#Headers],[ID]])</f>
        <v>846</v>
      </c>
      <c r="B847" t="s">
        <v>326</v>
      </c>
      <c r="C847" t="s">
        <v>1436</v>
      </c>
      <c r="D847">
        <v>2023</v>
      </c>
      <c r="E847">
        <v>1273</v>
      </c>
      <c r="F847">
        <f>VLOOKUP(C847,Archivos!S$1:T$12, 2, FALSE)</f>
        <v>5</v>
      </c>
    </row>
    <row r="848" spans="1:6" x14ac:dyDescent="0.25">
      <c r="A848">
        <f>ROW()-ROW(TablaPagosAlumno[[#Headers],[ID]])</f>
        <v>847</v>
      </c>
      <c r="B848" t="s">
        <v>1170</v>
      </c>
      <c r="C848" t="s">
        <v>1436</v>
      </c>
      <c r="D848">
        <v>2023</v>
      </c>
      <c r="E848">
        <v>1273</v>
      </c>
      <c r="F848">
        <f>VLOOKUP(C848,Archivos!S$1:T$12, 2, FALSE)</f>
        <v>5</v>
      </c>
    </row>
    <row r="849" spans="1:6" x14ac:dyDescent="0.25">
      <c r="A849">
        <f>ROW()-ROW(TablaPagosAlumno[[#Headers],[ID]])</f>
        <v>848</v>
      </c>
      <c r="B849" t="s">
        <v>1255</v>
      </c>
      <c r="C849" t="s">
        <v>1436</v>
      </c>
      <c r="D849">
        <v>2023</v>
      </c>
      <c r="E849">
        <v>1273</v>
      </c>
      <c r="F849">
        <f>VLOOKUP(C849,Archivos!S$1:T$12, 2, FALSE)</f>
        <v>5</v>
      </c>
    </row>
    <row r="850" spans="1:6" x14ac:dyDescent="0.25">
      <c r="A850">
        <f>ROW()-ROW(TablaPagosAlumno[[#Headers],[ID]])</f>
        <v>849</v>
      </c>
      <c r="B850" t="s">
        <v>973</v>
      </c>
      <c r="C850" t="s">
        <v>1436</v>
      </c>
      <c r="D850">
        <v>2023</v>
      </c>
      <c r="E850">
        <v>1274</v>
      </c>
      <c r="F850">
        <f>VLOOKUP(C850,Archivos!S$1:T$12, 2, FALSE)</f>
        <v>5</v>
      </c>
    </row>
    <row r="851" spans="1:6" x14ac:dyDescent="0.25">
      <c r="A851">
        <f>ROW()-ROW(TablaPagosAlumno[[#Headers],[ID]])</f>
        <v>850</v>
      </c>
      <c r="B851" t="s">
        <v>1326</v>
      </c>
      <c r="C851" t="s">
        <v>1436</v>
      </c>
      <c r="D851">
        <v>2023</v>
      </c>
      <c r="E851">
        <v>1275</v>
      </c>
      <c r="F851">
        <f>VLOOKUP(C851,Archivos!S$1:T$12, 2, FALSE)</f>
        <v>5</v>
      </c>
    </row>
    <row r="852" spans="1:6" x14ac:dyDescent="0.25">
      <c r="A852">
        <f>ROW()-ROW(TablaPagosAlumno[[#Headers],[ID]])</f>
        <v>851</v>
      </c>
      <c r="B852" t="s">
        <v>1273</v>
      </c>
      <c r="C852" t="s">
        <v>1436</v>
      </c>
      <c r="D852">
        <v>2023</v>
      </c>
      <c r="E852">
        <v>1275</v>
      </c>
      <c r="F852">
        <f>VLOOKUP(C852,Archivos!S$1:T$12, 2, FALSE)</f>
        <v>5</v>
      </c>
    </row>
    <row r="853" spans="1:6" x14ac:dyDescent="0.25">
      <c r="A853">
        <f>ROW()-ROW(TablaPagosAlumno[[#Headers],[ID]])</f>
        <v>852</v>
      </c>
      <c r="B853" t="s">
        <v>754</v>
      </c>
      <c r="C853" t="s">
        <v>1436</v>
      </c>
      <c r="D853">
        <v>2023</v>
      </c>
      <c r="E853">
        <v>1279</v>
      </c>
      <c r="F853">
        <f>VLOOKUP(C853,Archivos!S$1:T$12, 2, FALSE)</f>
        <v>5</v>
      </c>
    </row>
    <row r="854" spans="1:6" x14ac:dyDescent="0.25">
      <c r="A854">
        <f>ROW()-ROW(TablaPagosAlumno[[#Headers],[ID]])</f>
        <v>853</v>
      </c>
      <c r="B854" t="s">
        <v>620</v>
      </c>
      <c r="C854" t="s">
        <v>1436</v>
      </c>
      <c r="D854">
        <v>2023</v>
      </c>
      <c r="E854">
        <v>1280</v>
      </c>
      <c r="F854">
        <f>VLOOKUP(C854,Archivos!S$1:T$12, 2, FALSE)</f>
        <v>5</v>
      </c>
    </row>
    <row r="855" spans="1:6" x14ac:dyDescent="0.25">
      <c r="A855">
        <f>ROW()-ROW(TablaPagosAlumno[[#Headers],[ID]])</f>
        <v>854</v>
      </c>
      <c r="B855" t="s">
        <v>1132</v>
      </c>
      <c r="C855" t="s">
        <v>1436</v>
      </c>
      <c r="D855">
        <v>2023</v>
      </c>
      <c r="E855">
        <v>1281</v>
      </c>
      <c r="F855">
        <f>VLOOKUP(C855,Archivos!S$1:T$12, 2, FALSE)</f>
        <v>5</v>
      </c>
    </row>
    <row r="856" spans="1:6" x14ac:dyDescent="0.25">
      <c r="A856">
        <f>ROW()-ROW(TablaPagosAlumno[[#Headers],[ID]])</f>
        <v>855</v>
      </c>
      <c r="B856" t="s">
        <v>712</v>
      </c>
      <c r="C856" t="s">
        <v>1436</v>
      </c>
      <c r="D856">
        <v>2023</v>
      </c>
      <c r="E856">
        <v>1282</v>
      </c>
      <c r="F856">
        <f>VLOOKUP(C856,Archivos!S$1:T$12, 2, FALSE)</f>
        <v>5</v>
      </c>
    </row>
    <row r="857" spans="1:6" x14ac:dyDescent="0.25">
      <c r="A857">
        <f>ROW()-ROW(TablaPagosAlumno[[#Headers],[ID]])</f>
        <v>856</v>
      </c>
      <c r="B857" t="s">
        <v>547</v>
      </c>
      <c r="C857" t="s">
        <v>1436</v>
      </c>
      <c r="D857">
        <v>2023</v>
      </c>
      <c r="E857">
        <v>1283</v>
      </c>
      <c r="F857">
        <f>VLOOKUP(C857,Archivos!S$1:T$12, 2, FALSE)</f>
        <v>5</v>
      </c>
    </row>
    <row r="858" spans="1:6" x14ac:dyDescent="0.25">
      <c r="A858">
        <f>ROW()-ROW(TablaPagosAlumno[[#Headers],[ID]])</f>
        <v>857</v>
      </c>
      <c r="B858" t="s">
        <v>515</v>
      </c>
      <c r="C858" t="s">
        <v>1436</v>
      </c>
      <c r="D858">
        <v>2023</v>
      </c>
      <c r="E858">
        <v>1284</v>
      </c>
      <c r="F858">
        <f>VLOOKUP(C858,Archivos!S$1:T$12, 2, FALSE)</f>
        <v>5</v>
      </c>
    </row>
    <row r="859" spans="1:6" x14ac:dyDescent="0.25">
      <c r="A859">
        <f>ROW()-ROW(TablaPagosAlumno[[#Headers],[ID]])</f>
        <v>858</v>
      </c>
      <c r="B859" t="s">
        <v>183</v>
      </c>
      <c r="C859" t="s">
        <v>1436</v>
      </c>
      <c r="D859">
        <v>2023</v>
      </c>
      <c r="E859">
        <v>1291</v>
      </c>
      <c r="F859">
        <f>VLOOKUP(C859,Archivos!S$1:T$12, 2, FALSE)</f>
        <v>5</v>
      </c>
    </row>
    <row r="860" spans="1:6" x14ac:dyDescent="0.25">
      <c r="A860">
        <f>ROW()-ROW(TablaPagosAlumno[[#Headers],[ID]])</f>
        <v>859</v>
      </c>
      <c r="B860" t="s">
        <v>79</v>
      </c>
      <c r="C860" t="s">
        <v>1436</v>
      </c>
      <c r="D860">
        <v>2023</v>
      </c>
      <c r="E860">
        <v>1291</v>
      </c>
      <c r="F860">
        <f>VLOOKUP(C860,Archivos!S$1:T$12, 2, FALSE)</f>
        <v>5</v>
      </c>
    </row>
    <row r="861" spans="1:6" x14ac:dyDescent="0.25">
      <c r="A861">
        <f>ROW()-ROW(TablaPagosAlumno[[#Headers],[ID]])</f>
        <v>860</v>
      </c>
      <c r="B861" t="s">
        <v>285</v>
      </c>
      <c r="C861" t="s">
        <v>1436</v>
      </c>
      <c r="D861">
        <v>2023</v>
      </c>
      <c r="E861">
        <v>1298</v>
      </c>
      <c r="F861">
        <f>VLOOKUP(C861,Archivos!S$1:T$12, 2, FALSE)</f>
        <v>5</v>
      </c>
    </row>
    <row r="862" spans="1:6" x14ac:dyDescent="0.25">
      <c r="A862">
        <f>ROW()-ROW(TablaPagosAlumno[[#Headers],[ID]])</f>
        <v>861</v>
      </c>
      <c r="B862" t="s">
        <v>125</v>
      </c>
      <c r="C862" t="s">
        <v>1436</v>
      </c>
      <c r="D862">
        <v>2023</v>
      </c>
      <c r="E862">
        <v>1298</v>
      </c>
      <c r="F862">
        <f>VLOOKUP(C862,Archivos!S$1:T$12, 2, FALSE)</f>
        <v>5</v>
      </c>
    </row>
    <row r="863" spans="1:6" x14ac:dyDescent="0.25">
      <c r="A863">
        <f>ROW()-ROW(TablaPagosAlumno[[#Headers],[ID]])</f>
        <v>862</v>
      </c>
      <c r="B863" t="s">
        <v>12738</v>
      </c>
      <c r="C863" t="s">
        <v>1436</v>
      </c>
      <c r="D863">
        <v>2023</v>
      </c>
      <c r="E863">
        <v>1296</v>
      </c>
      <c r="F863">
        <f>VLOOKUP(C863,Archivos!S$1:T$12, 2, FALSE)</f>
        <v>5</v>
      </c>
    </row>
    <row r="864" spans="1:6" x14ac:dyDescent="0.25">
      <c r="A864">
        <f>ROW()-ROW(TablaPagosAlumno[[#Headers],[ID]])</f>
        <v>863</v>
      </c>
      <c r="B864" t="s">
        <v>12742</v>
      </c>
      <c r="C864" t="s">
        <v>1436</v>
      </c>
      <c r="D864">
        <v>2023</v>
      </c>
      <c r="E864">
        <v>1297</v>
      </c>
      <c r="F864">
        <f>VLOOKUP(C864,Archivos!S$1:T$12, 2, FALSE)</f>
        <v>5</v>
      </c>
    </row>
    <row r="865" spans="1:6" x14ac:dyDescent="0.25">
      <c r="A865">
        <f>ROW()-ROW(TablaPagosAlumno[[#Headers],[ID]])</f>
        <v>864</v>
      </c>
      <c r="B865" t="s">
        <v>12743</v>
      </c>
      <c r="C865" t="s">
        <v>1436</v>
      </c>
      <c r="D865">
        <v>2023</v>
      </c>
      <c r="E865">
        <v>1276</v>
      </c>
      <c r="F865">
        <f>VLOOKUP(C865,Archivos!S$1:T$12, 2, FALSE)</f>
        <v>5</v>
      </c>
    </row>
    <row r="866" spans="1:6" x14ac:dyDescent="0.25">
      <c r="A866">
        <f>ROW()-ROW(TablaPagosAlumno[[#Headers],[ID]])</f>
        <v>865</v>
      </c>
      <c r="B866" t="s">
        <v>12745</v>
      </c>
      <c r="C866" t="s">
        <v>1436</v>
      </c>
      <c r="D866">
        <v>2023</v>
      </c>
      <c r="E866">
        <v>1269</v>
      </c>
      <c r="F866">
        <f>VLOOKUP(C866,Archivos!S$1:T$12, 2, FALSE)</f>
        <v>5</v>
      </c>
    </row>
    <row r="867" spans="1:6" x14ac:dyDescent="0.25">
      <c r="A867">
        <f>ROW()-ROW(TablaPagosAlumno[[#Headers],[ID]])</f>
        <v>866</v>
      </c>
      <c r="B867" t="s">
        <v>12747</v>
      </c>
      <c r="C867" t="s">
        <v>1436</v>
      </c>
      <c r="D867">
        <v>2023</v>
      </c>
      <c r="E867" s="29">
        <v>1212</v>
      </c>
      <c r="F867">
        <f>VLOOKUP(C867,Archivos!S$1:T$12, 2, FALSE)</f>
        <v>5</v>
      </c>
    </row>
    <row r="868" spans="1:6" x14ac:dyDescent="0.25">
      <c r="A868">
        <f>ROW()-ROW(TablaPagosAlumno[[#Headers],[ID]])</f>
        <v>867</v>
      </c>
      <c r="B868" t="s">
        <v>886</v>
      </c>
      <c r="C868" t="s">
        <v>1436</v>
      </c>
      <c r="D868">
        <v>2023</v>
      </c>
      <c r="E868" s="29">
        <v>1301</v>
      </c>
      <c r="F868">
        <f>VLOOKUP(C868,Archivos!S$1:T$12, 2, FALSE)</f>
        <v>5</v>
      </c>
    </row>
    <row r="869" spans="1:6" x14ac:dyDescent="0.25">
      <c r="A869">
        <f>ROW()-ROW(TablaPagosAlumno[[#Headers],[ID]])</f>
        <v>868</v>
      </c>
      <c r="B869" t="s">
        <v>12714</v>
      </c>
      <c r="C869" t="s">
        <v>1436</v>
      </c>
      <c r="D869">
        <v>2023</v>
      </c>
      <c r="E869" s="29">
        <v>1303</v>
      </c>
      <c r="F869">
        <f>VLOOKUP(C869,Archivos!S$1:T$12, 2, FALSE)</f>
        <v>5</v>
      </c>
    </row>
    <row r="870" spans="1:6" x14ac:dyDescent="0.25">
      <c r="A870">
        <f>ROW()-ROW(TablaPagosAlumno[[#Headers],[ID]])</f>
        <v>869</v>
      </c>
      <c r="B870" t="s">
        <v>12686</v>
      </c>
      <c r="C870" t="s">
        <v>1436</v>
      </c>
      <c r="D870">
        <v>2023</v>
      </c>
      <c r="E870" s="29">
        <v>1302</v>
      </c>
      <c r="F870">
        <f>VLOOKUP(C870,Archivos!S$1:T$12, 2, FALSE)</f>
        <v>5</v>
      </c>
    </row>
    <row r="871" spans="1:6" x14ac:dyDescent="0.25">
      <c r="A871">
        <f>ROW()-ROW(TablaPagosAlumno[[#Headers],[ID]])</f>
        <v>870</v>
      </c>
      <c r="B871" t="s">
        <v>250</v>
      </c>
      <c r="C871" t="s">
        <v>1436</v>
      </c>
      <c r="D871">
        <v>2023</v>
      </c>
      <c r="E871" s="29">
        <v>1422</v>
      </c>
      <c r="F871">
        <f>VLOOKUP(C871,Archivos!S$1:T$12, 2, FALSE)</f>
        <v>5</v>
      </c>
    </row>
    <row r="872" spans="1:6" x14ac:dyDescent="0.25">
      <c r="A872">
        <f>ROW()-ROW(TablaPagosAlumno[[#Headers],[ID]])</f>
        <v>871</v>
      </c>
      <c r="B872" t="s">
        <v>1211</v>
      </c>
      <c r="C872" t="s">
        <v>1436</v>
      </c>
      <c r="D872">
        <v>2023</v>
      </c>
      <c r="E872" s="29">
        <v>1422</v>
      </c>
      <c r="F872">
        <f>VLOOKUP(C872,Archivos!S$1:T$12, 2, FALSE)</f>
        <v>5</v>
      </c>
    </row>
    <row r="873" spans="1:6" x14ac:dyDescent="0.25">
      <c r="A873">
        <f>ROW()-ROW(TablaPagosAlumno[[#Headers],[ID]])</f>
        <v>872</v>
      </c>
      <c r="B873" t="s">
        <v>1083</v>
      </c>
      <c r="C873" t="s">
        <v>1436</v>
      </c>
      <c r="D873">
        <v>2023</v>
      </c>
      <c r="E873" s="29">
        <v>1559</v>
      </c>
      <c r="F873">
        <f>VLOOKUP(C873,Archivos!S$1:T$12, 2, FALSE)</f>
        <v>5</v>
      </c>
    </row>
    <row r="874" spans="1:6" x14ac:dyDescent="0.25">
      <c r="A874">
        <f>ROW()-ROW(TablaPagosAlumno[[#Headers],[ID]])</f>
        <v>873</v>
      </c>
      <c r="B874" t="s">
        <v>925</v>
      </c>
      <c r="C874" t="s">
        <v>1437</v>
      </c>
      <c r="D874">
        <v>2023</v>
      </c>
      <c r="E874" s="29">
        <v>806</v>
      </c>
      <c r="F874">
        <f>VLOOKUP(C874,Archivos!S$1:T$12, 2, FALSE)</f>
        <v>6</v>
      </c>
    </row>
    <row r="875" spans="1:6" x14ac:dyDescent="0.25">
      <c r="A875">
        <f>ROW()-ROW(TablaPagosAlumno[[#Headers],[ID]])</f>
        <v>874</v>
      </c>
      <c r="B875" t="s">
        <v>1286</v>
      </c>
      <c r="C875" t="s">
        <v>1437</v>
      </c>
      <c r="D875">
        <v>2023</v>
      </c>
      <c r="E875" s="29">
        <v>806</v>
      </c>
      <c r="F875">
        <f>VLOOKUP(C875,Archivos!S$1:T$12, 2, FALSE)</f>
        <v>6</v>
      </c>
    </row>
    <row r="876" spans="1:6" x14ac:dyDescent="0.25">
      <c r="A876">
        <f>ROW()-ROW(TablaPagosAlumno[[#Headers],[ID]])</f>
        <v>875</v>
      </c>
      <c r="B876" t="s">
        <v>1138</v>
      </c>
      <c r="C876" t="s">
        <v>1437</v>
      </c>
      <c r="D876">
        <v>2023</v>
      </c>
      <c r="E876" s="29">
        <v>1020</v>
      </c>
      <c r="F876">
        <f>VLOOKUP(C876,Archivos!S$1:T$12, 2, FALSE)</f>
        <v>6</v>
      </c>
    </row>
    <row r="877" spans="1:6" x14ac:dyDescent="0.25">
      <c r="A877">
        <f>ROW()-ROW(TablaPagosAlumno[[#Headers],[ID]])</f>
        <v>876</v>
      </c>
      <c r="B877" t="s">
        <v>314</v>
      </c>
      <c r="C877" t="s">
        <v>1437</v>
      </c>
      <c r="D877">
        <v>2023</v>
      </c>
      <c r="E877" s="29">
        <v>1238</v>
      </c>
      <c r="F877">
        <f>VLOOKUP(C877,Archivos!S$1:T$12, 2, FALSE)</f>
        <v>6</v>
      </c>
    </row>
    <row r="878" spans="1:6" x14ac:dyDescent="0.25">
      <c r="A878">
        <f>ROW()-ROW(TablaPagosAlumno[[#Headers],[ID]])</f>
        <v>877</v>
      </c>
      <c r="B878" t="s">
        <v>12729</v>
      </c>
      <c r="C878" t="s">
        <v>1437</v>
      </c>
      <c r="D878">
        <v>2023</v>
      </c>
      <c r="E878">
        <v>1316</v>
      </c>
      <c r="F878">
        <f>VLOOKUP(C878,Archivos!S$1:T$12, 2, FALSE)</f>
        <v>6</v>
      </c>
    </row>
    <row r="879" spans="1:6" x14ac:dyDescent="0.25">
      <c r="A879">
        <f>ROW()-ROW(TablaPagosAlumno[[#Headers],[ID]])</f>
        <v>878</v>
      </c>
      <c r="B879" t="s">
        <v>12731</v>
      </c>
      <c r="C879" t="s">
        <v>1437</v>
      </c>
      <c r="D879">
        <v>2023</v>
      </c>
      <c r="E879">
        <v>1384</v>
      </c>
      <c r="F879">
        <f>VLOOKUP(C879,Archivos!S$1:T$12, 2, FALSE)</f>
        <v>6</v>
      </c>
    </row>
    <row r="880" spans="1:6" x14ac:dyDescent="0.25">
      <c r="A880">
        <f>ROW()-ROW(TablaPagosAlumno[[#Headers],[ID]])</f>
        <v>879</v>
      </c>
      <c r="B880" t="s">
        <v>12732</v>
      </c>
      <c r="C880" t="s">
        <v>1437</v>
      </c>
      <c r="D880">
        <v>2023</v>
      </c>
      <c r="E880">
        <v>1384</v>
      </c>
      <c r="F880">
        <f>VLOOKUP(C880,Archivos!S$1:T$12, 2, FALSE)</f>
        <v>6</v>
      </c>
    </row>
    <row r="881" spans="1:6" x14ac:dyDescent="0.25">
      <c r="A881">
        <f>ROW()-ROW(TablaPagosAlumno[[#Headers],[ID]])</f>
        <v>880</v>
      </c>
      <c r="B881" t="s">
        <v>12733</v>
      </c>
      <c r="C881" t="s">
        <v>1437</v>
      </c>
      <c r="D881">
        <v>2023</v>
      </c>
      <c r="E881">
        <v>1354</v>
      </c>
      <c r="F881">
        <f>VLOOKUP(C881,Archivos!S$1:T$12, 2, FALSE)</f>
        <v>6</v>
      </c>
    </row>
    <row r="882" spans="1:6" x14ac:dyDescent="0.25">
      <c r="A882">
        <f>ROW()-ROW(TablaPagosAlumno[[#Headers],[ID]])</f>
        <v>881</v>
      </c>
      <c r="B882" t="s">
        <v>12735</v>
      </c>
      <c r="C882" t="s">
        <v>1437</v>
      </c>
      <c r="D882">
        <v>2023</v>
      </c>
      <c r="E882">
        <v>1337</v>
      </c>
      <c r="F882">
        <f>VLOOKUP(C882,Archivos!S$1:T$12, 2, FALSE)</f>
        <v>6</v>
      </c>
    </row>
    <row r="883" spans="1:6" x14ac:dyDescent="0.25">
      <c r="A883">
        <f>ROW()-ROW(TablaPagosAlumno[[#Headers],[ID]])</f>
        <v>882</v>
      </c>
      <c r="B883" t="s">
        <v>12739</v>
      </c>
      <c r="C883" t="s">
        <v>1437</v>
      </c>
      <c r="D883">
        <v>2023</v>
      </c>
      <c r="E883">
        <v>1304</v>
      </c>
      <c r="F883">
        <f>VLOOKUP(C883,Archivos!S$1:T$12, 2, FALSE)</f>
        <v>6</v>
      </c>
    </row>
    <row r="884" spans="1:6" x14ac:dyDescent="0.25">
      <c r="A884">
        <f>ROW()-ROW(TablaPagosAlumno[[#Headers],[ID]])</f>
        <v>883</v>
      </c>
      <c r="B884" t="s">
        <v>1300</v>
      </c>
      <c r="C884" t="s">
        <v>1437</v>
      </c>
      <c r="D884">
        <v>2023</v>
      </c>
      <c r="E884" s="29">
        <v>1323</v>
      </c>
      <c r="F884">
        <f>VLOOKUP(C884,Archivos!S$1:T$12, 2, FALSE)</f>
        <v>6</v>
      </c>
    </row>
    <row r="885" spans="1:6" x14ac:dyDescent="0.25">
      <c r="A885">
        <f>ROW()-ROW(TablaPagosAlumno[[#Headers],[ID]])</f>
        <v>884</v>
      </c>
      <c r="B885" t="s">
        <v>446</v>
      </c>
      <c r="C885" t="s">
        <v>1437</v>
      </c>
      <c r="D885">
        <v>2023</v>
      </c>
      <c r="E885" s="29">
        <v>1323</v>
      </c>
      <c r="F885">
        <f>VLOOKUP(C885,Archivos!S$1:T$12, 2, FALSE)</f>
        <v>6</v>
      </c>
    </row>
    <row r="886" spans="1:6" x14ac:dyDescent="0.25">
      <c r="A886">
        <f>ROW()-ROW(TablaPagosAlumno[[#Headers],[ID]])</f>
        <v>885</v>
      </c>
      <c r="B886" t="s">
        <v>1305</v>
      </c>
      <c r="C886" t="s">
        <v>1437</v>
      </c>
      <c r="D886">
        <v>2023</v>
      </c>
      <c r="E886" s="29">
        <v>1323</v>
      </c>
      <c r="F886">
        <f>VLOOKUP(C886,Archivos!S$1:T$12, 2, FALSE)</f>
        <v>6</v>
      </c>
    </row>
    <row r="887" spans="1:6" x14ac:dyDescent="0.25">
      <c r="A887">
        <f>ROW()-ROW(TablaPagosAlumno[[#Headers],[ID]])</f>
        <v>886</v>
      </c>
      <c r="B887" t="s">
        <v>227</v>
      </c>
      <c r="C887" t="s">
        <v>1437</v>
      </c>
      <c r="D887">
        <v>2023</v>
      </c>
      <c r="E887" s="29">
        <v>1324</v>
      </c>
      <c r="F887">
        <f>VLOOKUP(C887,Archivos!S$1:T$12, 2, FALSE)</f>
        <v>6</v>
      </c>
    </row>
    <row r="888" spans="1:6" x14ac:dyDescent="0.25">
      <c r="A888">
        <f>ROW()-ROW(TablaPagosAlumno[[#Headers],[ID]])</f>
        <v>887</v>
      </c>
      <c r="B888" t="s">
        <v>637</v>
      </c>
      <c r="C888" t="s">
        <v>1437</v>
      </c>
      <c r="D888">
        <v>2023</v>
      </c>
      <c r="E888" s="29">
        <v>1324</v>
      </c>
      <c r="F888">
        <f>VLOOKUP(C888,Archivos!S$1:T$12, 2, FALSE)</f>
        <v>6</v>
      </c>
    </row>
    <row r="889" spans="1:6" x14ac:dyDescent="0.25">
      <c r="A889">
        <f>ROW()-ROW(TablaPagosAlumno[[#Headers],[ID]])</f>
        <v>888</v>
      </c>
      <c r="B889" t="s">
        <v>12738</v>
      </c>
      <c r="C889" t="s">
        <v>1437</v>
      </c>
      <c r="D889">
        <v>2023</v>
      </c>
      <c r="E889" s="29">
        <v>1324</v>
      </c>
      <c r="F889">
        <f>VLOOKUP(C889,Archivos!S$1:T$12, 2, FALSE)</f>
        <v>6</v>
      </c>
    </row>
    <row r="890" spans="1:6" x14ac:dyDescent="0.25">
      <c r="A890">
        <f>ROW()-ROW(TablaPagosAlumno[[#Headers],[ID]])</f>
        <v>889</v>
      </c>
      <c r="B890" t="s">
        <v>12717</v>
      </c>
      <c r="C890" t="s">
        <v>1437</v>
      </c>
      <c r="D890">
        <v>2023</v>
      </c>
      <c r="E890" s="29">
        <v>1331</v>
      </c>
      <c r="F890">
        <f>VLOOKUP(C890,Archivos!S$1:T$12, 2, FALSE)</f>
        <v>6</v>
      </c>
    </row>
    <row r="891" spans="1:6" x14ac:dyDescent="0.25">
      <c r="A891">
        <f>ROW()-ROW(TablaPagosAlumno[[#Headers],[ID]])</f>
        <v>890</v>
      </c>
      <c r="B891" t="s">
        <v>316</v>
      </c>
      <c r="C891" t="s">
        <v>1437</v>
      </c>
      <c r="D891">
        <v>2023</v>
      </c>
      <c r="E891" s="29">
        <v>1332</v>
      </c>
      <c r="F891">
        <f>VLOOKUP(C891,Archivos!S$1:T$12, 2, FALSE)</f>
        <v>6</v>
      </c>
    </row>
    <row r="892" spans="1:6" x14ac:dyDescent="0.25">
      <c r="A892">
        <f>ROW()-ROW(TablaPagosAlumno[[#Headers],[ID]])</f>
        <v>891</v>
      </c>
      <c r="B892" t="s">
        <v>180</v>
      </c>
      <c r="C892" t="s">
        <v>1437</v>
      </c>
      <c r="D892">
        <v>2023</v>
      </c>
      <c r="E892" s="29">
        <v>1332</v>
      </c>
      <c r="F892">
        <f>VLOOKUP(C892,Archivos!S$1:T$12, 2, FALSE)</f>
        <v>6</v>
      </c>
    </row>
    <row r="893" spans="1:6" x14ac:dyDescent="0.25">
      <c r="A893">
        <f>ROW()-ROW(TablaPagosAlumno[[#Headers],[ID]])</f>
        <v>892</v>
      </c>
      <c r="B893" t="s">
        <v>12747</v>
      </c>
      <c r="C893" t="s">
        <v>1437</v>
      </c>
      <c r="D893">
        <v>2023</v>
      </c>
      <c r="E893" s="29">
        <v>1333</v>
      </c>
      <c r="F893">
        <f>VLOOKUP(C893,Archivos!S$1:T$12, 2, FALSE)</f>
        <v>6</v>
      </c>
    </row>
    <row r="894" spans="1:6" x14ac:dyDescent="0.25">
      <c r="A894">
        <f>ROW()-ROW(TablaPagosAlumno[[#Headers],[ID]])</f>
        <v>893</v>
      </c>
      <c r="B894" t="s">
        <v>280</v>
      </c>
      <c r="C894" t="s">
        <v>1437</v>
      </c>
      <c r="D894">
        <v>2023</v>
      </c>
      <c r="E894" s="29">
        <v>1333</v>
      </c>
      <c r="F894">
        <f>VLOOKUP(C894,Archivos!S$1:T$12, 2, FALSE)</f>
        <v>6</v>
      </c>
    </row>
    <row r="895" spans="1:6" x14ac:dyDescent="0.25">
      <c r="A895">
        <f>ROW()-ROW(TablaPagosAlumno[[#Headers],[ID]])</f>
        <v>894</v>
      </c>
      <c r="B895" t="s">
        <v>1175</v>
      </c>
      <c r="C895" t="s">
        <v>1437</v>
      </c>
      <c r="D895">
        <v>2023</v>
      </c>
      <c r="E895" s="29">
        <v>1334</v>
      </c>
      <c r="F895">
        <f>VLOOKUP(C895,Archivos!S$1:T$12, 2, FALSE)</f>
        <v>6</v>
      </c>
    </row>
    <row r="896" spans="1:6" x14ac:dyDescent="0.25">
      <c r="A896">
        <f>ROW()-ROW(TablaPagosAlumno[[#Headers],[ID]])</f>
        <v>895</v>
      </c>
      <c r="B896" t="s">
        <v>772</v>
      </c>
      <c r="C896" t="s">
        <v>1437</v>
      </c>
      <c r="D896">
        <v>2023</v>
      </c>
      <c r="E896" s="29">
        <v>1335</v>
      </c>
      <c r="F896">
        <f>VLOOKUP(C896,Archivos!S$1:T$12, 2, FALSE)</f>
        <v>6</v>
      </c>
    </row>
    <row r="897" spans="1:6" x14ac:dyDescent="0.25">
      <c r="A897">
        <f>ROW()-ROW(TablaPagosAlumno[[#Headers],[ID]])</f>
        <v>896</v>
      </c>
      <c r="B897" t="s">
        <v>998</v>
      </c>
      <c r="C897" t="s">
        <v>1437</v>
      </c>
      <c r="D897">
        <v>2023</v>
      </c>
      <c r="E897" s="29">
        <v>1335</v>
      </c>
      <c r="F897">
        <f>VLOOKUP(C897,Archivos!S$1:T$12, 2, FALSE)</f>
        <v>6</v>
      </c>
    </row>
    <row r="898" spans="1:6" x14ac:dyDescent="0.25">
      <c r="A898">
        <f>ROW()-ROW(TablaPagosAlumno[[#Headers],[ID]])</f>
        <v>897</v>
      </c>
      <c r="B898" t="s">
        <v>1009</v>
      </c>
      <c r="C898" t="s">
        <v>1437</v>
      </c>
      <c r="D898">
        <v>2023</v>
      </c>
      <c r="E898" s="29">
        <v>1335</v>
      </c>
      <c r="F898">
        <f>VLOOKUP(C898,Archivos!S$1:T$12, 2, FALSE)</f>
        <v>6</v>
      </c>
    </row>
    <row r="899" spans="1:6" x14ac:dyDescent="0.25">
      <c r="A899">
        <f>ROW()-ROW(TablaPagosAlumno[[#Headers],[ID]])</f>
        <v>898</v>
      </c>
      <c r="B899" t="s">
        <v>610</v>
      </c>
      <c r="C899" t="s">
        <v>1437</v>
      </c>
      <c r="D899">
        <v>2023</v>
      </c>
      <c r="E899" s="29">
        <v>1336</v>
      </c>
      <c r="F899">
        <f>VLOOKUP(C899,Archivos!S$1:T$12, 2, FALSE)</f>
        <v>6</v>
      </c>
    </row>
    <row r="900" spans="1:6" x14ac:dyDescent="0.25">
      <c r="A900">
        <f>ROW()-ROW(TablaPagosAlumno[[#Headers],[ID]])</f>
        <v>899</v>
      </c>
      <c r="B900" t="s">
        <v>838</v>
      </c>
      <c r="C900" t="s">
        <v>1437</v>
      </c>
      <c r="D900">
        <v>2023</v>
      </c>
      <c r="E900" s="29">
        <v>1338</v>
      </c>
      <c r="F900">
        <f>VLOOKUP(C900,Archivos!S$1:T$12, 2, FALSE)</f>
        <v>6</v>
      </c>
    </row>
    <row r="901" spans="1:6" x14ac:dyDescent="0.25">
      <c r="A901">
        <f>ROW()-ROW(TablaPagosAlumno[[#Headers],[ID]])</f>
        <v>900</v>
      </c>
      <c r="B901" t="s">
        <v>95</v>
      </c>
      <c r="C901" t="s">
        <v>1437</v>
      </c>
      <c r="D901">
        <v>2023</v>
      </c>
      <c r="E901" s="29">
        <v>1338</v>
      </c>
      <c r="F901">
        <f>VLOOKUP(C901,Archivos!S$1:T$12, 2, FALSE)</f>
        <v>6</v>
      </c>
    </row>
    <row r="902" spans="1:6" x14ac:dyDescent="0.25">
      <c r="A902">
        <f>ROW()-ROW(TablaPagosAlumno[[#Headers],[ID]])</f>
        <v>901</v>
      </c>
      <c r="B902" t="s">
        <v>1002</v>
      </c>
      <c r="C902" t="s">
        <v>1437</v>
      </c>
      <c r="D902">
        <v>2023</v>
      </c>
      <c r="E902" s="29">
        <v>1339</v>
      </c>
      <c r="F902">
        <f>VLOOKUP(C902,Archivos!S$1:T$12, 2, FALSE)</f>
        <v>6</v>
      </c>
    </row>
    <row r="903" spans="1:6" x14ac:dyDescent="0.25">
      <c r="A903">
        <f>ROW()-ROW(TablaPagosAlumno[[#Headers],[ID]])</f>
        <v>902</v>
      </c>
      <c r="B903" t="s">
        <v>481</v>
      </c>
      <c r="C903" t="s">
        <v>1437</v>
      </c>
      <c r="D903">
        <v>2023</v>
      </c>
      <c r="E903" s="29">
        <v>1340</v>
      </c>
      <c r="F903">
        <f>VLOOKUP(C903,Archivos!S$1:T$12, 2, FALSE)</f>
        <v>6</v>
      </c>
    </row>
    <row r="904" spans="1:6" x14ac:dyDescent="0.25">
      <c r="A904">
        <f>ROW()-ROW(TablaPagosAlumno[[#Headers],[ID]])</f>
        <v>903</v>
      </c>
      <c r="B904" t="s">
        <v>1261</v>
      </c>
      <c r="C904" t="s">
        <v>1437</v>
      </c>
      <c r="D904">
        <v>2023</v>
      </c>
      <c r="E904" s="29">
        <v>1341</v>
      </c>
      <c r="F904">
        <f>VLOOKUP(C904,Archivos!S$1:T$12, 2, FALSE)</f>
        <v>6</v>
      </c>
    </row>
    <row r="905" spans="1:6" x14ac:dyDescent="0.25">
      <c r="A905">
        <f>ROW()-ROW(TablaPagosAlumno[[#Headers],[ID]])</f>
        <v>904</v>
      </c>
      <c r="B905" t="s">
        <v>12708</v>
      </c>
      <c r="C905" t="s">
        <v>1437</v>
      </c>
      <c r="D905">
        <v>2023</v>
      </c>
      <c r="E905" s="29">
        <v>1342</v>
      </c>
      <c r="F905">
        <f>VLOOKUP(C905,Archivos!S$1:T$12, 2, FALSE)</f>
        <v>6</v>
      </c>
    </row>
    <row r="906" spans="1:6" x14ac:dyDescent="0.25">
      <c r="A906">
        <f>ROW()-ROW(TablaPagosAlumno[[#Headers],[ID]])</f>
        <v>905</v>
      </c>
      <c r="B906" t="s">
        <v>12710</v>
      </c>
      <c r="C906" t="s">
        <v>1437</v>
      </c>
      <c r="D906">
        <v>2023</v>
      </c>
      <c r="E906" s="29">
        <v>1342</v>
      </c>
      <c r="F906">
        <f>VLOOKUP(C906,Archivos!S$1:T$12, 2, FALSE)</f>
        <v>6</v>
      </c>
    </row>
    <row r="907" spans="1:6" x14ac:dyDescent="0.25">
      <c r="A907">
        <f>ROW()-ROW(TablaPagosAlumno[[#Headers],[ID]])</f>
        <v>906</v>
      </c>
      <c r="B907" t="s">
        <v>1209</v>
      </c>
      <c r="C907" t="s">
        <v>1437</v>
      </c>
      <c r="D907">
        <v>2023</v>
      </c>
      <c r="E907" s="29">
        <v>1355</v>
      </c>
      <c r="F907">
        <f>VLOOKUP(C907,Archivos!S$1:T$12, 2, FALSE)</f>
        <v>6</v>
      </c>
    </row>
    <row r="908" spans="1:6" x14ac:dyDescent="0.25">
      <c r="A908">
        <f>ROW()-ROW(TablaPagosAlumno[[#Headers],[ID]])</f>
        <v>907</v>
      </c>
      <c r="B908" t="s">
        <v>12742</v>
      </c>
      <c r="C908" t="s">
        <v>1437</v>
      </c>
      <c r="D908">
        <v>2023</v>
      </c>
      <c r="E908" s="29">
        <v>1355</v>
      </c>
      <c r="F908">
        <f>VLOOKUP(C908,Archivos!S$1:T$12, 2, FALSE)</f>
        <v>6</v>
      </c>
    </row>
    <row r="909" spans="1:6" x14ac:dyDescent="0.25">
      <c r="A909">
        <f>ROW()-ROW(TablaPagosAlumno[[#Headers],[ID]])</f>
        <v>908</v>
      </c>
      <c r="B909" t="s">
        <v>1352</v>
      </c>
      <c r="C909" t="s">
        <v>1437</v>
      </c>
      <c r="D909">
        <v>2023</v>
      </c>
      <c r="E909" s="29">
        <v>1356</v>
      </c>
      <c r="F909">
        <f>VLOOKUP(C909,Archivos!S$1:T$12, 2, FALSE)</f>
        <v>6</v>
      </c>
    </row>
    <row r="910" spans="1:6" x14ac:dyDescent="0.25">
      <c r="A910">
        <f>ROW()-ROW(TablaPagosAlumno[[#Headers],[ID]])</f>
        <v>909</v>
      </c>
      <c r="B910" t="s">
        <v>1329</v>
      </c>
      <c r="C910" t="s">
        <v>1437</v>
      </c>
      <c r="D910">
        <v>2023</v>
      </c>
      <c r="E910" s="29">
        <v>1357</v>
      </c>
      <c r="F910">
        <f>VLOOKUP(C910,Archivos!S$1:T$12, 2, FALSE)</f>
        <v>6</v>
      </c>
    </row>
    <row r="911" spans="1:6" x14ac:dyDescent="0.25">
      <c r="A911">
        <f>ROW()-ROW(TablaPagosAlumno[[#Headers],[ID]])</f>
        <v>910</v>
      </c>
      <c r="B911" t="s">
        <v>906</v>
      </c>
      <c r="C911" t="s">
        <v>1437</v>
      </c>
      <c r="D911">
        <v>2023</v>
      </c>
      <c r="E911" s="29">
        <v>1358</v>
      </c>
      <c r="F911">
        <f>VLOOKUP(C911,Archivos!S$1:T$12, 2, FALSE)</f>
        <v>6</v>
      </c>
    </row>
    <row r="912" spans="1:6" x14ac:dyDescent="0.25">
      <c r="A912">
        <f>ROW()-ROW(TablaPagosAlumno[[#Headers],[ID]])</f>
        <v>911</v>
      </c>
      <c r="B912" t="s">
        <v>470</v>
      </c>
      <c r="C912" t="s">
        <v>1437</v>
      </c>
      <c r="D912">
        <v>2023</v>
      </c>
      <c r="E912" s="29">
        <v>1360</v>
      </c>
      <c r="F912">
        <f>VLOOKUP(C912,Archivos!S$1:T$12, 2, FALSE)</f>
        <v>6</v>
      </c>
    </row>
    <row r="913" spans="1:6" x14ac:dyDescent="0.25">
      <c r="A913">
        <f>ROW()-ROW(TablaPagosAlumno[[#Headers],[ID]])</f>
        <v>912</v>
      </c>
      <c r="B913" t="s">
        <v>1087</v>
      </c>
      <c r="C913" t="s">
        <v>1437</v>
      </c>
      <c r="D913">
        <v>2023</v>
      </c>
      <c r="E913" s="29">
        <v>1360</v>
      </c>
      <c r="F913">
        <f>VLOOKUP(C913,Archivos!S$1:T$12, 2, FALSE)</f>
        <v>6</v>
      </c>
    </row>
    <row r="914" spans="1:6" x14ac:dyDescent="0.25">
      <c r="A914">
        <f>ROW()-ROW(TablaPagosAlumno[[#Headers],[ID]])</f>
        <v>913</v>
      </c>
      <c r="B914" t="s">
        <v>12690</v>
      </c>
      <c r="C914" t="s">
        <v>1437</v>
      </c>
      <c r="D914">
        <v>2023</v>
      </c>
      <c r="E914" s="29">
        <v>1361</v>
      </c>
      <c r="F914">
        <f>VLOOKUP(C914,Archivos!S$1:T$12, 2, FALSE)</f>
        <v>6</v>
      </c>
    </row>
    <row r="915" spans="1:6" x14ac:dyDescent="0.25">
      <c r="A915">
        <f>ROW()-ROW(TablaPagosAlumno[[#Headers],[ID]])</f>
        <v>914</v>
      </c>
      <c r="B915" t="s">
        <v>888</v>
      </c>
      <c r="C915" t="s">
        <v>1437</v>
      </c>
      <c r="D915">
        <v>2023</v>
      </c>
      <c r="E915" s="29">
        <v>1362</v>
      </c>
      <c r="F915">
        <f>VLOOKUP(C915,Archivos!S$1:T$12, 2, FALSE)</f>
        <v>6</v>
      </c>
    </row>
    <row r="916" spans="1:6" x14ac:dyDescent="0.25">
      <c r="A916">
        <f>ROW()-ROW(TablaPagosAlumno[[#Headers],[ID]])</f>
        <v>915</v>
      </c>
      <c r="B916" t="s">
        <v>620</v>
      </c>
      <c r="C916" t="s">
        <v>1437</v>
      </c>
      <c r="D916">
        <v>2023</v>
      </c>
      <c r="E916" s="29">
        <v>1363</v>
      </c>
      <c r="F916">
        <f>VLOOKUP(C916,Archivos!S$1:T$12, 2, FALSE)</f>
        <v>6</v>
      </c>
    </row>
    <row r="917" spans="1:6" x14ac:dyDescent="0.25">
      <c r="A917">
        <f>ROW()-ROW(TablaPagosAlumno[[#Headers],[ID]])</f>
        <v>916</v>
      </c>
      <c r="B917" t="s">
        <v>762</v>
      </c>
      <c r="C917" t="s">
        <v>1437</v>
      </c>
      <c r="D917">
        <v>2023</v>
      </c>
      <c r="E917" s="29">
        <v>1364</v>
      </c>
      <c r="F917">
        <f>VLOOKUP(C917,Archivos!S$1:T$12, 2, FALSE)</f>
        <v>6</v>
      </c>
    </row>
    <row r="918" spans="1:6" x14ac:dyDescent="0.25">
      <c r="A918">
        <f>ROW()-ROW(TablaPagosAlumno[[#Headers],[ID]])</f>
        <v>917</v>
      </c>
      <c r="B918" t="s">
        <v>973</v>
      </c>
      <c r="C918" t="s">
        <v>1437</v>
      </c>
      <c r="D918">
        <v>2023</v>
      </c>
      <c r="E918" s="29">
        <v>1365</v>
      </c>
      <c r="F918">
        <f>VLOOKUP(C918,Archivos!S$1:T$12, 2, FALSE)</f>
        <v>6</v>
      </c>
    </row>
    <row r="919" spans="1:6" x14ac:dyDescent="0.25">
      <c r="A919">
        <f>ROW()-ROW(TablaPagosAlumno[[#Headers],[ID]])</f>
        <v>918</v>
      </c>
      <c r="B919" t="s">
        <v>1235</v>
      </c>
      <c r="C919" t="s">
        <v>1437</v>
      </c>
      <c r="D919">
        <v>2023</v>
      </c>
      <c r="E919" s="29">
        <v>1366</v>
      </c>
      <c r="F919">
        <f>VLOOKUP(C919,Archivos!S$1:T$12, 2, FALSE)</f>
        <v>6</v>
      </c>
    </row>
    <row r="920" spans="1:6" x14ac:dyDescent="0.25">
      <c r="A920">
        <f>ROW()-ROW(TablaPagosAlumno[[#Headers],[ID]])</f>
        <v>919</v>
      </c>
      <c r="B920" t="s">
        <v>709</v>
      </c>
      <c r="C920" t="s">
        <v>1437</v>
      </c>
      <c r="D920">
        <v>2023</v>
      </c>
      <c r="E920" s="29">
        <v>1367</v>
      </c>
      <c r="F920">
        <f>VLOOKUP(C920,Archivos!S$1:T$12, 2, FALSE)</f>
        <v>6</v>
      </c>
    </row>
    <row r="921" spans="1:6" x14ac:dyDescent="0.25">
      <c r="A921">
        <f>ROW()-ROW(TablaPagosAlumno[[#Headers],[ID]])</f>
        <v>920</v>
      </c>
      <c r="B921" t="s">
        <v>1080</v>
      </c>
      <c r="C921" t="s">
        <v>1437</v>
      </c>
      <c r="D921">
        <v>2023</v>
      </c>
      <c r="E921" s="29">
        <v>1368</v>
      </c>
      <c r="F921">
        <f>VLOOKUP(C921,Archivos!S$1:T$12, 2, FALSE)</f>
        <v>6</v>
      </c>
    </row>
    <row r="922" spans="1:6" x14ac:dyDescent="0.25">
      <c r="A922">
        <f>ROW()-ROW(TablaPagosAlumno[[#Headers],[ID]])</f>
        <v>921</v>
      </c>
      <c r="B922" t="s">
        <v>1250</v>
      </c>
      <c r="C922" t="s">
        <v>1437</v>
      </c>
      <c r="D922">
        <v>2023</v>
      </c>
      <c r="E922" s="29">
        <v>1369</v>
      </c>
      <c r="F922">
        <f>VLOOKUP(C922,Archivos!S$1:T$12, 2, FALSE)</f>
        <v>6</v>
      </c>
    </row>
    <row r="923" spans="1:6" x14ac:dyDescent="0.25">
      <c r="A923">
        <f>ROW()-ROW(TablaPagosAlumno[[#Headers],[ID]])</f>
        <v>922</v>
      </c>
      <c r="B923" t="s">
        <v>332</v>
      </c>
      <c r="C923" t="s">
        <v>1437</v>
      </c>
      <c r="D923">
        <v>2023</v>
      </c>
      <c r="E923" s="29">
        <v>1370</v>
      </c>
      <c r="F923">
        <f>VLOOKUP(C923,Archivos!S$1:T$12, 2, FALSE)</f>
        <v>6</v>
      </c>
    </row>
    <row r="924" spans="1:6" x14ac:dyDescent="0.25">
      <c r="A924">
        <f>ROW()-ROW(TablaPagosAlumno[[#Headers],[ID]])</f>
        <v>923</v>
      </c>
      <c r="B924" t="s">
        <v>407</v>
      </c>
      <c r="C924" t="s">
        <v>1437</v>
      </c>
      <c r="D924">
        <v>2023</v>
      </c>
      <c r="E924" s="29">
        <v>1371</v>
      </c>
      <c r="F924">
        <f>VLOOKUP(C924,Archivos!S$1:T$12, 2, FALSE)</f>
        <v>6</v>
      </c>
    </row>
    <row r="925" spans="1:6" x14ac:dyDescent="0.25">
      <c r="A925">
        <f>ROW()-ROW(TablaPagosAlumno[[#Headers],[ID]])</f>
        <v>924</v>
      </c>
      <c r="B925" t="s">
        <v>12696</v>
      </c>
      <c r="C925" t="s">
        <v>1437</v>
      </c>
      <c r="D925">
        <v>2023</v>
      </c>
      <c r="E925" s="29">
        <v>1371</v>
      </c>
      <c r="F925">
        <f>VLOOKUP(C925,Archivos!S$1:T$12, 2, FALSE)</f>
        <v>6</v>
      </c>
    </row>
    <row r="926" spans="1:6" x14ac:dyDescent="0.25">
      <c r="A926">
        <f>ROW()-ROW(TablaPagosAlumno[[#Headers],[ID]])</f>
        <v>925</v>
      </c>
      <c r="B926" t="s">
        <v>12706</v>
      </c>
      <c r="C926" t="s">
        <v>1437</v>
      </c>
      <c r="D926">
        <v>2023</v>
      </c>
      <c r="E926" s="29">
        <v>1372</v>
      </c>
      <c r="F926">
        <f>VLOOKUP(C926,Archivos!S$1:T$12, 2, FALSE)</f>
        <v>6</v>
      </c>
    </row>
    <row r="927" spans="1:6" x14ac:dyDescent="0.25">
      <c r="A927">
        <f>ROW()-ROW(TablaPagosAlumno[[#Headers],[ID]])</f>
        <v>926</v>
      </c>
      <c r="B927" t="s">
        <v>1275</v>
      </c>
      <c r="C927" t="s">
        <v>1437</v>
      </c>
      <c r="D927">
        <v>2023</v>
      </c>
      <c r="E927" s="29">
        <v>1373</v>
      </c>
      <c r="F927">
        <f>VLOOKUP(C927,Archivos!S$1:T$12, 2, FALSE)</f>
        <v>6</v>
      </c>
    </row>
    <row r="928" spans="1:6" x14ac:dyDescent="0.25">
      <c r="A928">
        <f>ROW()-ROW(TablaPagosAlumno[[#Headers],[ID]])</f>
        <v>927</v>
      </c>
      <c r="B928" t="s">
        <v>844</v>
      </c>
      <c r="C928" t="s">
        <v>1437</v>
      </c>
      <c r="D928">
        <v>2023</v>
      </c>
      <c r="E928" s="29">
        <v>1374</v>
      </c>
      <c r="F928">
        <f>VLOOKUP(C928,Archivos!S$1:T$12, 2, FALSE)</f>
        <v>6</v>
      </c>
    </row>
    <row r="929" spans="1:6" x14ac:dyDescent="0.25">
      <c r="A929">
        <f>ROW()-ROW(TablaPagosAlumno[[#Headers],[ID]])</f>
        <v>928</v>
      </c>
      <c r="B929" t="s">
        <v>886</v>
      </c>
      <c r="C929" t="s">
        <v>1437</v>
      </c>
      <c r="D929">
        <v>2023</v>
      </c>
      <c r="E929" s="29">
        <v>1375</v>
      </c>
      <c r="F929">
        <f>VLOOKUP(C929,Archivos!S$1:T$12, 2, FALSE)</f>
        <v>6</v>
      </c>
    </row>
    <row r="930" spans="1:6" x14ac:dyDescent="0.25">
      <c r="A930">
        <f>ROW()-ROW(TablaPagosAlumno[[#Headers],[ID]])</f>
        <v>929</v>
      </c>
      <c r="B930" t="s">
        <v>1264</v>
      </c>
      <c r="C930" t="s">
        <v>1437</v>
      </c>
      <c r="D930">
        <v>2023</v>
      </c>
      <c r="E930" s="29">
        <v>1376</v>
      </c>
      <c r="F930">
        <f>VLOOKUP(C930,Archivos!S$1:T$12, 2, FALSE)</f>
        <v>6</v>
      </c>
    </row>
    <row r="931" spans="1:6" x14ac:dyDescent="0.25">
      <c r="A931">
        <f>ROW()-ROW(TablaPagosAlumno[[#Headers],[ID]])</f>
        <v>930</v>
      </c>
      <c r="B931" t="s">
        <v>1331</v>
      </c>
      <c r="C931" t="s">
        <v>1437</v>
      </c>
      <c r="D931">
        <v>2023</v>
      </c>
      <c r="E931" s="29">
        <v>1377</v>
      </c>
      <c r="F931">
        <f>VLOOKUP(C931,Archivos!S$1:T$12, 2, FALSE)</f>
        <v>6</v>
      </c>
    </row>
    <row r="932" spans="1:6" x14ac:dyDescent="0.25">
      <c r="A932">
        <f>ROW()-ROW(TablaPagosAlumno[[#Headers],[ID]])</f>
        <v>931</v>
      </c>
      <c r="B932" t="s">
        <v>944</v>
      </c>
      <c r="C932" t="s">
        <v>1437</v>
      </c>
      <c r="D932">
        <v>2023</v>
      </c>
      <c r="E932" s="29">
        <v>1377</v>
      </c>
      <c r="F932">
        <f>VLOOKUP(C932,Archivos!S$1:T$12, 2, FALSE)</f>
        <v>6</v>
      </c>
    </row>
    <row r="933" spans="1:6" x14ac:dyDescent="0.25">
      <c r="A933">
        <f>ROW()-ROW(TablaPagosAlumno[[#Headers],[ID]])</f>
        <v>932</v>
      </c>
      <c r="B933" t="s">
        <v>285</v>
      </c>
      <c r="C933" t="s">
        <v>1437</v>
      </c>
      <c r="D933">
        <v>2023</v>
      </c>
      <c r="E933" s="29">
        <v>1378</v>
      </c>
      <c r="F933">
        <f>VLOOKUP(C933,Archivos!S$1:T$12, 2, FALSE)</f>
        <v>6</v>
      </c>
    </row>
    <row r="934" spans="1:6" x14ac:dyDescent="0.25">
      <c r="A934">
        <f>ROW()-ROW(TablaPagosAlumno[[#Headers],[ID]])</f>
        <v>933</v>
      </c>
      <c r="B934" t="s">
        <v>125</v>
      </c>
      <c r="C934" t="s">
        <v>1437</v>
      </c>
      <c r="D934">
        <v>2023</v>
      </c>
      <c r="E934" s="29">
        <v>1378</v>
      </c>
      <c r="F934">
        <f>VLOOKUP(C934,Archivos!S$1:T$12, 2, FALSE)</f>
        <v>6</v>
      </c>
    </row>
    <row r="935" spans="1:6" x14ac:dyDescent="0.25">
      <c r="A935">
        <f>ROW()-ROW(TablaPagosAlumno[[#Headers],[ID]])</f>
        <v>934</v>
      </c>
      <c r="B935" t="s">
        <v>1347</v>
      </c>
      <c r="C935" t="s">
        <v>1437</v>
      </c>
      <c r="D935">
        <v>2023</v>
      </c>
      <c r="E935" s="29">
        <v>1379</v>
      </c>
      <c r="F935">
        <f>VLOOKUP(C935,Archivos!S$1:T$12, 2, FALSE)</f>
        <v>6</v>
      </c>
    </row>
    <row r="936" spans="1:6" x14ac:dyDescent="0.25">
      <c r="A936">
        <f>ROW()-ROW(TablaPagosAlumno[[#Headers],[ID]])</f>
        <v>935</v>
      </c>
      <c r="B936" t="s">
        <v>290</v>
      </c>
      <c r="C936" t="s">
        <v>1437</v>
      </c>
      <c r="D936">
        <v>2023</v>
      </c>
      <c r="E936" s="29">
        <v>1380</v>
      </c>
      <c r="F936">
        <f>VLOOKUP(C936,Archivos!S$1:T$12, 2, FALSE)</f>
        <v>6</v>
      </c>
    </row>
    <row r="937" spans="1:6" x14ac:dyDescent="0.25">
      <c r="A937">
        <f>ROW()-ROW(TablaPagosAlumno[[#Headers],[ID]])</f>
        <v>936</v>
      </c>
      <c r="B937" t="s">
        <v>805</v>
      </c>
      <c r="C937" t="s">
        <v>1437</v>
      </c>
      <c r="D937">
        <v>2023</v>
      </c>
      <c r="E937" s="29">
        <v>1381</v>
      </c>
      <c r="F937">
        <f>VLOOKUP(C937,Archivos!S$1:T$12, 2, FALSE)</f>
        <v>6</v>
      </c>
    </row>
    <row r="938" spans="1:6" x14ac:dyDescent="0.25">
      <c r="A938">
        <f>ROW()-ROW(TablaPagosAlumno[[#Headers],[ID]])</f>
        <v>937</v>
      </c>
      <c r="B938" t="s">
        <v>547</v>
      </c>
      <c r="C938" t="s">
        <v>1437</v>
      </c>
      <c r="D938">
        <v>2023</v>
      </c>
      <c r="E938" s="29">
        <v>1382</v>
      </c>
      <c r="F938">
        <f>VLOOKUP(C938,Archivos!S$1:T$12, 2, FALSE)</f>
        <v>6</v>
      </c>
    </row>
    <row r="939" spans="1:6" x14ac:dyDescent="0.25">
      <c r="A939">
        <f>ROW()-ROW(TablaPagosAlumno[[#Headers],[ID]])</f>
        <v>938</v>
      </c>
      <c r="B939" t="s">
        <v>1155</v>
      </c>
      <c r="C939" t="s">
        <v>1437</v>
      </c>
      <c r="D939">
        <v>2023</v>
      </c>
      <c r="E939" s="29">
        <v>1383</v>
      </c>
      <c r="F939">
        <f>VLOOKUP(C939,Archivos!S$1:T$12, 2, FALSE)</f>
        <v>6</v>
      </c>
    </row>
    <row r="940" spans="1:6" x14ac:dyDescent="0.25">
      <c r="A940">
        <f>ROW()-ROW(TablaPagosAlumno[[#Headers],[ID]])</f>
        <v>939</v>
      </c>
      <c r="B940" t="s">
        <v>1255</v>
      </c>
      <c r="C940" t="s">
        <v>1437</v>
      </c>
      <c r="D940">
        <v>2023</v>
      </c>
      <c r="E940" s="29">
        <v>1401</v>
      </c>
      <c r="F940">
        <f>VLOOKUP(C940,Archivos!S$1:T$12, 2, FALSE)</f>
        <v>6</v>
      </c>
    </row>
    <row r="941" spans="1:6" x14ac:dyDescent="0.25">
      <c r="A941">
        <f>ROW()-ROW(TablaPagosAlumno[[#Headers],[ID]])</f>
        <v>940</v>
      </c>
      <c r="B941" t="s">
        <v>326</v>
      </c>
      <c r="C941" t="s">
        <v>1437</v>
      </c>
      <c r="D941">
        <v>2023</v>
      </c>
      <c r="E941" s="29">
        <v>1401</v>
      </c>
      <c r="F941">
        <f>VLOOKUP(C941,Archivos!S$1:T$12, 2, FALSE)</f>
        <v>6</v>
      </c>
    </row>
    <row r="942" spans="1:6" x14ac:dyDescent="0.25">
      <c r="A942">
        <f>ROW()-ROW(TablaPagosAlumno[[#Headers],[ID]])</f>
        <v>941</v>
      </c>
      <c r="B942" t="s">
        <v>1170</v>
      </c>
      <c r="C942" t="s">
        <v>1437</v>
      </c>
      <c r="D942">
        <v>2023</v>
      </c>
      <c r="E942" s="29">
        <v>1401</v>
      </c>
      <c r="F942">
        <f>VLOOKUP(C942,Archivos!S$1:T$12, 2, FALSE)</f>
        <v>6</v>
      </c>
    </row>
    <row r="943" spans="1:6" x14ac:dyDescent="0.25">
      <c r="A943">
        <f>ROW()-ROW(TablaPagosAlumno[[#Headers],[ID]])</f>
        <v>942</v>
      </c>
      <c r="B943" t="s">
        <v>740</v>
      </c>
      <c r="C943" t="s">
        <v>1437</v>
      </c>
      <c r="D943">
        <v>2023</v>
      </c>
      <c r="E943" s="29">
        <v>1402</v>
      </c>
      <c r="F943">
        <f>VLOOKUP(C943,Archivos!S$1:T$12, 2, FALSE)</f>
        <v>6</v>
      </c>
    </row>
    <row r="944" spans="1:6" x14ac:dyDescent="0.25">
      <c r="A944">
        <f>ROW()-ROW(TablaPagosAlumno[[#Headers],[ID]])</f>
        <v>943</v>
      </c>
      <c r="B944" t="s">
        <v>1000</v>
      </c>
      <c r="C944" t="s">
        <v>1437</v>
      </c>
      <c r="D944">
        <v>2023</v>
      </c>
      <c r="E944" s="29">
        <v>1403</v>
      </c>
      <c r="F944">
        <f>VLOOKUP(C944,Archivos!S$1:T$12, 2, FALSE)</f>
        <v>6</v>
      </c>
    </row>
    <row r="945" spans="1:6" x14ac:dyDescent="0.25">
      <c r="A945">
        <f>ROW()-ROW(TablaPagosAlumno[[#Headers],[ID]])</f>
        <v>944</v>
      </c>
      <c r="B945" t="s">
        <v>938</v>
      </c>
      <c r="C945" t="s">
        <v>1437</v>
      </c>
      <c r="D945">
        <v>2023</v>
      </c>
      <c r="E945" s="29">
        <v>1404</v>
      </c>
      <c r="F945">
        <f>VLOOKUP(C945,Archivos!S$1:T$12, 2, FALSE)</f>
        <v>6</v>
      </c>
    </row>
    <row r="946" spans="1:6" x14ac:dyDescent="0.25">
      <c r="A946">
        <f>ROW()-ROW(TablaPagosAlumno[[#Headers],[ID]])</f>
        <v>945</v>
      </c>
      <c r="B946" t="s">
        <v>217</v>
      </c>
      <c r="C946" t="s">
        <v>1437</v>
      </c>
      <c r="D946">
        <v>2023</v>
      </c>
      <c r="E946" s="29">
        <v>1404</v>
      </c>
      <c r="F946">
        <f>VLOOKUP(C946,Archivos!S$1:T$12, 2, FALSE)</f>
        <v>6</v>
      </c>
    </row>
    <row r="947" spans="1:6" x14ac:dyDescent="0.25">
      <c r="A947">
        <f>ROW()-ROW(TablaPagosAlumno[[#Headers],[ID]])</f>
        <v>946</v>
      </c>
      <c r="B947" t="s">
        <v>449</v>
      </c>
      <c r="C947" t="s">
        <v>1437</v>
      </c>
      <c r="D947">
        <v>2023</v>
      </c>
      <c r="E947" s="29">
        <v>1405</v>
      </c>
      <c r="F947">
        <f>VLOOKUP(C947,Archivos!S$1:T$12, 2, FALSE)</f>
        <v>6</v>
      </c>
    </row>
    <row r="948" spans="1:6" x14ac:dyDescent="0.25">
      <c r="A948">
        <f>ROW()-ROW(TablaPagosAlumno[[#Headers],[ID]])</f>
        <v>947</v>
      </c>
      <c r="B948" t="s">
        <v>946</v>
      </c>
      <c r="C948" t="s">
        <v>1437</v>
      </c>
      <c r="D948">
        <v>2023</v>
      </c>
      <c r="E948" s="29">
        <v>1406</v>
      </c>
      <c r="F948">
        <f>VLOOKUP(C948,Archivos!S$1:T$12, 2, FALSE)</f>
        <v>6</v>
      </c>
    </row>
    <row r="949" spans="1:6" x14ac:dyDescent="0.25">
      <c r="A949">
        <f>ROW()-ROW(TablaPagosAlumno[[#Headers],[ID]])</f>
        <v>948</v>
      </c>
      <c r="B949" t="s">
        <v>188</v>
      </c>
      <c r="C949" t="s">
        <v>1437</v>
      </c>
      <c r="D949">
        <v>2023</v>
      </c>
      <c r="E949" s="29">
        <v>1407</v>
      </c>
      <c r="F949">
        <f>VLOOKUP(C949,Archivos!S$1:T$12, 2, FALSE)</f>
        <v>6</v>
      </c>
    </row>
    <row r="950" spans="1:6" x14ac:dyDescent="0.25">
      <c r="A950">
        <f>ROW()-ROW(TablaPagosAlumno[[#Headers],[ID]])</f>
        <v>949</v>
      </c>
      <c r="B950" t="s">
        <v>515</v>
      </c>
      <c r="C950" t="s">
        <v>1437</v>
      </c>
      <c r="D950">
        <v>2023</v>
      </c>
      <c r="E950" s="29">
        <v>1408</v>
      </c>
      <c r="F950">
        <f>VLOOKUP(C950,Archivos!S$1:T$12, 2, FALSE)</f>
        <v>6</v>
      </c>
    </row>
    <row r="951" spans="1:6" x14ac:dyDescent="0.25">
      <c r="A951">
        <f>ROW()-ROW(TablaPagosAlumno[[#Headers],[ID]])</f>
        <v>950</v>
      </c>
      <c r="B951" t="s">
        <v>1214</v>
      </c>
      <c r="C951" t="s">
        <v>1437</v>
      </c>
      <c r="D951">
        <v>2023</v>
      </c>
      <c r="E951" s="29">
        <v>1409</v>
      </c>
      <c r="F951">
        <f>VLOOKUP(C951,Archivos!S$1:T$12, 2, FALSE)</f>
        <v>6</v>
      </c>
    </row>
    <row r="952" spans="1:6" x14ac:dyDescent="0.25">
      <c r="A952">
        <f>ROW()-ROW(TablaPagosAlumno[[#Headers],[ID]])</f>
        <v>951</v>
      </c>
      <c r="B952" t="s">
        <v>199</v>
      </c>
      <c r="C952" t="s">
        <v>1437</v>
      </c>
      <c r="D952">
        <v>2023</v>
      </c>
      <c r="E952" s="29">
        <v>1409</v>
      </c>
      <c r="F952">
        <f>VLOOKUP(C952,Archivos!S$1:T$12, 2, FALSE)</f>
        <v>6</v>
      </c>
    </row>
    <row r="953" spans="1:6" x14ac:dyDescent="0.25">
      <c r="A953">
        <f>ROW()-ROW(TablaPagosAlumno[[#Headers],[ID]])</f>
        <v>952</v>
      </c>
      <c r="B953" t="s">
        <v>1307</v>
      </c>
      <c r="C953" t="s">
        <v>1437</v>
      </c>
      <c r="D953">
        <v>2023</v>
      </c>
      <c r="E953" s="29">
        <v>1411</v>
      </c>
      <c r="F953">
        <f>VLOOKUP(C953,Archivos!S$1:T$12, 2, FALSE)</f>
        <v>6</v>
      </c>
    </row>
    <row r="954" spans="1:6" x14ac:dyDescent="0.25">
      <c r="A954">
        <f>ROW()-ROW(TablaPagosAlumno[[#Headers],[ID]])</f>
        <v>953</v>
      </c>
      <c r="B954" t="s">
        <v>115</v>
      </c>
      <c r="C954" t="s">
        <v>1437</v>
      </c>
      <c r="D954">
        <v>2023</v>
      </c>
      <c r="E954" s="29">
        <v>1394</v>
      </c>
      <c r="F954">
        <f>VLOOKUP(C954,Archivos!S$1:T$12, 2, FALSE)</f>
        <v>6</v>
      </c>
    </row>
    <row r="955" spans="1:6" x14ac:dyDescent="0.25">
      <c r="A955">
        <f>ROW()-ROW(TablaPagosAlumno[[#Headers],[ID]])</f>
        <v>954</v>
      </c>
      <c r="B955" t="s">
        <v>1117</v>
      </c>
      <c r="C955" t="s">
        <v>1437</v>
      </c>
      <c r="D955">
        <v>2023</v>
      </c>
      <c r="E955" s="29">
        <v>1393</v>
      </c>
      <c r="F955">
        <f>VLOOKUP(C955,Archivos!S$1:T$12, 2, FALSE)</f>
        <v>6</v>
      </c>
    </row>
    <row r="956" spans="1:6" x14ac:dyDescent="0.25">
      <c r="A956">
        <f>ROW()-ROW(TablaPagosAlumno[[#Headers],[ID]])</f>
        <v>955</v>
      </c>
      <c r="B956" t="s">
        <v>630</v>
      </c>
      <c r="C956" t="s">
        <v>1437</v>
      </c>
      <c r="D956">
        <v>2023</v>
      </c>
      <c r="E956" s="29">
        <v>1393</v>
      </c>
      <c r="F956">
        <f>VLOOKUP(C956,Archivos!S$1:T$12, 2, FALSE)</f>
        <v>6</v>
      </c>
    </row>
    <row r="957" spans="1:6" x14ac:dyDescent="0.25">
      <c r="A957">
        <f>ROW()-ROW(TablaPagosAlumno[[#Headers],[ID]])</f>
        <v>956</v>
      </c>
      <c r="B957" t="s">
        <v>493</v>
      </c>
      <c r="C957" t="s">
        <v>1437</v>
      </c>
      <c r="D957">
        <v>2023</v>
      </c>
      <c r="E957" s="29">
        <v>1392</v>
      </c>
      <c r="F957">
        <f>VLOOKUP(C957,Archivos!S$1:T$12, 2, FALSE)</f>
        <v>6</v>
      </c>
    </row>
    <row r="958" spans="1:6" x14ac:dyDescent="0.25">
      <c r="A958">
        <f>ROW()-ROW(TablaPagosAlumno[[#Headers],[ID]])</f>
        <v>957</v>
      </c>
      <c r="B958" t="s">
        <v>1249</v>
      </c>
      <c r="C958" t="s">
        <v>1437</v>
      </c>
      <c r="D958">
        <v>2023</v>
      </c>
      <c r="E958" s="29">
        <v>1391</v>
      </c>
      <c r="F958">
        <f>VLOOKUP(C958,Archivos!S$1:T$12, 2, FALSE)</f>
        <v>6</v>
      </c>
    </row>
    <row r="959" spans="1:6" x14ac:dyDescent="0.25">
      <c r="A959">
        <f>ROW()-ROW(TablaPagosAlumno[[#Headers],[ID]])</f>
        <v>958</v>
      </c>
      <c r="B959" t="s">
        <v>1333</v>
      </c>
      <c r="C959" t="s">
        <v>1437</v>
      </c>
      <c r="D959">
        <v>2023</v>
      </c>
      <c r="E959" s="29">
        <v>1390</v>
      </c>
      <c r="F959">
        <f>VLOOKUP(C959,Archivos!S$1:T$12, 2, FALSE)</f>
        <v>6</v>
      </c>
    </row>
    <row r="960" spans="1:6" x14ac:dyDescent="0.25">
      <c r="A960">
        <f>ROW()-ROW(TablaPagosAlumno[[#Headers],[ID]])</f>
        <v>959</v>
      </c>
      <c r="B960" t="s">
        <v>288</v>
      </c>
      <c r="C960" t="s">
        <v>1437</v>
      </c>
      <c r="D960">
        <v>2023</v>
      </c>
      <c r="E960" s="29">
        <v>1389</v>
      </c>
      <c r="F960">
        <f>VLOOKUP(C960,Archivos!S$1:T$12, 2, FALSE)</f>
        <v>6</v>
      </c>
    </row>
    <row r="961" spans="1:6" x14ac:dyDescent="0.25">
      <c r="A961">
        <f>ROW()-ROW(TablaPagosAlumno[[#Headers],[ID]])</f>
        <v>960</v>
      </c>
      <c r="B961" t="s">
        <v>1103</v>
      </c>
      <c r="C961" t="s">
        <v>1437</v>
      </c>
      <c r="D961">
        <v>2023</v>
      </c>
      <c r="E961" s="29">
        <v>1388</v>
      </c>
      <c r="F961">
        <f>VLOOKUP(C961,Archivos!S$1:T$12, 2, FALSE)</f>
        <v>6</v>
      </c>
    </row>
    <row r="962" spans="1:6" x14ac:dyDescent="0.25">
      <c r="A962">
        <f>ROW()-ROW(TablaPagosAlumno[[#Headers],[ID]])</f>
        <v>961</v>
      </c>
      <c r="B962" t="s">
        <v>895</v>
      </c>
      <c r="C962" t="s">
        <v>1437</v>
      </c>
      <c r="D962">
        <v>2023</v>
      </c>
      <c r="E962" s="29">
        <v>1387</v>
      </c>
      <c r="F962">
        <f>VLOOKUP(C962,Archivos!S$1:T$12, 2, FALSE)</f>
        <v>6</v>
      </c>
    </row>
    <row r="963" spans="1:6" x14ac:dyDescent="0.25">
      <c r="A963">
        <f>ROW()-ROW(TablaPagosAlumno[[#Headers],[ID]])</f>
        <v>962</v>
      </c>
      <c r="B963" t="s">
        <v>376</v>
      </c>
      <c r="C963" t="s">
        <v>1437</v>
      </c>
      <c r="D963">
        <v>2023</v>
      </c>
      <c r="E963" s="29">
        <v>1386</v>
      </c>
      <c r="F963">
        <f>VLOOKUP(C963,Archivos!S$1:T$12, 2, FALSE)</f>
        <v>6</v>
      </c>
    </row>
    <row r="964" spans="1:6" x14ac:dyDescent="0.25">
      <c r="A964">
        <f>ROW()-ROW(TablaPagosAlumno[[#Headers],[ID]])</f>
        <v>963</v>
      </c>
      <c r="B964" t="s">
        <v>307</v>
      </c>
      <c r="C964" t="s">
        <v>1437</v>
      </c>
      <c r="D964">
        <v>2023</v>
      </c>
      <c r="E964" s="29">
        <v>1385</v>
      </c>
      <c r="F964">
        <f>VLOOKUP(C964,Archivos!S$1:T$12, 2, FALSE)</f>
        <v>6</v>
      </c>
    </row>
    <row r="965" spans="1:6" x14ac:dyDescent="0.25">
      <c r="A965">
        <f>ROW()-ROW(TablaPagosAlumno[[#Headers],[ID]])</f>
        <v>964</v>
      </c>
      <c r="B965" t="s">
        <v>639</v>
      </c>
      <c r="C965" t="s">
        <v>1437</v>
      </c>
      <c r="D965">
        <v>2023</v>
      </c>
      <c r="E965" s="29">
        <v>1353</v>
      </c>
      <c r="F965">
        <f>VLOOKUP(C965,Archivos!S$1:T$12, 2, FALSE)</f>
        <v>6</v>
      </c>
    </row>
    <row r="966" spans="1:6" x14ac:dyDescent="0.25">
      <c r="A966">
        <f>ROW()-ROW(TablaPagosAlumno[[#Headers],[ID]])</f>
        <v>965</v>
      </c>
      <c r="B966" t="s">
        <v>336</v>
      </c>
      <c r="C966" t="s">
        <v>1437</v>
      </c>
      <c r="D966">
        <v>2023</v>
      </c>
      <c r="E966" s="29">
        <v>1352</v>
      </c>
      <c r="F966">
        <f>VLOOKUP(C966,Archivos!S$1:T$12, 2, FALSE)</f>
        <v>6</v>
      </c>
    </row>
    <row r="967" spans="1:6" x14ac:dyDescent="0.25">
      <c r="A967">
        <f>ROW()-ROW(TablaPagosAlumno[[#Headers],[ID]])</f>
        <v>966</v>
      </c>
      <c r="B967" t="s">
        <v>508</v>
      </c>
      <c r="C967" t="s">
        <v>1437</v>
      </c>
      <c r="D967">
        <v>2023</v>
      </c>
      <c r="E967" s="29">
        <v>1352</v>
      </c>
      <c r="F967">
        <f>VLOOKUP(C967,Archivos!S$1:T$12, 2, FALSE)</f>
        <v>6</v>
      </c>
    </row>
    <row r="968" spans="1:6" x14ac:dyDescent="0.25">
      <c r="A968">
        <f>ROW()-ROW(TablaPagosAlumno[[#Headers],[ID]])</f>
        <v>967</v>
      </c>
      <c r="B968" t="s">
        <v>208</v>
      </c>
      <c r="C968" t="s">
        <v>1437</v>
      </c>
      <c r="D968">
        <v>2023</v>
      </c>
      <c r="E968" s="29">
        <v>1351</v>
      </c>
      <c r="F968">
        <f>VLOOKUP(C968,Archivos!S$1:T$12, 2, FALSE)</f>
        <v>6</v>
      </c>
    </row>
    <row r="969" spans="1:6" x14ac:dyDescent="0.25">
      <c r="A969">
        <f>ROW()-ROW(TablaPagosAlumno[[#Headers],[ID]])</f>
        <v>968</v>
      </c>
      <c r="B969" t="s">
        <v>977</v>
      </c>
      <c r="C969" t="s">
        <v>1437</v>
      </c>
      <c r="D969">
        <v>2023</v>
      </c>
      <c r="E969" s="29">
        <v>1350</v>
      </c>
      <c r="F969">
        <f>VLOOKUP(C969,Archivos!S$1:T$12, 2, FALSE)</f>
        <v>6</v>
      </c>
    </row>
    <row r="970" spans="1:6" x14ac:dyDescent="0.25">
      <c r="A970">
        <f>ROW()-ROW(TablaPagosAlumno[[#Headers],[ID]])</f>
        <v>969</v>
      </c>
      <c r="B970" t="s">
        <v>911</v>
      </c>
      <c r="C970" t="s">
        <v>1437</v>
      </c>
      <c r="D970">
        <v>2023</v>
      </c>
      <c r="E970" s="29">
        <v>1350</v>
      </c>
      <c r="F970">
        <f>VLOOKUP(C970,Archivos!S$1:T$12, 2, FALSE)</f>
        <v>6</v>
      </c>
    </row>
    <row r="971" spans="1:6" x14ac:dyDescent="0.25">
      <c r="A971">
        <f>ROW()-ROW(TablaPagosAlumno[[#Headers],[ID]])</f>
        <v>970</v>
      </c>
      <c r="B971" t="s">
        <v>340</v>
      </c>
      <c r="C971" t="s">
        <v>1437</v>
      </c>
      <c r="D971">
        <v>2023</v>
      </c>
      <c r="E971" s="29">
        <v>1349</v>
      </c>
      <c r="F971">
        <f>VLOOKUP(C971,Archivos!S$1:T$12, 2, FALSE)</f>
        <v>6</v>
      </c>
    </row>
    <row r="972" spans="1:6" x14ac:dyDescent="0.25">
      <c r="A972">
        <f>ROW()-ROW(TablaPagosAlumno[[#Headers],[ID]])</f>
        <v>971</v>
      </c>
      <c r="B972" t="s">
        <v>742</v>
      </c>
      <c r="C972" t="s">
        <v>1437</v>
      </c>
      <c r="D972">
        <v>2023</v>
      </c>
      <c r="E972" s="29">
        <v>1348</v>
      </c>
      <c r="F972">
        <f>VLOOKUP(C972,Archivos!S$1:T$12, 2, FALSE)</f>
        <v>6</v>
      </c>
    </row>
    <row r="973" spans="1:6" x14ac:dyDescent="0.25">
      <c r="A973">
        <f>ROW()-ROW(TablaPagosAlumno[[#Headers],[ID]])</f>
        <v>972</v>
      </c>
      <c r="B973" t="s">
        <v>1158</v>
      </c>
      <c r="C973" t="s">
        <v>1437</v>
      </c>
      <c r="D973">
        <v>2023</v>
      </c>
      <c r="E973" s="29">
        <v>1347</v>
      </c>
      <c r="F973">
        <f>VLOOKUP(C973,Archivos!S$1:T$12, 2, FALSE)</f>
        <v>6</v>
      </c>
    </row>
    <row r="974" spans="1:6" x14ac:dyDescent="0.25">
      <c r="A974">
        <f>ROW()-ROW(TablaPagosAlumno[[#Headers],[ID]])</f>
        <v>973</v>
      </c>
      <c r="B974" t="s">
        <v>1182</v>
      </c>
      <c r="C974" t="s">
        <v>1437</v>
      </c>
      <c r="D974">
        <v>2023</v>
      </c>
      <c r="E974" s="29">
        <v>1346</v>
      </c>
      <c r="F974">
        <f>VLOOKUP(C974,Archivos!S$1:T$12, 2, FALSE)</f>
        <v>6</v>
      </c>
    </row>
    <row r="975" spans="1:6" x14ac:dyDescent="0.25">
      <c r="A975">
        <f>ROW()-ROW(TablaPagosAlumno[[#Headers],[ID]])</f>
        <v>974</v>
      </c>
      <c r="B975" t="s">
        <v>47</v>
      </c>
      <c r="C975" t="s">
        <v>1437</v>
      </c>
      <c r="D975">
        <v>2023</v>
      </c>
      <c r="E975" s="29">
        <v>1345</v>
      </c>
      <c r="F975">
        <f>VLOOKUP(C975,Archivos!S$1:T$12, 2, FALSE)</f>
        <v>6</v>
      </c>
    </row>
    <row r="976" spans="1:6" x14ac:dyDescent="0.25">
      <c r="A976">
        <f>ROW()-ROW(TablaPagosAlumno[[#Headers],[ID]])</f>
        <v>975</v>
      </c>
      <c r="B976" t="s">
        <v>728</v>
      </c>
      <c r="C976" t="s">
        <v>1437</v>
      </c>
      <c r="D976">
        <v>2023</v>
      </c>
      <c r="E976" s="29">
        <v>1344</v>
      </c>
      <c r="F976">
        <f>VLOOKUP(C976,Archivos!S$1:T$12, 2, FALSE)</f>
        <v>6</v>
      </c>
    </row>
    <row r="977" spans="1:6" x14ac:dyDescent="0.25">
      <c r="A977">
        <f>ROW()-ROW(TablaPagosAlumno[[#Headers],[ID]])</f>
        <v>976</v>
      </c>
      <c r="B977" t="s">
        <v>384</v>
      </c>
      <c r="C977" t="s">
        <v>1437</v>
      </c>
      <c r="D977">
        <v>2023</v>
      </c>
      <c r="E977" s="29">
        <v>1343</v>
      </c>
      <c r="F977">
        <f>VLOOKUP(C977,Archivos!S$1:T$12, 2, FALSE)</f>
        <v>6</v>
      </c>
    </row>
    <row r="978" spans="1:6" x14ac:dyDescent="0.25">
      <c r="A978">
        <f>ROW()-ROW(TablaPagosAlumno[[#Headers],[ID]])</f>
        <v>977</v>
      </c>
      <c r="B978" t="s">
        <v>1151</v>
      </c>
      <c r="C978" t="s">
        <v>1437</v>
      </c>
      <c r="D978">
        <v>2023</v>
      </c>
      <c r="E978" s="29">
        <v>1330</v>
      </c>
      <c r="F978">
        <f>VLOOKUP(C978,Archivos!S$1:T$12, 2, FALSE)</f>
        <v>6</v>
      </c>
    </row>
    <row r="979" spans="1:6" x14ac:dyDescent="0.25">
      <c r="A979">
        <f>ROW()-ROW(TablaPagosAlumno[[#Headers],[ID]])</f>
        <v>978</v>
      </c>
      <c r="B979" t="s">
        <v>1218</v>
      </c>
      <c r="C979" t="s">
        <v>1437</v>
      </c>
      <c r="D979">
        <v>2023</v>
      </c>
      <c r="E979" s="29">
        <v>1329</v>
      </c>
      <c r="F979">
        <f>VLOOKUP(C979,Archivos!S$1:T$12, 2, FALSE)</f>
        <v>6</v>
      </c>
    </row>
    <row r="980" spans="1:6" x14ac:dyDescent="0.25">
      <c r="A980">
        <f>ROW()-ROW(TablaPagosAlumno[[#Headers],[ID]])</f>
        <v>979</v>
      </c>
      <c r="B980" t="s">
        <v>111</v>
      </c>
      <c r="C980" t="s">
        <v>1437</v>
      </c>
      <c r="D980">
        <v>2023</v>
      </c>
      <c r="E980" s="29">
        <v>1328</v>
      </c>
      <c r="F980">
        <f>VLOOKUP(C980,Archivos!S$1:T$12, 2, FALSE)</f>
        <v>6</v>
      </c>
    </row>
    <row r="981" spans="1:6" x14ac:dyDescent="0.25">
      <c r="A981">
        <f>ROW()-ROW(TablaPagosAlumno[[#Headers],[ID]])</f>
        <v>980</v>
      </c>
      <c r="B981" t="s">
        <v>375</v>
      </c>
      <c r="C981" t="s">
        <v>1437</v>
      </c>
      <c r="D981">
        <v>2023</v>
      </c>
      <c r="E981" s="29">
        <v>1327</v>
      </c>
      <c r="F981">
        <f>VLOOKUP(C981,Archivos!S$1:T$12, 2, FALSE)</f>
        <v>6</v>
      </c>
    </row>
    <row r="982" spans="1:6" x14ac:dyDescent="0.25">
      <c r="A982">
        <f>ROW()-ROW(TablaPagosAlumno[[#Headers],[ID]])</f>
        <v>981</v>
      </c>
      <c r="B982" t="s">
        <v>900</v>
      </c>
      <c r="C982" t="s">
        <v>1437</v>
      </c>
      <c r="D982">
        <v>2023</v>
      </c>
      <c r="E982" s="29">
        <v>1326</v>
      </c>
      <c r="F982">
        <f>VLOOKUP(C982,Archivos!S$1:T$12, 2, FALSE)</f>
        <v>6</v>
      </c>
    </row>
    <row r="983" spans="1:6" x14ac:dyDescent="0.25">
      <c r="A983">
        <f>ROW()-ROW(TablaPagosAlumno[[#Headers],[ID]])</f>
        <v>982</v>
      </c>
      <c r="B983" t="s">
        <v>960</v>
      </c>
      <c r="C983" t="s">
        <v>1437</v>
      </c>
      <c r="D983">
        <v>2023</v>
      </c>
      <c r="E983" s="29">
        <v>1326</v>
      </c>
      <c r="F983">
        <f>VLOOKUP(C983,Archivos!S$1:T$12, 2, FALSE)</f>
        <v>6</v>
      </c>
    </row>
    <row r="984" spans="1:6" x14ac:dyDescent="0.25">
      <c r="A984">
        <f>ROW()-ROW(TablaPagosAlumno[[#Headers],[ID]])</f>
        <v>983</v>
      </c>
      <c r="B984" t="s">
        <v>1030</v>
      </c>
      <c r="C984" t="s">
        <v>1437</v>
      </c>
      <c r="D984">
        <v>2023</v>
      </c>
      <c r="E984" s="29">
        <v>1325</v>
      </c>
      <c r="F984">
        <f>VLOOKUP(C984,Archivos!S$1:T$12, 2, FALSE)</f>
        <v>6</v>
      </c>
    </row>
    <row r="985" spans="1:6" x14ac:dyDescent="0.25">
      <c r="A985">
        <f>ROW()-ROW(TablaPagosAlumno[[#Headers],[ID]])</f>
        <v>984</v>
      </c>
      <c r="B985" t="s">
        <v>984</v>
      </c>
      <c r="C985" t="s">
        <v>1437</v>
      </c>
      <c r="D985">
        <v>2023</v>
      </c>
      <c r="E985" s="29">
        <v>1315</v>
      </c>
      <c r="F985">
        <f>VLOOKUP(C985,Archivos!S$1:T$12, 2, FALSE)</f>
        <v>6</v>
      </c>
    </row>
    <row r="986" spans="1:6" x14ac:dyDescent="0.25">
      <c r="A986">
        <f>ROW()-ROW(TablaPagosAlumno[[#Headers],[ID]])</f>
        <v>985</v>
      </c>
      <c r="B986" t="s">
        <v>986</v>
      </c>
      <c r="C986" t="s">
        <v>1437</v>
      </c>
      <c r="D986">
        <v>2023</v>
      </c>
      <c r="E986" s="29">
        <v>1314</v>
      </c>
      <c r="F986">
        <f>VLOOKUP(C986,Archivos!S$1:T$12, 2, FALSE)</f>
        <v>6</v>
      </c>
    </row>
    <row r="987" spans="1:6" x14ac:dyDescent="0.25">
      <c r="A987">
        <f>ROW()-ROW(TablaPagosAlumno[[#Headers],[ID]])</f>
        <v>986</v>
      </c>
      <c r="B987" t="s">
        <v>997</v>
      </c>
      <c r="C987" t="s">
        <v>1437</v>
      </c>
      <c r="D987">
        <v>2023</v>
      </c>
      <c r="E987" s="29">
        <v>1313</v>
      </c>
      <c r="F987">
        <f>VLOOKUP(C987,Archivos!S$1:T$12, 2, FALSE)</f>
        <v>6</v>
      </c>
    </row>
    <row r="988" spans="1:6" x14ac:dyDescent="0.25">
      <c r="A988">
        <f>ROW()-ROW(TablaPagosAlumno[[#Headers],[ID]])</f>
        <v>987</v>
      </c>
      <c r="B988" t="s">
        <v>523</v>
      </c>
      <c r="C988" t="s">
        <v>1437</v>
      </c>
      <c r="D988">
        <v>2023</v>
      </c>
      <c r="E988" s="29">
        <v>1312</v>
      </c>
      <c r="F988">
        <f>VLOOKUP(C988,Archivos!S$1:T$12, 2, FALSE)</f>
        <v>6</v>
      </c>
    </row>
    <row r="989" spans="1:6" x14ac:dyDescent="0.25">
      <c r="A989">
        <f>ROW()-ROW(TablaPagosAlumno[[#Headers],[ID]])</f>
        <v>988</v>
      </c>
      <c r="B989" t="s">
        <v>861</v>
      </c>
      <c r="C989" t="s">
        <v>1437</v>
      </c>
      <c r="D989">
        <v>2023</v>
      </c>
      <c r="E989" s="29">
        <v>1311</v>
      </c>
      <c r="F989">
        <f>VLOOKUP(C989,Archivos!S$1:T$12, 2, FALSE)</f>
        <v>6</v>
      </c>
    </row>
    <row r="990" spans="1:6" x14ac:dyDescent="0.25">
      <c r="A990">
        <f>ROW()-ROW(TablaPagosAlumno[[#Headers],[ID]])</f>
        <v>989</v>
      </c>
      <c r="B990" t="s">
        <v>863</v>
      </c>
      <c r="C990" t="s">
        <v>1437</v>
      </c>
      <c r="D990">
        <v>2023</v>
      </c>
      <c r="E990" s="29">
        <v>1310</v>
      </c>
      <c r="F990">
        <f>VLOOKUP(C990,Archivos!S$1:T$12, 2, FALSE)</f>
        <v>6</v>
      </c>
    </row>
    <row r="991" spans="1:6" x14ac:dyDescent="0.25">
      <c r="A991">
        <f>ROW()-ROW(TablaPagosAlumno[[#Headers],[ID]])</f>
        <v>990</v>
      </c>
      <c r="B991" t="s">
        <v>676</v>
      </c>
      <c r="C991" t="s">
        <v>1437</v>
      </c>
      <c r="D991">
        <v>2023</v>
      </c>
      <c r="E991" s="29">
        <v>1309</v>
      </c>
      <c r="F991">
        <f>VLOOKUP(C991,Archivos!S$1:T$12, 2, FALSE)</f>
        <v>6</v>
      </c>
    </row>
    <row r="992" spans="1:6" x14ac:dyDescent="0.25">
      <c r="A992">
        <f>ROW()-ROW(TablaPagosAlumno[[#Headers],[ID]])</f>
        <v>991</v>
      </c>
      <c r="B992" t="s">
        <v>958</v>
      </c>
      <c r="C992" t="s">
        <v>1437</v>
      </c>
      <c r="D992">
        <v>2023</v>
      </c>
      <c r="E992" s="29">
        <v>1308</v>
      </c>
      <c r="F992">
        <f>VLOOKUP(C992,Archivos!S$1:T$12, 2, FALSE)</f>
        <v>6</v>
      </c>
    </row>
    <row r="993" spans="1:6" x14ac:dyDescent="0.25">
      <c r="A993">
        <f>ROW()-ROW(TablaPagosAlumno[[#Headers],[ID]])</f>
        <v>992</v>
      </c>
      <c r="B993" t="s">
        <v>917</v>
      </c>
      <c r="C993" t="s">
        <v>1437</v>
      </c>
      <c r="D993">
        <v>2023</v>
      </c>
      <c r="E993" s="29">
        <v>1308</v>
      </c>
      <c r="F993">
        <f>VLOOKUP(C993,Archivos!S$1:T$12, 2, FALSE)</f>
        <v>6</v>
      </c>
    </row>
    <row r="994" spans="1:6" x14ac:dyDescent="0.25">
      <c r="A994">
        <f>ROW()-ROW(TablaPagosAlumno[[#Headers],[ID]])</f>
        <v>993</v>
      </c>
      <c r="B994" t="s">
        <v>986</v>
      </c>
      <c r="C994" t="s">
        <v>1437</v>
      </c>
      <c r="D994">
        <v>2023</v>
      </c>
      <c r="E994" s="29">
        <v>1307</v>
      </c>
      <c r="F994">
        <f>VLOOKUP(C994,Archivos!S$1:T$12, 2, FALSE)</f>
        <v>6</v>
      </c>
    </row>
    <row r="995" spans="1:6" x14ac:dyDescent="0.25">
      <c r="A995">
        <f>ROW()-ROW(TablaPagosAlumno[[#Headers],[ID]])</f>
        <v>994</v>
      </c>
      <c r="B995" t="s">
        <v>1273</v>
      </c>
      <c r="C995" t="s">
        <v>1437</v>
      </c>
      <c r="D995">
        <v>2023</v>
      </c>
      <c r="E995" s="29">
        <v>1321</v>
      </c>
      <c r="F995">
        <f>VLOOKUP(C995,Archivos!S$1:T$12, 2, FALSE)</f>
        <v>6</v>
      </c>
    </row>
    <row r="996" spans="1:6" x14ac:dyDescent="0.25">
      <c r="A996">
        <f>ROW()-ROW(TablaPagosAlumno[[#Headers],[ID]])</f>
        <v>995</v>
      </c>
      <c r="B996" t="s">
        <v>1326</v>
      </c>
      <c r="C996" t="s">
        <v>1437</v>
      </c>
      <c r="D996">
        <v>2023</v>
      </c>
      <c r="E996" s="29">
        <v>1321</v>
      </c>
      <c r="F996">
        <f>VLOOKUP(C996,Archivos!S$1:T$12, 2, FALSE)</f>
        <v>6</v>
      </c>
    </row>
    <row r="997" spans="1:6" x14ac:dyDescent="0.25">
      <c r="A997">
        <f>ROW()-ROW(TablaPagosAlumno[[#Headers],[ID]])</f>
        <v>996</v>
      </c>
      <c r="B997" t="s">
        <v>1014</v>
      </c>
      <c r="C997" t="s">
        <v>1437</v>
      </c>
      <c r="D997">
        <v>2023</v>
      </c>
      <c r="E997" s="29">
        <v>1320</v>
      </c>
      <c r="F997">
        <f>VLOOKUP(C997,Archivos!S$1:T$12, 2, FALSE)</f>
        <v>6</v>
      </c>
    </row>
    <row r="998" spans="1:6" x14ac:dyDescent="0.25">
      <c r="A998">
        <f>ROW()-ROW(TablaPagosAlumno[[#Headers],[ID]])</f>
        <v>997</v>
      </c>
      <c r="B998" t="s">
        <v>870</v>
      </c>
      <c r="C998" t="s">
        <v>1437</v>
      </c>
      <c r="D998">
        <v>2023</v>
      </c>
      <c r="E998" s="29">
        <v>1320</v>
      </c>
      <c r="F998">
        <f>VLOOKUP(C998,Archivos!S$1:T$12, 2, FALSE)</f>
        <v>6</v>
      </c>
    </row>
    <row r="999" spans="1:6" x14ac:dyDescent="0.25">
      <c r="A999">
        <f>ROW()-ROW(TablaPagosAlumno[[#Headers],[ID]])</f>
        <v>998</v>
      </c>
      <c r="B999" t="s">
        <v>718</v>
      </c>
      <c r="C999" t="s">
        <v>1437</v>
      </c>
      <c r="D999">
        <v>2023</v>
      </c>
      <c r="E999" s="29">
        <v>1319</v>
      </c>
      <c r="F999">
        <f>VLOOKUP(C999,Archivos!S$1:T$12, 2, FALSE)</f>
        <v>6</v>
      </c>
    </row>
    <row r="1000" spans="1:6" x14ac:dyDescent="0.25">
      <c r="A1000">
        <f>ROW()-ROW(TablaPagosAlumno[[#Headers],[ID]])</f>
        <v>999</v>
      </c>
      <c r="B1000" t="s">
        <v>704</v>
      </c>
      <c r="C1000" t="s">
        <v>1437</v>
      </c>
      <c r="D1000">
        <v>2023</v>
      </c>
      <c r="E1000" s="29">
        <v>1319</v>
      </c>
      <c r="F1000">
        <f>VLOOKUP(C1000,Archivos!S$1:T$12, 2, FALSE)</f>
        <v>6</v>
      </c>
    </row>
    <row r="1001" spans="1:6" x14ac:dyDescent="0.25">
      <c r="A1001">
        <f>ROW()-ROW(TablaPagosAlumno[[#Headers],[ID]])</f>
        <v>1000</v>
      </c>
      <c r="B1001" t="s">
        <v>1020</v>
      </c>
      <c r="C1001" t="s">
        <v>1437</v>
      </c>
      <c r="D1001">
        <v>2023</v>
      </c>
      <c r="E1001" s="29">
        <v>1319</v>
      </c>
      <c r="F1001">
        <f>VLOOKUP(C1001,Archivos!S$1:T$12, 2, FALSE)</f>
        <v>6</v>
      </c>
    </row>
    <row r="1002" spans="1:6" x14ac:dyDescent="0.25">
      <c r="A1002">
        <f>ROW()-ROW(TablaPagosAlumno[[#Headers],[ID]])</f>
        <v>1001</v>
      </c>
      <c r="B1002" t="s">
        <v>12689</v>
      </c>
      <c r="C1002" t="s">
        <v>1437</v>
      </c>
      <c r="D1002">
        <v>2023</v>
      </c>
      <c r="E1002" s="29">
        <v>1318</v>
      </c>
      <c r="F1002">
        <f>VLOOKUP(C1002,Archivos!S$1:T$12, 2, FALSE)</f>
        <v>6</v>
      </c>
    </row>
    <row r="1003" spans="1:6" x14ac:dyDescent="0.25">
      <c r="A1003">
        <f>ROW()-ROW(TablaPagosAlumno[[#Headers],[ID]])</f>
        <v>1002</v>
      </c>
      <c r="B1003" t="s">
        <v>12713</v>
      </c>
      <c r="C1003" t="s">
        <v>1437</v>
      </c>
      <c r="D1003">
        <v>2023</v>
      </c>
      <c r="E1003" s="29">
        <v>1317</v>
      </c>
      <c r="F1003">
        <f>VLOOKUP(C1003,Archivos!S$1:T$12, 2, FALSE)</f>
        <v>6</v>
      </c>
    </row>
    <row r="1004" spans="1:6" x14ac:dyDescent="0.25">
      <c r="A1004">
        <f>ROW()-ROW(TablaPagosAlumno[[#Headers],[ID]])</f>
        <v>1003</v>
      </c>
      <c r="B1004" t="s">
        <v>364</v>
      </c>
      <c r="C1004" t="s">
        <v>1437</v>
      </c>
      <c r="D1004">
        <v>2023</v>
      </c>
      <c r="E1004" s="29">
        <v>1317</v>
      </c>
      <c r="F1004">
        <f>VLOOKUP(C1004,Archivos!S$1:T$12, 2, FALSE)</f>
        <v>6</v>
      </c>
    </row>
    <row r="1005" spans="1:6" x14ac:dyDescent="0.25">
      <c r="A1005">
        <f>ROW()-ROW(TablaPagosAlumno[[#Headers],[ID]])</f>
        <v>1004</v>
      </c>
      <c r="B1005" t="s">
        <v>393</v>
      </c>
      <c r="C1005" t="s">
        <v>1437</v>
      </c>
      <c r="D1005">
        <v>2023</v>
      </c>
      <c r="E1005" s="29">
        <v>1306</v>
      </c>
      <c r="F1005">
        <f>VLOOKUP(C1005,Archivos!S$1:T$12, 2, FALSE)</f>
        <v>6</v>
      </c>
    </row>
    <row r="1006" spans="1:6" x14ac:dyDescent="0.25">
      <c r="A1006">
        <f>ROW()-ROW(TablaPagosAlumno[[#Headers],[ID]])</f>
        <v>1005</v>
      </c>
      <c r="B1006" t="s">
        <v>1354</v>
      </c>
      <c r="C1006" t="s">
        <v>1437</v>
      </c>
      <c r="D1006">
        <v>2023</v>
      </c>
      <c r="E1006" s="29">
        <v>1416</v>
      </c>
      <c r="F1006">
        <f>VLOOKUP(C1006,Archivos!S$1:T$12, 2, FALSE)</f>
        <v>6</v>
      </c>
    </row>
    <row r="1007" spans="1:6" x14ac:dyDescent="0.25">
      <c r="A1007">
        <f>ROW()-ROW(TablaPagosAlumno[[#Headers],[ID]])</f>
        <v>1006</v>
      </c>
      <c r="B1007" t="s">
        <v>12702</v>
      </c>
      <c r="C1007" t="s">
        <v>1437</v>
      </c>
      <c r="D1007">
        <v>2023</v>
      </c>
      <c r="E1007" s="29">
        <v>1421</v>
      </c>
      <c r="F1007">
        <f>VLOOKUP(C1007,Archivos!S$1:T$12, 2, FALSE)</f>
        <v>6</v>
      </c>
    </row>
    <row r="1008" spans="1:6" x14ac:dyDescent="0.25">
      <c r="A1008">
        <f>ROW()-ROW(TablaPagosAlumno[[#Headers],[ID]])</f>
        <v>1007</v>
      </c>
      <c r="B1008" t="s">
        <v>250</v>
      </c>
      <c r="C1008" t="s">
        <v>1437</v>
      </c>
      <c r="D1008">
        <v>2023</v>
      </c>
      <c r="E1008" s="29">
        <v>1414</v>
      </c>
      <c r="F1008">
        <f>VLOOKUP(C1008,Archivos!S$1:T$12, 2, FALSE)</f>
        <v>6</v>
      </c>
    </row>
    <row r="1009" spans="1:6" x14ac:dyDescent="0.25">
      <c r="A1009">
        <f>ROW()-ROW(TablaPagosAlumno[[#Headers],[ID]])</f>
        <v>1008</v>
      </c>
      <c r="B1009" t="s">
        <v>1211</v>
      </c>
      <c r="C1009" t="s">
        <v>1437</v>
      </c>
      <c r="D1009">
        <v>2023</v>
      </c>
      <c r="E1009" s="29">
        <v>1414</v>
      </c>
      <c r="F1009">
        <f>VLOOKUP(C1009,Archivos!S$1:T$12, 2, FALSE)</f>
        <v>6</v>
      </c>
    </row>
    <row r="1010" spans="1:6" x14ac:dyDescent="0.25">
      <c r="A1010">
        <f>ROW()-ROW(TablaPagosAlumno[[#Headers],[ID]])</f>
        <v>1009</v>
      </c>
      <c r="B1010" t="s">
        <v>12714</v>
      </c>
      <c r="C1010" t="s">
        <v>1437</v>
      </c>
      <c r="D1010">
        <v>2023</v>
      </c>
      <c r="E1010" s="29">
        <v>1413</v>
      </c>
      <c r="F1010">
        <f>VLOOKUP(C1010,Archivos!S$1:T$12, 2, FALSE)</f>
        <v>6</v>
      </c>
    </row>
    <row r="1011" spans="1:6" x14ac:dyDescent="0.25">
      <c r="A1011">
        <f>ROW()-ROW(TablaPagosAlumno[[#Headers],[ID]])</f>
        <v>1010</v>
      </c>
      <c r="B1011" t="s">
        <v>12686</v>
      </c>
      <c r="C1011" t="s">
        <v>1437</v>
      </c>
      <c r="D1011">
        <v>2023</v>
      </c>
      <c r="E1011" s="29">
        <v>1413</v>
      </c>
      <c r="F1011">
        <f>VLOOKUP(C1011,Archivos!S$1:T$12, 2, FALSE)</f>
        <v>6</v>
      </c>
    </row>
    <row r="1012" spans="1:6" x14ac:dyDescent="0.25">
      <c r="A1012">
        <f>ROW()-ROW(TablaPagosAlumno[[#Headers],[ID]])</f>
        <v>1011</v>
      </c>
      <c r="B1012" t="s">
        <v>12726</v>
      </c>
      <c r="C1012" t="s">
        <v>1437</v>
      </c>
      <c r="D1012">
        <v>2023</v>
      </c>
      <c r="E1012" s="29">
        <v>1410</v>
      </c>
      <c r="F1012">
        <f>VLOOKUP(C1012,Archivos!S$1:T$12, 2, FALSE)</f>
        <v>6</v>
      </c>
    </row>
    <row r="1013" spans="1:6" x14ac:dyDescent="0.25">
      <c r="A1013">
        <f>ROW()-ROW(TablaPagosAlumno[[#Headers],[ID]])</f>
        <v>1012</v>
      </c>
      <c r="B1013" t="s">
        <v>968</v>
      </c>
      <c r="C1013" t="s">
        <v>1437</v>
      </c>
      <c r="D1013">
        <v>2023</v>
      </c>
      <c r="E1013" s="29">
        <v>1400</v>
      </c>
      <c r="F1013">
        <f>VLOOKUP(C1013,Archivos!S$1:T$12, 2, FALSE)</f>
        <v>6</v>
      </c>
    </row>
    <row r="1014" spans="1:6" x14ac:dyDescent="0.25">
      <c r="A1014">
        <f>ROW()-ROW(TablaPagosAlumno[[#Headers],[ID]])</f>
        <v>1013</v>
      </c>
      <c r="B1014" t="s">
        <v>1192</v>
      </c>
      <c r="C1014" t="s">
        <v>1437</v>
      </c>
      <c r="D1014">
        <v>2023</v>
      </c>
      <c r="E1014" s="29">
        <v>1399</v>
      </c>
      <c r="F1014">
        <f>VLOOKUP(C1014,Archivos!S$1:T$12, 2, FALSE)</f>
        <v>6</v>
      </c>
    </row>
    <row r="1015" spans="1:6" x14ac:dyDescent="0.25">
      <c r="A1015">
        <f>ROW()-ROW(TablaPagosAlumno[[#Headers],[ID]])</f>
        <v>1014</v>
      </c>
      <c r="B1015" t="s">
        <v>12703</v>
      </c>
      <c r="C1015" t="s">
        <v>1437</v>
      </c>
      <c r="D1015">
        <v>2023</v>
      </c>
      <c r="E1015" s="29">
        <v>1398</v>
      </c>
      <c r="F1015">
        <f>VLOOKUP(C1015,Archivos!S$1:T$12, 2, FALSE)</f>
        <v>6</v>
      </c>
    </row>
    <row r="1016" spans="1:6" x14ac:dyDescent="0.25">
      <c r="A1016">
        <f>ROW()-ROW(TablaPagosAlumno[[#Headers],[ID]])</f>
        <v>1015</v>
      </c>
      <c r="B1016" t="s">
        <v>1324</v>
      </c>
      <c r="C1016" t="s">
        <v>1437</v>
      </c>
      <c r="D1016">
        <v>2023</v>
      </c>
      <c r="E1016" s="29">
        <v>1397</v>
      </c>
      <c r="F1016">
        <f>VLOOKUP(C1016,Archivos!S$1:T$12, 2, FALSE)</f>
        <v>6</v>
      </c>
    </row>
    <row r="1017" spans="1:6" x14ac:dyDescent="0.25">
      <c r="A1017">
        <f>ROW()-ROW(TablaPagosAlumno[[#Headers],[ID]])</f>
        <v>1016</v>
      </c>
      <c r="B1017" t="s">
        <v>12698</v>
      </c>
      <c r="C1017" t="s">
        <v>1437</v>
      </c>
      <c r="D1017">
        <v>2023</v>
      </c>
      <c r="E1017" s="29">
        <v>1396</v>
      </c>
      <c r="F1017">
        <f>VLOOKUP(C1017,Archivos!S$1:T$12, 2, FALSE)</f>
        <v>6</v>
      </c>
    </row>
    <row r="1018" spans="1:6" x14ac:dyDescent="0.25">
      <c r="A1018">
        <f>ROW()-ROW(TablaPagosAlumno[[#Headers],[ID]])</f>
        <v>1017</v>
      </c>
      <c r="B1018" t="s">
        <v>1096</v>
      </c>
      <c r="C1018" t="s">
        <v>1437</v>
      </c>
      <c r="D1018">
        <v>2023</v>
      </c>
      <c r="E1018" s="29">
        <v>1395</v>
      </c>
      <c r="F1018">
        <f>VLOOKUP(C1018,Archivos!S$1:T$12, 2, FALSE)</f>
        <v>6</v>
      </c>
    </row>
    <row r="1019" spans="1:6" x14ac:dyDescent="0.25">
      <c r="A1019">
        <f>ROW()-ROW(TablaPagosAlumno[[#Headers],[ID]])</f>
        <v>1018</v>
      </c>
      <c r="B1019" t="s">
        <v>1115</v>
      </c>
      <c r="C1019" t="s">
        <v>1437</v>
      </c>
      <c r="D1019">
        <v>2023</v>
      </c>
      <c r="E1019" s="29">
        <v>1395</v>
      </c>
      <c r="F1019">
        <f>VLOOKUP(C1019,Archivos!S$1:T$12, 2, FALSE)</f>
        <v>6</v>
      </c>
    </row>
    <row r="1020" spans="1:6" x14ac:dyDescent="0.25">
      <c r="A1020">
        <f>ROW()-ROW(TablaPagosAlumno[[#Headers],[ID]])</f>
        <v>1019</v>
      </c>
      <c r="B1020" t="s">
        <v>119</v>
      </c>
      <c r="C1020" t="s">
        <v>1437</v>
      </c>
      <c r="D1020">
        <v>2023</v>
      </c>
      <c r="E1020" s="29">
        <v>1388</v>
      </c>
      <c r="F1020">
        <f>VLOOKUP(C1020,Archivos!S$1:T$12, 2, FALSE)</f>
        <v>6</v>
      </c>
    </row>
    <row r="1021" spans="1:6" x14ac:dyDescent="0.25">
      <c r="A1021">
        <f>ROW()-ROW(TablaPagosAlumno[[#Headers],[ID]])</f>
        <v>1020</v>
      </c>
      <c r="B1021" t="s">
        <v>1109</v>
      </c>
      <c r="C1021" t="s">
        <v>1437</v>
      </c>
      <c r="D1021">
        <v>2023</v>
      </c>
      <c r="E1021" s="29">
        <v>1425</v>
      </c>
      <c r="F1021">
        <f>VLOOKUP(C1021,Archivos!S$1:T$12, 2, FALSE)</f>
        <v>6</v>
      </c>
    </row>
    <row r="1022" spans="1:6" x14ac:dyDescent="0.25">
      <c r="A1022">
        <f>ROW()-ROW(TablaPagosAlumno[[#Headers],[ID]])</f>
        <v>1021</v>
      </c>
      <c r="B1022" t="s">
        <v>12749</v>
      </c>
      <c r="C1022" t="s">
        <v>1437</v>
      </c>
      <c r="D1022">
        <v>2023</v>
      </c>
      <c r="E1022" s="29">
        <v>1426</v>
      </c>
      <c r="F1022">
        <f>VLOOKUP(C1022,Archivos!S$1:T$12, 2, FALSE)</f>
        <v>6</v>
      </c>
    </row>
    <row r="1023" spans="1:6" x14ac:dyDescent="0.25">
      <c r="A1023">
        <f>ROW()-ROW(TablaPagosAlumno[[#Headers],[ID]])</f>
        <v>1022</v>
      </c>
      <c r="B1023" t="s">
        <v>12751</v>
      </c>
      <c r="C1023" t="s">
        <v>1437</v>
      </c>
      <c r="D1023">
        <v>2023</v>
      </c>
      <c r="E1023" s="29">
        <v>1427</v>
      </c>
      <c r="F1023">
        <f>VLOOKUP(C1023,Archivos!S$1:T$12, 2, FALSE)</f>
        <v>6</v>
      </c>
    </row>
    <row r="1024" spans="1:6" x14ac:dyDescent="0.25">
      <c r="A1024">
        <f>ROW()-ROW(TablaPagosAlumno[[#Headers],[ID]])</f>
        <v>1023</v>
      </c>
      <c r="B1024" t="s">
        <v>12752</v>
      </c>
      <c r="C1024" t="s">
        <v>1437</v>
      </c>
      <c r="D1024">
        <v>2023</v>
      </c>
      <c r="E1024" s="29">
        <v>1431</v>
      </c>
      <c r="F1024">
        <f>VLOOKUP(C1024,Archivos!S$1:T$12, 2, FALSE)</f>
        <v>6</v>
      </c>
    </row>
    <row r="1025" spans="1:6" x14ac:dyDescent="0.25">
      <c r="A1025">
        <f>ROW()-ROW(TablaPagosAlumno[[#Headers],[ID]])</f>
        <v>1024</v>
      </c>
      <c r="B1025" t="s">
        <v>12762</v>
      </c>
      <c r="C1025" t="s">
        <v>1437</v>
      </c>
      <c r="D1025">
        <v>2023</v>
      </c>
      <c r="E1025" s="29">
        <v>1432</v>
      </c>
      <c r="F1025">
        <f>VLOOKUP(C1025,Archivos!S$1:T$12, 2, FALSE)</f>
        <v>6</v>
      </c>
    </row>
    <row r="1026" spans="1:6" x14ac:dyDescent="0.25">
      <c r="A1026">
        <f>ROW()-ROW(TablaPagosAlumno[[#Headers],[ID]])</f>
        <v>1025</v>
      </c>
      <c r="B1026" t="s">
        <v>12767</v>
      </c>
      <c r="C1026" t="s">
        <v>1437</v>
      </c>
      <c r="D1026">
        <v>2023</v>
      </c>
      <c r="E1026" s="29">
        <v>1432</v>
      </c>
      <c r="F1026">
        <f>VLOOKUP(C1026,Archivos!S$1:T$12, 2, FALSE)</f>
        <v>6</v>
      </c>
    </row>
    <row r="1027" spans="1:6" x14ac:dyDescent="0.25">
      <c r="A1027">
        <f>ROW()-ROW(TablaPagosAlumno[[#Headers],[ID]])</f>
        <v>1026</v>
      </c>
      <c r="B1027" t="s">
        <v>821</v>
      </c>
      <c r="C1027" t="s">
        <v>1437</v>
      </c>
      <c r="D1027">
        <v>2023</v>
      </c>
      <c r="E1027" s="29">
        <v>1417</v>
      </c>
      <c r="F1027">
        <f>VLOOKUP(C1027,Archivos!S$1:T$12, 2, FALSE)</f>
        <v>6</v>
      </c>
    </row>
    <row r="1028" spans="1:6" x14ac:dyDescent="0.25">
      <c r="A1028">
        <f>ROW()-ROW(TablaPagosAlumno[[#Headers],[ID]])</f>
        <v>1027</v>
      </c>
      <c r="B1028" t="s">
        <v>455</v>
      </c>
      <c r="C1028" t="s">
        <v>1437</v>
      </c>
      <c r="D1028">
        <v>2023</v>
      </c>
      <c r="E1028" s="29">
        <v>1415</v>
      </c>
      <c r="F1028">
        <f>VLOOKUP(C1028,Archivos!S$1:T$12, 2, FALSE)</f>
        <v>6</v>
      </c>
    </row>
    <row r="1029" spans="1:6" x14ac:dyDescent="0.25">
      <c r="A1029">
        <f>ROW()-ROW(TablaPagosAlumno[[#Headers],[ID]])</f>
        <v>1028</v>
      </c>
      <c r="B1029" t="s">
        <v>12745</v>
      </c>
      <c r="C1029" t="s">
        <v>1437</v>
      </c>
      <c r="D1029">
        <v>2023</v>
      </c>
      <c r="E1029" s="29">
        <v>1415</v>
      </c>
      <c r="F1029">
        <f>VLOOKUP(C1029,Archivos!S$1:T$12, 2, FALSE)</f>
        <v>6</v>
      </c>
    </row>
    <row r="1030" spans="1:6" x14ac:dyDescent="0.25">
      <c r="A1030">
        <f>ROW()-ROW(TablaPagosAlumno[[#Headers],[ID]])</f>
        <v>1029</v>
      </c>
      <c r="B1030" t="s">
        <v>920</v>
      </c>
      <c r="C1030" t="s">
        <v>1437</v>
      </c>
      <c r="D1030">
        <v>2023</v>
      </c>
      <c r="E1030" s="29">
        <v>1430</v>
      </c>
      <c r="F1030">
        <f>VLOOKUP(C1030,Archivos!S$1:T$12, 2, FALSE)</f>
        <v>6</v>
      </c>
    </row>
    <row r="1031" spans="1:6" x14ac:dyDescent="0.25">
      <c r="A1031">
        <f>ROW()-ROW(TablaPagosAlumno[[#Headers],[ID]])</f>
        <v>1030</v>
      </c>
      <c r="B1031" t="s">
        <v>151</v>
      </c>
      <c r="C1031" t="s">
        <v>1437</v>
      </c>
      <c r="D1031">
        <v>2023</v>
      </c>
      <c r="E1031" s="29">
        <v>1741</v>
      </c>
      <c r="F1031">
        <f>VLOOKUP(C1031,Archivos!S$1:T$12, 2, FALSE)</f>
        <v>6</v>
      </c>
    </row>
    <row r="1032" spans="1:6" x14ac:dyDescent="0.25">
      <c r="A1032">
        <f>ROW()-ROW(TablaPagosAlumno[[#Headers],[ID]])</f>
        <v>1031</v>
      </c>
      <c r="B1032" t="s">
        <v>1138</v>
      </c>
      <c r="C1032" t="s">
        <v>1438</v>
      </c>
      <c r="D1032">
        <v>2023</v>
      </c>
      <c r="E1032" s="29">
        <v>1020</v>
      </c>
      <c r="F1032">
        <f>VLOOKUP(C1032,Archivos!S$1:T$12, 2, FALSE)</f>
        <v>7</v>
      </c>
    </row>
    <row r="1033" spans="1:6" x14ac:dyDescent="0.25">
      <c r="A1033">
        <f>ROW()-ROW(TablaPagosAlumno[[#Headers],[ID]])</f>
        <v>1032</v>
      </c>
      <c r="B1033" t="s">
        <v>1024</v>
      </c>
      <c r="C1033" t="s">
        <v>1438</v>
      </c>
      <c r="D1033">
        <v>2023</v>
      </c>
      <c r="E1033" s="29">
        <v>1459</v>
      </c>
      <c r="F1033">
        <f>VLOOKUP(C1033,Archivos!S$1:T$12, 2, FALSE)</f>
        <v>7</v>
      </c>
    </row>
    <row r="1034" spans="1:6" x14ac:dyDescent="0.25">
      <c r="A1034">
        <f>ROW()-ROW(TablaPagosAlumno[[#Headers],[ID]])</f>
        <v>1033</v>
      </c>
      <c r="B1034" t="s">
        <v>12755</v>
      </c>
      <c r="C1034" t="s">
        <v>1438</v>
      </c>
      <c r="D1034">
        <v>2023</v>
      </c>
      <c r="E1034" s="29">
        <v>1436</v>
      </c>
      <c r="F1034">
        <f>VLOOKUP(C1034,Archivos!S$1:T$12, 2, FALSE)</f>
        <v>7</v>
      </c>
    </row>
    <row r="1035" spans="1:6" x14ac:dyDescent="0.25">
      <c r="A1035">
        <f>ROW()-ROW(TablaPagosAlumno[[#Headers],[ID]])</f>
        <v>1034</v>
      </c>
      <c r="B1035" t="s">
        <v>12757</v>
      </c>
      <c r="C1035" t="s">
        <v>1438</v>
      </c>
      <c r="D1035">
        <v>2023</v>
      </c>
      <c r="E1035" s="29">
        <v>1503</v>
      </c>
      <c r="F1035">
        <f>VLOOKUP(C1035,Archivos!S$1:T$12, 2, FALSE)</f>
        <v>7</v>
      </c>
    </row>
    <row r="1036" spans="1:6" x14ac:dyDescent="0.25">
      <c r="A1036">
        <f>ROW()-ROW(TablaPagosAlumno[[#Headers],[ID]])</f>
        <v>1035</v>
      </c>
      <c r="B1036" t="s">
        <v>12760</v>
      </c>
      <c r="C1036" t="s">
        <v>1438</v>
      </c>
      <c r="D1036">
        <v>2023</v>
      </c>
      <c r="E1036" s="29">
        <v>1437</v>
      </c>
      <c r="F1036">
        <f>VLOOKUP(C1036,Archivos!S$1:T$12, 2, FALSE)</f>
        <v>7</v>
      </c>
    </row>
    <row r="1037" spans="1:6" x14ac:dyDescent="0.25">
      <c r="A1037">
        <f>ROW()-ROW(TablaPagosAlumno[[#Headers],[ID]])</f>
        <v>1036</v>
      </c>
      <c r="B1037" t="s">
        <v>12729</v>
      </c>
      <c r="C1037" t="s">
        <v>1438</v>
      </c>
      <c r="D1037">
        <v>2023</v>
      </c>
      <c r="E1037" s="29">
        <v>1456</v>
      </c>
      <c r="F1037">
        <f>VLOOKUP(C1037,Archivos!S$1:T$12, 2, FALSE)</f>
        <v>7</v>
      </c>
    </row>
    <row r="1038" spans="1:6" x14ac:dyDescent="0.25">
      <c r="A1038">
        <f>ROW()-ROW(TablaPagosAlumno[[#Headers],[ID]])</f>
        <v>1037</v>
      </c>
      <c r="B1038" t="s">
        <v>12752</v>
      </c>
      <c r="C1038" t="s">
        <v>1438</v>
      </c>
      <c r="D1038">
        <v>2023</v>
      </c>
      <c r="E1038" s="29">
        <v>1521</v>
      </c>
      <c r="F1038">
        <f>VLOOKUP(C1038,Archivos!S$1:T$12, 2, FALSE)</f>
        <v>7</v>
      </c>
    </row>
    <row r="1039" spans="1:6" x14ac:dyDescent="0.25">
      <c r="A1039">
        <f>ROW()-ROW(TablaPagosAlumno[[#Headers],[ID]])</f>
        <v>1038</v>
      </c>
      <c r="B1039" t="s">
        <v>12742</v>
      </c>
      <c r="C1039" t="s">
        <v>1438</v>
      </c>
      <c r="D1039">
        <v>2023</v>
      </c>
      <c r="E1039" s="29">
        <v>1519</v>
      </c>
      <c r="F1039">
        <f>VLOOKUP(C1039,Archivos!S$1:T$12, 2, FALSE)</f>
        <v>7</v>
      </c>
    </row>
    <row r="1040" spans="1:6" x14ac:dyDescent="0.25">
      <c r="A1040">
        <f>ROW()-ROW(TablaPagosAlumno[[#Headers],[ID]])</f>
        <v>1039</v>
      </c>
      <c r="B1040" t="s">
        <v>1209</v>
      </c>
      <c r="C1040" t="s">
        <v>1438</v>
      </c>
      <c r="D1040">
        <v>2023</v>
      </c>
      <c r="E1040" s="29">
        <v>1519</v>
      </c>
      <c r="F1040">
        <f>VLOOKUP(C1040,Archivos!S$1:T$12, 2, FALSE)</f>
        <v>7</v>
      </c>
    </row>
    <row r="1041" spans="1:6" x14ac:dyDescent="0.25">
      <c r="A1041">
        <f>ROW()-ROW(TablaPagosAlumno[[#Headers],[ID]])</f>
        <v>1040</v>
      </c>
      <c r="B1041" t="s">
        <v>838</v>
      </c>
      <c r="C1041" t="s">
        <v>1438</v>
      </c>
      <c r="D1041">
        <v>2023</v>
      </c>
      <c r="E1041" s="29">
        <v>1518</v>
      </c>
      <c r="F1041">
        <f>VLOOKUP(C1041,Archivos!S$1:T$12, 2, FALSE)</f>
        <v>7</v>
      </c>
    </row>
    <row r="1042" spans="1:6" x14ac:dyDescent="0.25">
      <c r="A1042">
        <f>ROW()-ROW(TablaPagosAlumno[[#Headers],[ID]])</f>
        <v>1041</v>
      </c>
      <c r="B1042" t="s">
        <v>95</v>
      </c>
      <c r="C1042" t="s">
        <v>1438</v>
      </c>
      <c r="D1042">
        <v>2023</v>
      </c>
      <c r="E1042" s="29">
        <v>1518</v>
      </c>
      <c r="F1042">
        <f>VLOOKUP(C1042,Archivos!S$1:T$12, 2, FALSE)</f>
        <v>7</v>
      </c>
    </row>
    <row r="1043" spans="1:6" x14ac:dyDescent="0.25">
      <c r="A1043">
        <f>ROW()-ROW(TablaPagosAlumno[[#Headers],[ID]])</f>
        <v>1042</v>
      </c>
      <c r="B1043" t="s">
        <v>1326</v>
      </c>
      <c r="C1043" t="s">
        <v>1438</v>
      </c>
      <c r="D1043">
        <v>2023</v>
      </c>
      <c r="E1043" s="29">
        <v>1517</v>
      </c>
      <c r="F1043">
        <f>VLOOKUP(C1043,Archivos!S$1:T$12, 2, FALSE)</f>
        <v>7</v>
      </c>
    </row>
    <row r="1044" spans="1:6" x14ac:dyDescent="0.25">
      <c r="A1044">
        <f>ROW()-ROW(TablaPagosAlumno[[#Headers],[ID]])</f>
        <v>1043</v>
      </c>
      <c r="B1044" t="s">
        <v>718</v>
      </c>
      <c r="C1044" t="s">
        <v>1438</v>
      </c>
      <c r="D1044">
        <v>2023</v>
      </c>
      <c r="E1044" s="29">
        <v>1517</v>
      </c>
      <c r="F1044">
        <f>VLOOKUP(C1044,Archivos!S$1:T$12, 2, FALSE)</f>
        <v>7</v>
      </c>
    </row>
    <row r="1045" spans="1:6" x14ac:dyDescent="0.25">
      <c r="A1045">
        <f>ROW()-ROW(TablaPagosAlumno[[#Headers],[ID]])</f>
        <v>1044</v>
      </c>
      <c r="B1045" t="s">
        <v>704</v>
      </c>
      <c r="C1045" t="s">
        <v>1438</v>
      </c>
      <c r="D1045">
        <v>2023</v>
      </c>
      <c r="E1045" s="29">
        <v>1517</v>
      </c>
      <c r="F1045">
        <f>VLOOKUP(C1045,Archivos!S$1:T$12, 2, FALSE)</f>
        <v>7</v>
      </c>
    </row>
    <row r="1046" spans="1:6" x14ac:dyDescent="0.25">
      <c r="A1046">
        <f>ROW()-ROW(TablaPagosAlumno[[#Headers],[ID]])</f>
        <v>1045</v>
      </c>
      <c r="B1046" t="s">
        <v>740</v>
      </c>
      <c r="C1046" t="s">
        <v>1438</v>
      </c>
      <c r="D1046">
        <v>2023</v>
      </c>
      <c r="E1046" s="29">
        <v>1516</v>
      </c>
      <c r="F1046">
        <f>VLOOKUP(C1046,Archivos!S$1:T$12, 2, FALSE)</f>
        <v>7</v>
      </c>
    </row>
    <row r="1047" spans="1:6" x14ac:dyDescent="0.25">
      <c r="A1047">
        <f>ROW()-ROW(TablaPagosAlumno[[#Headers],[ID]])</f>
        <v>1046</v>
      </c>
      <c r="B1047" t="s">
        <v>336</v>
      </c>
      <c r="C1047" t="s">
        <v>1438</v>
      </c>
      <c r="D1047">
        <v>2023</v>
      </c>
      <c r="E1047" s="29">
        <v>1515</v>
      </c>
      <c r="F1047">
        <f>VLOOKUP(C1047,Archivos!S$1:T$12, 2, FALSE)</f>
        <v>7</v>
      </c>
    </row>
    <row r="1048" spans="1:6" x14ac:dyDescent="0.25">
      <c r="A1048">
        <f>ROW()-ROW(TablaPagosAlumno[[#Headers],[ID]])</f>
        <v>1047</v>
      </c>
      <c r="B1048" t="s">
        <v>508</v>
      </c>
      <c r="C1048" t="s">
        <v>1438</v>
      </c>
      <c r="D1048">
        <v>2023</v>
      </c>
      <c r="E1048" s="29">
        <v>1515</v>
      </c>
      <c r="F1048">
        <f>VLOOKUP(C1048,Archivos!S$1:T$12, 2, FALSE)</f>
        <v>7</v>
      </c>
    </row>
    <row r="1049" spans="1:6" x14ac:dyDescent="0.25">
      <c r="A1049">
        <f>ROW()-ROW(TablaPagosAlumno[[#Headers],[ID]])</f>
        <v>1048</v>
      </c>
      <c r="B1049" t="s">
        <v>12686</v>
      </c>
      <c r="C1049" t="s">
        <v>1438</v>
      </c>
      <c r="D1049">
        <v>2023</v>
      </c>
      <c r="E1049" s="29">
        <v>1514</v>
      </c>
      <c r="F1049">
        <f>VLOOKUP(C1049,Archivos!S$1:T$12, 2, FALSE)</f>
        <v>7</v>
      </c>
    </row>
    <row r="1050" spans="1:6" x14ac:dyDescent="0.25">
      <c r="A1050">
        <f>ROW()-ROW(TablaPagosAlumno[[#Headers],[ID]])</f>
        <v>1049</v>
      </c>
      <c r="B1050" t="s">
        <v>1347</v>
      </c>
      <c r="C1050" t="s">
        <v>1438</v>
      </c>
      <c r="D1050">
        <v>2023</v>
      </c>
      <c r="E1050" s="29">
        <v>1501</v>
      </c>
      <c r="F1050">
        <f>VLOOKUP(C1050,Archivos!S$1:T$12, 2, FALSE)</f>
        <v>7</v>
      </c>
    </row>
    <row r="1051" spans="1:6" x14ac:dyDescent="0.25">
      <c r="A1051">
        <f>ROW()-ROW(TablaPagosAlumno[[#Headers],[ID]])</f>
        <v>1050</v>
      </c>
      <c r="B1051" t="s">
        <v>844</v>
      </c>
      <c r="C1051" t="s">
        <v>1438</v>
      </c>
      <c r="D1051">
        <v>2023</v>
      </c>
      <c r="E1051" s="29">
        <v>1500</v>
      </c>
      <c r="F1051">
        <f>VLOOKUP(C1051,Archivos!S$1:T$12, 2, FALSE)</f>
        <v>7</v>
      </c>
    </row>
    <row r="1052" spans="1:6" x14ac:dyDescent="0.25">
      <c r="A1052">
        <f>ROW()-ROW(TablaPagosAlumno[[#Headers],[ID]])</f>
        <v>1051</v>
      </c>
      <c r="B1052" t="s">
        <v>886</v>
      </c>
      <c r="C1052" t="s">
        <v>1438</v>
      </c>
      <c r="D1052">
        <v>2023</v>
      </c>
      <c r="E1052" s="29">
        <v>1499</v>
      </c>
      <c r="F1052">
        <f>VLOOKUP(C1052,Archivos!S$1:T$12, 2, FALSE)</f>
        <v>7</v>
      </c>
    </row>
    <row r="1053" spans="1:6" x14ac:dyDescent="0.25">
      <c r="A1053">
        <f>ROW()-ROW(TablaPagosAlumno[[#Headers],[ID]])</f>
        <v>1052</v>
      </c>
      <c r="B1053" t="s">
        <v>1096</v>
      </c>
      <c r="C1053" t="s">
        <v>1438</v>
      </c>
      <c r="D1053">
        <v>2023</v>
      </c>
      <c r="E1053" s="29">
        <v>1498</v>
      </c>
      <c r="F1053">
        <f>VLOOKUP(C1053,Archivos!S$1:T$12, 2, FALSE)</f>
        <v>7</v>
      </c>
    </row>
    <row r="1054" spans="1:6" x14ac:dyDescent="0.25">
      <c r="A1054">
        <f>ROW()-ROW(TablaPagosAlumno[[#Headers],[ID]])</f>
        <v>1053</v>
      </c>
      <c r="B1054" t="s">
        <v>1115</v>
      </c>
      <c r="C1054" t="s">
        <v>1438</v>
      </c>
      <c r="D1054">
        <v>2023</v>
      </c>
      <c r="E1054" s="29">
        <v>1498</v>
      </c>
      <c r="F1054">
        <f>VLOOKUP(C1054,Archivos!S$1:T$12, 2, FALSE)</f>
        <v>7</v>
      </c>
    </row>
    <row r="1055" spans="1:6" x14ac:dyDescent="0.25">
      <c r="A1055">
        <f>ROW()-ROW(TablaPagosAlumno[[#Headers],[ID]])</f>
        <v>1054</v>
      </c>
      <c r="B1055" t="s">
        <v>1117</v>
      </c>
      <c r="C1055" t="s">
        <v>1438</v>
      </c>
      <c r="D1055">
        <v>2023</v>
      </c>
      <c r="E1055" s="29">
        <v>1497</v>
      </c>
      <c r="F1055">
        <f>VLOOKUP(C1055,Archivos!S$1:T$12, 2, FALSE)</f>
        <v>7</v>
      </c>
    </row>
    <row r="1056" spans="1:6" x14ac:dyDescent="0.25">
      <c r="A1056">
        <f>ROW()-ROW(TablaPagosAlumno[[#Headers],[ID]])</f>
        <v>1055</v>
      </c>
      <c r="B1056" t="s">
        <v>630</v>
      </c>
      <c r="C1056" t="s">
        <v>1438</v>
      </c>
      <c r="D1056">
        <v>2023</v>
      </c>
      <c r="E1056" s="29">
        <v>1497</v>
      </c>
      <c r="F1056">
        <f>VLOOKUP(C1056,Archivos!S$1:T$12, 2, FALSE)</f>
        <v>7</v>
      </c>
    </row>
    <row r="1057" spans="1:6" x14ac:dyDescent="0.25">
      <c r="A1057">
        <f>ROW()-ROW(TablaPagosAlumno[[#Headers],[ID]])</f>
        <v>1056</v>
      </c>
      <c r="B1057" t="s">
        <v>547</v>
      </c>
      <c r="C1057" t="s">
        <v>1438</v>
      </c>
      <c r="D1057">
        <v>2023</v>
      </c>
      <c r="E1057" s="29">
        <v>1496</v>
      </c>
      <c r="F1057">
        <f>VLOOKUP(C1057,Archivos!S$1:T$12, 2, FALSE)</f>
        <v>7</v>
      </c>
    </row>
    <row r="1058" spans="1:6" x14ac:dyDescent="0.25">
      <c r="A1058">
        <f>ROW()-ROW(TablaPagosAlumno[[#Headers],[ID]])</f>
        <v>1057</v>
      </c>
      <c r="B1058" t="s">
        <v>1331</v>
      </c>
      <c r="C1058" t="s">
        <v>1438</v>
      </c>
      <c r="D1058">
        <v>2023</v>
      </c>
      <c r="E1058" s="29">
        <v>1495</v>
      </c>
      <c r="F1058">
        <f>VLOOKUP(C1058,Archivos!S$1:T$12, 2, FALSE)</f>
        <v>7</v>
      </c>
    </row>
    <row r="1059" spans="1:6" x14ac:dyDescent="0.25">
      <c r="A1059">
        <f>ROW()-ROW(TablaPagosAlumno[[#Headers],[ID]])</f>
        <v>1058</v>
      </c>
      <c r="B1059" t="s">
        <v>944</v>
      </c>
      <c r="C1059" t="s">
        <v>1438</v>
      </c>
      <c r="D1059">
        <v>2023</v>
      </c>
      <c r="E1059" s="29">
        <v>1495</v>
      </c>
      <c r="F1059">
        <f>VLOOKUP(C1059,Archivos!S$1:T$12, 2, FALSE)</f>
        <v>7</v>
      </c>
    </row>
    <row r="1060" spans="1:6" x14ac:dyDescent="0.25">
      <c r="A1060">
        <f>ROW()-ROW(TablaPagosAlumno[[#Headers],[ID]])</f>
        <v>1059</v>
      </c>
      <c r="B1060" t="s">
        <v>610</v>
      </c>
      <c r="C1060" t="s">
        <v>1438</v>
      </c>
      <c r="D1060">
        <v>2023</v>
      </c>
      <c r="E1060" s="29">
        <v>1494</v>
      </c>
      <c r="F1060">
        <f>VLOOKUP(C1060,Archivos!S$1:T$12, 2, FALSE)</f>
        <v>7</v>
      </c>
    </row>
    <row r="1061" spans="1:6" x14ac:dyDescent="0.25">
      <c r="A1061">
        <f>ROW()-ROW(TablaPagosAlumno[[#Headers],[ID]])</f>
        <v>1060</v>
      </c>
      <c r="B1061" t="s">
        <v>12731</v>
      </c>
      <c r="C1061" t="s">
        <v>1438</v>
      </c>
      <c r="D1061">
        <v>2023</v>
      </c>
      <c r="E1061" s="29">
        <v>1493</v>
      </c>
      <c r="F1061">
        <f>VLOOKUP(C1061,Archivos!S$1:T$12, 2, FALSE)</f>
        <v>7</v>
      </c>
    </row>
    <row r="1062" spans="1:6" x14ac:dyDescent="0.25">
      <c r="A1062">
        <f>ROW()-ROW(TablaPagosAlumno[[#Headers],[ID]])</f>
        <v>1061</v>
      </c>
      <c r="B1062" t="s">
        <v>12732</v>
      </c>
      <c r="C1062" t="s">
        <v>1438</v>
      </c>
      <c r="D1062">
        <v>2023</v>
      </c>
      <c r="E1062" s="29">
        <v>1493</v>
      </c>
      <c r="F1062">
        <f>VLOOKUP(C1062,Archivos!S$1:T$12, 2, FALSE)</f>
        <v>7</v>
      </c>
    </row>
    <row r="1063" spans="1:6" x14ac:dyDescent="0.25">
      <c r="A1063">
        <f>ROW()-ROW(TablaPagosAlumno[[#Headers],[ID]])</f>
        <v>1062</v>
      </c>
      <c r="B1063" t="s">
        <v>12751</v>
      </c>
      <c r="C1063" t="s">
        <v>1438</v>
      </c>
      <c r="D1063">
        <v>2023</v>
      </c>
      <c r="E1063" s="29">
        <v>1492</v>
      </c>
      <c r="F1063">
        <f>VLOOKUP(C1063,Archivos!S$1:T$12, 2, FALSE)</f>
        <v>7</v>
      </c>
    </row>
    <row r="1064" spans="1:6" x14ac:dyDescent="0.25">
      <c r="A1064">
        <f>ROW()-ROW(TablaPagosAlumno[[#Headers],[ID]])</f>
        <v>1063</v>
      </c>
      <c r="B1064" t="s">
        <v>1214</v>
      </c>
      <c r="C1064" t="s">
        <v>1438</v>
      </c>
      <c r="D1064">
        <v>2023</v>
      </c>
      <c r="E1064" s="29">
        <v>1491</v>
      </c>
      <c r="F1064">
        <f>VLOOKUP(C1064,Archivos!S$1:T$12, 2, FALSE)</f>
        <v>7</v>
      </c>
    </row>
    <row r="1065" spans="1:6" x14ac:dyDescent="0.25">
      <c r="A1065">
        <f>ROW()-ROW(TablaPagosAlumno[[#Headers],[ID]])</f>
        <v>1064</v>
      </c>
      <c r="B1065" t="s">
        <v>199</v>
      </c>
      <c r="C1065" t="s">
        <v>1438</v>
      </c>
      <c r="D1065">
        <v>2023</v>
      </c>
      <c r="E1065" s="29">
        <v>1491</v>
      </c>
      <c r="F1065">
        <f>VLOOKUP(C1065,Archivos!S$1:T$12, 2, FALSE)</f>
        <v>7</v>
      </c>
    </row>
    <row r="1066" spans="1:6" x14ac:dyDescent="0.25">
      <c r="A1066">
        <f>ROW()-ROW(TablaPagosAlumno[[#Headers],[ID]])</f>
        <v>1065</v>
      </c>
      <c r="B1066" t="s">
        <v>1132</v>
      </c>
      <c r="C1066" t="s">
        <v>1438</v>
      </c>
      <c r="D1066">
        <v>2023</v>
      </c>
      <c r="E1066" s="29">
        <v>1490</v>
      </c>
      <c r="F1066">
        <f>VLOOKUP(C1066,Archivos!S$1:T$12, 2, FALSE)</f>
        <v>7</v>
      </c>
    </row>
    <row r="1067" spans="1:6" x14ac:dyDescent="0.25">
      <c r="A1067">
        <f>ROW()-ROW(TablaPagosAlumno[[#Headers],[ID]])</f>
        <v>1066</v>
      </c>
      <c r="B1067" t="s">
        <v>12702</v>
      </c>
      <c r="C1067" t="s">
        <v>1438</v>
      </c>
      <c r="D1067">
        <v>2023</v>
      </c>
      <c r="E1067" s="29">
        <v>1488</v>
      </c>
      <c r="F1067">
        <f>VLOOKUP(C1067,Archivos!S$1:T$12, 2, FALSE)</f>
        <v>7</v>
      </c>
    </row>
    <row r="1068" spans="1:6" x14ac:dyDescent="0.25">
      <c r="A1068">
        <f>ROW()-ROW(TablaPagosAlumno[[#Headers],[ID]])</f>
        <v>1067</v>
      </c>
      <c r="B1068" t="s">
        <v>1155</v>
      </c>
      <c r="C1068" t="s">
        <v>1438</v>
      </c>
      <c r="D1068">
        <v>2023</v>
      </c>
      <c r="E1068" s="29">
        <v>1487</v>
      </c>
      <c r="F1068">
        <f>VLOOKUP(C1068,Archivos!S$1:T$12, 2, FALSE)</f>
        <v>7</v>
      </c>
    </row>
    <row r="1069" spans="1:6" x14ac:dyDescent="0.25">
      <c r="A1069">
        <f>ROW()-ROW(TablaPagosAlumno[[#Headers],[ID]])</f>
        <v>1068</v>
      </c>
      <c r="B1069" t="s">
        <v>1000</v>
      </c>
      <c r="C1069" t="s">
        <v>1438</v>
      </c>
      <c r="D1069">
        <v>2023</v>
      </c>
      <c r="E1069" s="29">
        <v>1486</v>
      </c>
      <c r="F1069">
        <f>VLOOKUP(C1069,Archivos!S$1:T$12, 2, FALSE)</f>
        <v>7</v>
      </c>
    </row>
    <row r="1070" spans="1:6" x14ac:dyDescent="0.25">
      <c r="A1070">
        <f>ROW()-ROW(TablaPagosAlumno[[#Headers],[ID]])</f>
        <v>1069</v>
      </c>
      <c r="B1070" t="s">
        <v>115</v>
      </c>
      <c r="C1070" t="s">
        <v>1438</v>
      </c>
      <c r="D1070">
        <v>2023</v>
      </c>
      <c r="E1070" s="29">
        <v>1485</v>
      </c>
      <c r="F1070">
        <f>VLOOKUP(C1070,Archivos!S$1:T$12, 2, FALSE)</f>
        <v>7</v>
      </c>
    </row>
    <row r="1071" spans="1:6" x14ac:dyDescent="0.25">
      <c r="A1071">
        <f>ROW()-ROW(TablaPagosAlumno[[#Headers],[ID]])</f>
        <v>1070</v>
      </c>
      <c r="B1071" t="s">
        <v>977</v>
      </c>
      <c r="C1071" t="s">
        <v>1438</v>
      </c>
      <c r="D1071">
        <v>2023</v>
      </c>
      <c r="E1071" s="29">
        <v>1484</v>
      </c>
      <c r="F1071">
        <f>VLOOKUP(C1071,Archivos!S$1:T$12, 2, FALSE)</f>
        <v>7</v>
      </c>
    </row>
    <row r="1072" spans="1:6" x14ac:dyDescent="0.25">
      <c r="A1072">
        <f>ROW()-ROW(TablaPagosAlumno[[#Headers],[ID]])</f>
        <v>1071</v>
      </c>
      <c r="B1072" t="s">
        <v>911</v>
      </c>
      <c r="C1072" t="s">
        <v>1438</v>
      </c>
      <c r="D1072">
        <v>2023</v>
      </c>
      <c r="E1072" s="29">
        <v>1484</v>
      </c>
      <c r="F1072">
        <f>VLOOKUP(C1072,Archivos!S$1:T$12, 2, FALSE)</f>
        <v>7</v>
      </c>
    </row>
    <row r="1073" spans="1:6" x14ac:dyDescent="0.25">
      <c r="A1073">
        <f>ROW()-ROW(TablaPagosAlumno[[#Headers],[ID]])</f>
        <v>1072</v>
      </c>
      <c r="B1073" t="s">
        <v>805</v>
      </c>
      <c r="C1073" t="s">
        <v>1438</v>
      </c>
      <c r="D1073">
        <v>2023</v>
      </c>
      <c r="E1073" s="29">
        <v>1483</v>
      </c>
      <c r="F1073">
        <f>VLOOKUP(C1073,Archivos!S$1:T$12, 2, FALSE)</f>
        <v>7</v>
      </c>
    </row>
    <row r="1074" spans="1:6" x14ac:dyDescent="0.25">
      <c r="A1074">
        <f>ROW()-ROW(TablaPagosAlumno[[#Headers],[ID]])</f>
        <v>1073</v>
      </c>
      <c r="B1074" t="s">
        <v>12696</v>
      </c>
      <c r="C1074" t="s">
        <v>1438</v>
      </c>
      <c r="D1074">
        <v>2023</v>
      </c>
      <c r="E1074" s="29">
        <v>1482</v>
      </c>
      <c r="F1074">
        <f>VLOOKUP(C1074,Archivos!S$1:T$12, 2, FALSE)</f>
        <v>7</v>
      </c>
    </row>
    <row r="1075" spans="1:6" x14ac:dyDescent="0.25">
      <c r="A1075">
        <f>ROW()-ROW(TablaPagosAlumno[[#Headers],[ID]])</f>
        <v>1074</v>
      </c>
      <c r="B1075" t="s">
        <v>407</v>
      </c>
      <c r="C1075" t="s">
        <v>1438</v>
      </c>
      <c r="D1075">
        <v>2023</v>
      </c>
      <c r="E1075" s="29">
        <v>1482</v>
      </c>
      <c r="F1075">
        <f>VLOOKUP(C1075,Archivos!S$1:T$12, 2, FALSE)</f>
        <v>7</v>
      </c>
    </row>
    <row r="1076" spans="1:6" x14ac:dyDescent="0.25">
      <c r="A1076">
        <f>ROW()-ROW(TablaPagosAlumno[[#Headers],[ID]])</f>
        <v>1075</v>
      </c>
      <c r="B1076" t="s">
        <v>307</v>
      </c>
      <c r="C1076" t="s">
        <v>1438</v>
      </c>
      <c r="D1076">
        <v>2023</v>
      </c>
      <c r="E1076" s="29">
        <v>1482</v>
      </c>
      <c r="F1076">
        <f>VLOOKUP(C1076,Archivos!S$1:T$12, 2, FALSE)</f>
        <v>7</v>
      </c>
    </row>
    <row r="1077" spans="1:6" x14ac:dyDescent="0.25">
      <c r="A1077">
        <f>ROW()-ROW(TablaPagosAlumno[[#Headers],[ID]])</f>
        <v>1076</v>
      </c>
      <c r="B1077" t="s">
        <v>446</v>
      </c>
      <c r="C1077" t="s">
        <v>1438</v>
      </c>
      <c r="D1077">
        <v>2023</v>
      </c>
      <c r="E1077" s="29">
        <v>1481</v>
      </c>
      <c r="F1077">
        <f>VLOOKUP(C1077,Archivos!S$1:T$12, 2, FALSE)</f>
        <v>7</v>
      </c>
    </row>
    <row r="1078" spans="1:6" x14ac:dyDescent="0.25">
      <c r="A1078">
        <f>ROW()-ROW(TablaPagosAlumno[[#Headers],[ID]])</f>
        <v>1077</v>
      </c>
      <c r="B1078" t="s">
        <v>1305</v>
      </c>
      <c r="C1078" t="s">
        <v>1438</v>
      </c>
      <c r="D1078">
        <v>2023</v>
      </c>
      <c r="E1078" s="29">
        <v>1481</v>
      </c>
      <c r="F1078">
        <f>VLOOKUP(C1078,Archivos!S$1:T$12, 2, FALSE)</f>
        <v>7</v>
      </c>
    </row>
    <row r="1079" spans="1:6" x14ac:dyDescent="0.25">
      <c r="A1079">
        <f>ROW()-ROW(TablaPagosAlumno[[#Headers],[ID]])</f>
        <v>1078</v>
      </c>
      <c r="B1079" t="s">
        <v>1300</v>
      </c>
      <c r="C1079" t="s">
        <v>1438</v>
      </c>
      <c r="D1079">
        <v>2023</v>
      </c>
      <c r="E1079" s="29">
        <v>1481</v>
      </c>
      <c r="F1079">
        <f>VLOOKUP(C1079,Archivos!S$1:T$12, 2, FALSE)</f>
        <v>7</v>
      </c>
    </row>
    <row r="1080" spans="1:6" x14ac:dyDescent="0.25">
      <c r="A1080">
        <f>ROW()-ROW(TablaPagosAlumno[[#Headers],[ID]])</f>
        <v>1079</v>
      </c>
      <c r="B1080" t="s">
        <v>12706</v>
      </c>
      <c r="C1080" t="s">
        <v>1438</v>
      </c>
      <c r="D1080">
        <v>2023</v>
      </c>
      <c r="E1080" s="29">
        <v>1479</v>
      </c>
      <c r="F1080">
        <f>VLOOKUP(C1080,Archivos!S$1:T$12, 2, FALSE)</f>
        <v>7</v>
      </c>
    </row>
    <row r="1081" spans="1:6" x14ac:dyDescent="0.25">
      <c r="A1081">
        <f>ROW()-ROW(TablaPagosAlumno[[#Headers],[ID]])</f>
        <v>1080</v>
      </c>
      <c r="B1081" t="s">
        <v>1352</v>
      </c>
      <c r="C1081" t="s">
        <v>1438</v>
      </c>
      <c r="D1081">
        <v>2023</v>
      </c>
      <c r="E1081" s="29">
        <v>1478</v>
      </c>
      <c r="F1081">
        <f>VLOOKUP(C1081,Archivos!S$1:T$12, 2, FALSE)</f>
        <v>7</v>
      </c>
    </row>
    <row r="1082" spans="1:6" x14ac:dyDescent="0.25">
      <c r="A1082">
        <f>ROW()-ROW(TablaPagosAlumno[[#Headers],[ID]])</f>
        <v>1081</v>
      </c>
      <c r="B1082" t="s">
        <v>12735</v>
      </c>
      <c r="C1082" t="s">
        <v>1438</v>
      </c>
      <c r="D1082">
        <v>2023</v>
      </c>
      <c r="E1082" s="29">
        <v>1476</v>
      </c>
      <c r="F1082">
        <f>VLOOKUP(C1082,Archivos!S$1:T$12, 2, FALSE)</f>
        <v>7</v>
      </c>
    </row>
    <row r="1083" spans="1:6" x14ac:dyDescent="0.25">
      <c r="A1083">
        <f>ROW()-ROW(TablaPagosAlumno[[#Headers],[ID]])</f>
        <v>1082</v>
      </c>
      <c r="B1083" t="s">
        <v>620</v>
      </c>
      <c r="C1083" t="s">
        <v>1438</v>
      </c>
      <c r="D1083">
        <v>2023</v>
      </c>
      <c r="E1083" s="29">
        <v>1474</v>
      </c>
      <c r="F1083">
        <f>VLOOKUP(C1083,Archivos!S$1:T$12, 2, FALSE)</f>
        <v>7</v>
      </c>
    </row>
    <row r="1084" spans="1:6" x14ac:dyDescent="0.25">
      <c r="A1084">
        <f>ROW()-ROW(TablaPagosAlumno[[#Headers],[ID]])</f>
        <v>1083</v>
      </c>
      <c r="B1084" t="s">
        <v>332</v>
      </c>
      <c r="C1084" t="s">
        <v>1438</v>
      </c>
      <c r="D1084">
        <v>2023</v>
      </c>
      <c r="E1084" s="29">
        <v>1473</v>
      </c>
      <c r="F1084">
        <f>VLOOKUP(C1084,Archivos!S$1:T$12, 2, FALSE)</f>
        <v>7</v>
      </c>
    </row>
    <row r="1085" spans="1:6" x14ac:dyDescent="0.25">
      <c r="A1085">
        <f>ROW()-ROW(TablaPagosAlumno[[#Headers],[ID]])</f>
        <v>1084</v>
      </c>
      <c r="B1085" t="s">
        <v>762</v>
      </c>
      <c r="C1085" t="s">
        <v>1438</v>
      </c>
      <c r="D1085">
        <v>2023</v>
      </c>
      <c r="E1085" s="29">
        <v>1472</v>
      </c>
      <c r="F1085">
        <f>VLOOKUP(C1085,Archivos!S$1:T$12, 2, FALSE)</f>
        <v>7</v>
      </c>
    </row>
    <row r="1086" spans="1:6" x14ac:dyDescent="0.25">
      <c r="A1086">
        <f>ROW()-ROW(TablaPagosAlumno[[#Headers],[ID]])</f>
        <v>1085</v>
      </c>
      <c r="B1086" t="s">
        <v>925</v>
      </c>
      <c r="C1086" t="s">
        <v>1438</v>
      </c>
      <c r="D1086">
        <v>2023</v>
      </c>
      <c r="E1086" s="29">
        <v>1471</v>
      </c>
      <c r="F1086">
        <f>VLOOKUP(C1086,Archivos!S$1:T$12, 2, FALSE)</f>
        <v>7</v>
      </c>
    </row>
    <row r="1087" spans="1:6" x14ac:dyDescent="0.25">
      <c r="A1087">
        <f>ROW()-ROW(TablaPagosAlumno[[#Headers],[ID]])</f>
        <v>1086</v>
      </c>
      <c r="B1087" t="s">
        <v>1286</v>
      </c>
      <c r="C1087" t="s">
        <v>1438</v>
      </c>
      <c r="D1087">
        <v>2023</v>
      </c>
      <c r="E1087" s="29">
        <v>1471</v>
      </c>
      <c r="F1087">
        <f>VLOOKUP(C1087,Archivos!S$1:T$12, 2, FALSE)</f>
        <v>7</v>
      </c>
    </row>
    <row r="1088" spans="1:6" x14ac:dyDescent="0.25">
      <c r="A1088">
        <f>ROW()-ROW(TablaPagosAlumno[[#Headers],[ID]])</f>
        <v>1087</v>
      </c>
      <c r="B1088" t="s">
        <v>364</v>
      </c>
      <c r="C1088" t="s">
        <v>1438</v>
      </c>
      <c r="D1088">
        <v>2023</v>
      </c>
      <c r="E1088" s="29">
        <v>1470</v>
      </c>
      <c r="F1088">
        <f>VLOOKUP(C1088,Archivos!S$1:T$12, 2, FALSE)</f>
        <v>7</v>
      </c>
    </row>
    <row r="1089" spans="1:6" x14ac:dyDescent="0.25">
      <c r="A1089">
        <f>ROW()-ROW(TablaPagosAlumno[[#Headers],[ID]])</f>
        <v>1088</v>
      </c>
      <c r="B1089" t="s">
        <v>12713</v>
      </c>
      <c r="C1089" t="s">
        <v>1438</v>
      </c>
      <c r="D1089">
        <v>2023</v>
      </c>
      <c r="E1089" s="29">
        <v>1470</v>
      </c>
      <c r="F1089">
        <f>VLOOKUP(C1089,Archivos!S$1:T$12, 2, FALSE)</f>
        <v>7</v>
      </c>
    </row>
    <row r="1090" spans="1:6" x14ac:dyDescent="0.25">
      <c r="A1090">
        <f>ROW()-ROW(TablaPagosAlumno[[#Headers],[ID]])</f>
        <v>1089</v>
      </c>
      <c r="B1090" t="s">
        <v>12690</v>
      </c>
      <c r="C1090" t="s">
        <v>1438</v>
      </c>
      <c r="D1090">
        <v>2023</v>
      </c>
      <c r="E1090" s="29">
        <v>1469</v>
      </c>
      <c r="F1090">
        <f>VLOOKUP(C1090,Archivos!S$1:T$12, 2, FALSE)</f>
        <v>7</v>
      </c>
    </row>
    <row r="1091" spans="1:6" x14ac:dyDescent="0.25">
      <c r="A1091">
        <f>ROW()-ROW(TablaPagosAlumno[[#Headers],[ID]])</f>
        <v>1090</v>
      </c>
      <c r="B1091" t="s">
        <v>1329</v>
      </c>
      <c r="C1091" t="s">
        <v>1438</v>
      </c>
      <c r="D1091">
        <v>2023</v>
      </c>
      <c r="E1091" s="29">
        <v>1468</v>
      </c>
      <c r="F1091">
        <f>VLOOKUP(C1091,Archivos!S$1:T$12, 2, FALSE)</f>
        <v>7</v>
      </c>
    </row>
    <row r="1092" spans="1:6" x14ac:dyDescent="0.25">
      <c r="A1092">
        <f>ROW()-ROW(TablaPagosAlumno[[#Headers],[ID]])</f>
        <v>1091</v>
      </c>
      <c r="B1092" t="s">
        <v>290</v>
      </c>
      <c r="C1092" t="s">
        <v>1438</v>
      </c>
      <c r="D1092">
        <v>2023</v>
      </c>
      <c r="E1092" s="29">
        <v>1468</v>
      </c>
      <c r="F1092">
        <f>VLOOKUP(C1092,Archivos!S$1:T$12, 2, FALSE)</f>
        <v>7</v>
      </c>
    </row>
    <row r="1093" spans="1:6" x14ac:dyDescent="0.25">
      <c r="A1093">
        <f>ROW()-ROW(TablaPagosAlumno[[#Headers],[ID]])</f>
        <v>1092</v>
      </c>
      <c r="B1093" t="s">
        <v>1014</v>
      </c>
      <c r="C1093" t="s">
        <v>1438</v>
      </c>
      <c r="D1093">
        <v>2023</v>
      </c>
      <c r="E1093" s="29">
        <v>1467</v>
      </c>
      <c r="F1093">
        <f>VLOOKUP(C1093,Archivos!S$1:T$12, 2, FALSE)</f>
        <v>7</v>
      </c>
    </row>
    <row r="1094" spans="1:6" x14ac:dyDescent="0.25">
      <c r="A1094">
        <f>ROW()-ROW(TablaPagosAlumno[[#Headers],[ID]])</f>
        <v>1093</v>
      </c>
      <c r="B1094" t="s">
        <v>870</v>
      </c>
      <c r="C1094" t="s">
        <v>1438</v>
      </c>
      <c r="D1094">
        <v>2023</v>
      </c>
      <c r="E1094" s="29">
        <v>1467</v>
      </c>
      <c r="F1094">
        <f>VLOOKUP(C1094,Archivos!S$1:T$12, 2, FALSE)</f>
        <v>7</v>
      </c>
    </row>
    <row r="1095" spans="1:6" x14ac:dyDescent="0.25">
      <c r="A1095">
        <f>ROW()-ROW(TablaPagosAlumno[[#Headers],[ID]])</f>
        <v>1094</v>
      </c>
      <c r="B1095" t="s">
        <v>326</v>
      </c>
      <c r="C1095" t="s">
        <v>1438</v>
      </c>
      <c r="D1095">
        <v>2023</v>
      </c>
      <c r="E1095" s="29">
        <v>1466</v>
      </c>
      <c r="F1095">
        <f>VLOOKUP(C1095,Archivos!S$1:T$12, 2, FALSE)</f>
        <v>7</v>
      </c>
    </row>
    <row r="1096" spans="1:6" x14ac:dyDescent="0.25">
      <c r="A1096">
        <f>ROW()-ROW(TablaPagosAlumno[[#Headers],[ID]])</f>
        <v>1095</v>
      </c>
      <c r="B1096" t="s">
        <v>1255</v>
      </c>
      <c r="C1096" t="s">
        <v>1438</v>
      </c>
      <c r="D1096">
        <v>2023</v>
      </c>
      <c r="E1096" s="29">
        <v>1466</v>
      </c>
      <c r="F1096">
        <f>VLOOKUP(C1096,Archivos!S$1:T$12, 2, FALSE)</f>
        <v>7</v>
      </c>
    </row>
    <row r="1097" spans="1:6" x14ac:dyDescent="0.25">
      <c r="A1097">
        <f>ROW()-ROW(TablaPagosAlumno[[#Headers],[ID]])</f>
        <v>1096</v>
      </c>
      <c r="B1097" t="s">
        <v>1170</v>
      </c>
      <c r="C1097" t="s">
        <v>1438</v>
      </c>
      <c r="D1097">
        <v>2023</v>
      </c>
      <c r="E1097" s="29">
        <v>1466</v>
      </c>
      <c r="F1097">
        <f>VLOOKUP(C1097,Archivos!S$1:T$12, 2, FALSE)</f>
        <v>7</v>
      </c>
    </row>
    <row r="1098" spans="1:6" x14ac:dyDescent="0.25">
      <c r="A1098">
        <f>ROW()-ROW(TablaPagosAlumno[[#Headers],[ID]])</f>
        <v>1097</v>
      </c>
      <c r="B1098" t="s">
        <v>375</v>
      </c>
      <c r="C1098" t="s">
        <v>1438</v>
      </c>
      <c r="D1098">
        <v>2023</v>
      </c>
      <c r="E1098" s="29">
        <v>1464</v>
      </c>
      <c r="F1098">
        <f>VLOOKUP(C1098,Archivos!S$1:T$12, 2, FALSE)</f>
        <v>7</v>
      </c>
    </row>
    <row r="1099" spans="1:6" x14ac:dyDescent="0.25">
      <c r="A1099">
        <f>ROW()-ROW(TablaPagosAlumno[[#Headers],[ID]])</f>
        <v>1098</v>
      </c>
      <c r="B1099" t="s">
        <v>12717</v>
      </c>
      <c r="C1099" t="s">
        <v>1438</v>
      </c>
      <c r="D1099">
        <v>2023</v>
      </c>
      <c r="E1099" s="29">
        <v>1463</v>
      </c>
      <c r="F1099">
        <f>VLOOKUP(C1099,Archivos!S$1:T$12, 2, FALSE)</f>
        <v>7</v>
      </c>
    </row>
    <row r="1100" spans="1:6" x14ac:dyDescent="0.25">
      <c r="A1100">
        <f>ROW()-ROW(TablaPagosAlumno[[#Headers],[ID]])</f>
        <v>1099</v>
      </c>
      <c r="B1100" t="s">
        <v>986</v>
      </c>
      <c r="C1100" t="s">
        <v>1438</v>
      </c>
      <c r="D1100">
        <v>2023</v>
      </c>
      <c r="E1100" s="29">
        <v>1462</v>
      </c>
      <c r="F1100">
        <f>VLOOKUP(C1100,Archivos!S$1:T$12, 2, FALSE)</f>
        <v>7</v>
      </c>
    </row>
    <row r="1101" spans="1:6" x14ac:dyDescent="0.25">
      <c r="A1101">
        <f>ROW()-ROW(TablaPagosAlumno[[#Headers],[ID]])</f>
        <v>1100</v>
      </c>
      <c r="B1101" t="s">
        <v>523</v>
      </c>
      <c r="C1101" t="s">
        <v>1438</v>
      </c>
      <c r="D1101">
        <v>2023</v>
      </c>
      <c r="E1101" s="29">
        <v>1461</v>
      </c>
      <c r="F1101">
        <f>VLOOKUP(C1101,Archivos!S$1:T$12, 2, FALSE)</f>
        <v>7</v>
      </c>
    </row>
    <row r="1102" spans="1:6" x14ac:dyDescent="0.25">
      <c r="A1102">
        <f>ROW()-ROW(TablaPagosAlumno[[#Headers],[ID]])</f>
        <v>1101</v>
      </c>
      <c r="B1102" t="s">
        <v>1158</v>
      </c>
      <c r="C1102" t="s">
        <v>1438</v>
      </c>
      <c r="D1102">
        <v>2023</v>
      </c>
      <c r="E1102" s="29">
        <v>1460</v>
      </c>
      <c r="F1102">
        <f>VLOOKUP(C1102,Archivos!S$1:T$12, 2, FALSE)</f>
        <v>7</v>
      </c>
    </row>
    <row r="1103" spans="1:6" x14ac:dyDescent="0.25">
      <c r="A1103">
        <f>ROW()-ROW(TablaPagosAlumno[[#Headers],[ID]])</f>
        <v>1102</v>
      </c>
      <c r="B1103" t="s">
        <v>12739</v>
      </c>
      <c r="C1103" t="s">
        <v>1438</v>
      </c>
      <c r="D1103">
        <v>2023</v>
      </c>
      <c r="E1103" s="29">
        <v>1458</v>
      </c>
      <c r="F1103">
        <f>VLOOKUP(C1103,Archivos!S$1:T$12, 2, FALSE)</f>
        <v>7</v>
      </c>
    </row>
    <row r="1104" spans="1:6" x14ac:dyDescent="0.25">
      <c r="A1104">
        <f>ROW()-ROW(TablaPagosAlumno[[#Headers],[ID]])</f>
        <v>1103</v>
      </c>
      <c r="B1104" t="s">
        <v>12726</v>
      </c>
      <c r="C1104" t="s">
        <v>1438</v>
      </c>
      <c r="D1104">
        <v>2023</v>
      </c>
      <c r="E1104" s="29">
        <v>1458</v>
      </c>
      <c r="F1104">
        <f>VLOOKUP(C1104,Archivos!S$1:T$12, 2, FALSE)</f>
        <v>7</v>
      </c>
    </row>
    <row r="1105" spans="1:6" x14ac:dyDescent="0.25">
      <c r="A1105">
        <f>ROW()-ROW(TablaPagosAlumno[[#Headers],[ID]])</f>
        <v>1104</v>
      </c>
      <c r="B1105" t="s">
        <v>998</v>
      </c>
      <c r="C1105" t="s">
        <v>1438</v>
      </c>
      <c r="D1105">
        <v>2023</v>
      </c>
      <c r="E1105" s="29">
        <v>1455</v>
      </c>
      <c r="F1105">
        <f>VLOOKUP(C1105,Archivos!S$1:T$12, 2, FALSE)</f>
        <v>7</v>
      </c>
    </row>
    <row r="1106" spans="1:6" x14ac:dyDescent="0.25">
      <c r="A1106">
        <f>ROW()-ROW(TablaPagosAlumno[[#Headers],[ID]])</f>
        <v>1105</v>
      </c>
      <c r="B1106" t="s">
        <v>1009</v>
      </c>
      <c r="C1106" t="s">
        <v>1438</v>
      </c>
      <c r="D1106">
        <v>2023</v>
      </c>
      <c r="E1106" s="29">
        <v>1455</v>
      </c>
      <c r="F1106">
        <f>VLOOKUP(C1106,Archivos!S$1:T$12, 2, FALSE)</f>
        <v>7</v>
      </c>
    </row>
    <row r="1107" spans="1:6" x14ac:dyDescent="0.25">
      <c r="A1107">
        <f>ROW()-ROW(TablaPagosAlumno[[#Headers],[ID]])</f>
        <v>1106</v>
      </c>
      <c r="B1107" t="s">
        <v>772</v>
      </c>
      <c r="C1107" t="s">
        <v>1438</v>
      </c>
      <c r="D1107">
        <v>2023</v>
      </c>
      <c r="E1107" s="29">
        <v>1455</v>
      </c>
      <c r="F1107">
        <f>VLOOKUP(C1107,Archivos!S$1:T$12, 2, FALSE)</f>
        <v>7</v>
      </c>
    </row>
    <row r="1108" spans="1:6" x14ac:dyDescent="0.25">
      <c r="A1108">
        <f>ROW()-ROW(TablaPagosAlumno[[#Headers],[ID]])</f>
        <v>1107</v>
      </c>
      <c r="B1108" t="s">
        <v>1175</v>
      </c>
      <c r="C1108" t="s">
        <v>1438</v>
      </c>
      <c r="D1108">
        <v>2023</v>
      </c>
      <c r="E1108" s="29">
        <v>1454</v>
      </c>
      <c r="F1108">
        <f>VLOOKUP(C1108,Archivos!S$1:T$12, 2, FALSE)</f>
        <v>7</v>
      </c>
    </row>
    <row r="1109" spans="1:6" x14ac:dyDescent="0.25">
      <c r="A1109">
        <f>ROW()-ROW(TablaPagosAlumno[[#Headers],[ID]])</f>
        <v>1108</v>
      </c>
      <c r="B1109" t="s">
        <v>917</v>
      </c>
      <c r="C1109" t="s">
        <v>1438</v>
      </c>
      <c r="D1109">
        <v>2023</v>
      </c>
      <c r="E1109" s="29">
        <v>1453</v>
      </c>
      <c r="F1109">
        <f>VLOOKUP(C1109,Archivos!S$1:T$12, 2, FALSE)</f>
        <v>7</v>
      </c>
    </row>
    <row r="1110" spans="1:6" x14ac:dyDescent="0.25">
      <c r="A1110">
        <f>ROW()-ROW(TablaPagosAlumno[[#Headers],[ID]])</f>
        <v>1109</v>
      </c>
      <c r="B1110" t="s">
        <v>958</v>
      </c>
      <c r="C1110" t="s">
        <v>1438</v>
      </c>
      <c r="D1110">
        <v>2023</v>
      </c>
      <c r="E1110" s="29">
        <v>1453</v>
      </c>
      <c r="F1110">
        <f>VLOOKUP(C1110,Archivos!S$1:T$12, 2, FALSE)</f>
        <v>7</v>
      </c>
    </row>
    <row r="1111" spans="1:6" x14ac:dyDescent="0.25">
      <c r="A1111">
        <f>ROW()-ROW(TablaPagosAlumno[[#Headers],[ID]])</f>
        <v>1110</v>
      </c>
      <c r="B1111" t="s">
        <v>1077</v>
      </c>
      <c r="C1111" t="s">
        <v>1438</v>
      </c>
      <c r="D1111">
        <v>2023</v>
      </c>
      <c r="E1111" s="29">
        <v>1452</v>
      </c>
      <c r="F1111">
        <f>VLOOKUP(C1111,Archivos!S$1:T$12, 2, FALSE)</f>
        <v>7</v>
      </c>
    </row>
    <row r="1112" spans="1:6" x14ac:dyDescent="0.25">
      <c r="A1112">
        <f>ROW()-ROW(TablaPagosAlumno[[#Headers],[ID]])</f>
        <v>1111</v>
      </c>
      <c r="B1112" t="s">
        <v>1218</v>
      </c>
      <c r="C1112" t="s">
        <v>1438</v>
      </c>
      <c r="D1112">
        <v>2023</v>
      </c>
      <c r="E1112" s="29">
        <v>1451</v>
      </c>
      <c r="F1112">
        <f>VLOOKUP(C1112,Archivos!S$1:T$12, 2, FALSE)</f>
        <v>7</v>
      </c>
    </row>
    <row r="1113" spans="1:6" x14ac:dyDescent="0.25">
      <c r="A1113">
        <f>ROW()-ROW(TablaPagosAlumno[[#Headers],[ID]])</f>
        <v>1112</v>
      </c>
      <c r="B1113" t="s">
        <v>12749</v>
      </c>
      <c r="C1113" t="s">
        <v>1438</v>
      </c>
      <c r="D1113">
        <v>2023</v>
      </c>
      <c r="E1113" s="29">
        <v>1450</v>
      </c>
      <c r="F1113">
        <f>VLOOKUP(C1113,Archivos!S$1:T$12, 2, FALSE)</f>
        <v>7</v>
      </c>
    </row>
    <row r="1114" spans="1:6" x14ac:dyDescent="0.25">
      <c r="A1114">
        <f>ROW()-ROW(TablaPagosAlumno[[#Headers],[ID]])</f>
        <v>1113</v>
      </c>
      <c r="B1114" t="s">
        <v>960</v>
      </c>
      <c r="C1114" t="s">
        <v>1438</v>
      </c>
      <c r="D1114">
        <v>2023</v>
      </c>
      <c r="E1114" s="29">
        <v>1449</v>
      </c>
      <c r="F1114">
        <f>VLOOKUP(C1114,Archivos!S$1:T$12, 2, FALSE)</f>
        <v>7</v>
      </c>
    </row>
    <row r="1115" spans="1:6" x14ac:dyDescent="0.25">
      <c r="A1115">
        <f>ROW()-ROW(TablaPagosAlumno[[#Headers],[ID]])</f>
        <v>1114</v>
      </c>
      <c r="B1115" t="s">
        <v>900</v>
      </c>
      <c r="C1115" t="s">
        <v>1438</v>
      </c>
      <c r="D1115">
        <v>2023</v>
      </c>
      <c r="E1115" s="29">
        <v>1449</v>
      </c>
      <c r="F1115">
        <f>VLOOKUP(C1115,Archivos!S$1:T$12, 2, FALSE)</f>
        <v>7</v>
      </c>
    </row>
    <row r="1116" spans="1:6" x14ac:dyDescent="0.25">
      <c r="A1116">
        <f>ROW()-ROW(TablaPagosAlumno[[#Headers],[ID]])</f>
        <v>1115</v>
      </c>
      <c r="B1116" t="s">
        <v>676</v>
      </c>
      <c r="C1116" t="s">
        <v>1438</v>
      </c>
      <c r="D1116">
        <v>2023</v>
      </c>
      <c r="E1116" s="29">
        <v>1448</v>
      </c>
      <c r="F1116">
        <f>VLOOKUP(C1116,Archivos!S$1:T$12, 2, FALSE)</f>
        <v>7</v>
      </c>
    </row>
    <row r="1117" spans="1:6" x14ac:dyDescent="0.25">
      <c r="A1117">
        <f>ROW()-ROW(TablaPagosAlumno[[#Headers],[ID]])</f>
        <v>1116</v>
      </c>
      <c r="B1117" t="s">
        <v>1002</v>
      </c>
      <c r="C1117" t="s">
        <v>1438</v>
      </c>
      <c r="D1117">
        <v>2023</v>
      </c>
      <c r="E1117" s="29">
        <v>1447</v>
      </c>
      <c r="F1117">
        <f>VLOOKUP(C1117,Archivos!S$1:T$12, 2, FALSE)</f>
        <v>7</v>
      </c>
    </row>
    <row r="1118" spans="1:6" x14ac:dyDescent="0.25">
      <c r="A1118">
        <f>ROW()-ROW(TablaPagosAlumno[[#Headers],[ID]])</f>
        <v>1117</v>
      </c>
      <c r="B1118" t="s">
        <v>1264</v>
      </c>
      <c r="C1118" t="s">
        <v>1438</v>
      </c>
      <c r="D1118">
        <v>2023</v>
      </c>
      <c r="E1118" s="29">
        <v>1446</v>
      </c>
      <c r="F1118">
        <f>VLOOKUP(C1118,Archivos!S$1:T$12, 2, FALSE)</f>
        <v>7</v>
      </c>
    </row>
    <row r="1119" spans="1:6" x14ac:dyDescent="0.25">
      <c r="A1119">
        <f>ROW()-ROW(TablaPagosAlumno[[#Headers],[ID]])</f>
        <v>1118</v>
      </c>
      <c r="B1119" t="s">
        <v>968</v>
      </c>
      <c r="C1119" t="s">
        <v>1438</v>
      </c>
      <c r="D1119">
        <v>2023</v>
      </c>
      <c r="E1119" s="29">
        <v>1445</v>
      </c>
      <c r="F1119">
        <f>VLOOKUP(C1119,Archivos!S$1:T$12, 2, FALSE)</f>
        <v>7</v>
      </c>
    </row>
    <row r="1120" spans="1:6" x14ac:dyDescent="0.25">
      <c r="A1120">
        <f>ROW()-ROW(TablaPagosAlumno[[#Headers],[ID]])</f>
        <v>1119</v>
      </c>
      <c r="B1120" t="s">
        <v>863</v>
      </c>
      <c r="C1120" t="s">
        <v>1438</v>
      </c>
      <c r="D1120">
        <v>2023</v>
      </c>
      <c r="E1120" s="29">
        <v>1444</v>
      </c>
      <c r="F1120">
        <f>VLOOKUP(C1120,Archivos!S$1:T$12, 2, FALSE)</f>
        <v>7</v>
      </c>
    </row>
    <row r="1121" spans="1:6" x14ac:dyDescent="0.25">
      <c r="A1121">
        <f>ROW()-ROW(TablaPagosAlumno[[#Headers],[ID]])</f>
        <v>1120</v>
      </c>
      <c r="B1121" t="s">
        <v>12733</v>
      </c>
      <c r="C1121" t="s">
        <v>1438</v>
      </c>
      <c r="D1121">
        <v>2023</v>
      </c>
      <c r="E1121" s="29">
        <v>1443</v>
      </c>
      <c r="F1121">
        <f>VLOOKUP(C1121,Archivos!S$1:T$12, 2, FALSE)</f>
        <v>7</v>
      </c>
    </row>
    <row r="1122" spans="1:6" x14ac:dyDescent="0.25">
      <c r="A1122">
        <f>ROW()-ROW(TablaPagosAlumno[[#Headers],[ID]])</f>
        <v>1121</v>
      </c>
      <c r="B1122" t="s">
        <v>861</v>
      </c>
      <c r="C1122" t="s">
        <v>1438</v>
      </c>
      <c r="D1122">
        <v>2023</v>
      </c>
      <c r="E1122" s="29">
        <v>1442</v>
      </c>
      <c r="F1122">
        <f>VLOOKUP(C1122,Archivos!S$1:T$12, 2, FALSE)</f>
        <v>7</v>
      </c>
    </row>
    <row r="1123" spans="1:6" x14ac:dyDescent="0.25">
      <c r="A1123">
        <f>ROW()-ROW(TablaPagosAlumno[[#Headers],[ID]])</f>
        <v>1122</v>
      </c>
      <c r="B1123" t="s">
        <v>314</v>
      </c>
      <c r="C1123" t="s">
        <v>1438</v>
      </c>
      <c r="D1123">
        <v>2023</v>
      </c>
      <c r="E1123" s="29">
        <v>1442</v>
      </c>
      <c r="F1123">
        <f>VLOOKUP(C1123,Archivos!S$1:T$12, 2, FALSE)</f>
        <v>7</v>
      </c>
    </row>
    <row r="1124" spans="1:6" x14ac:dyDescent="0.25">
      <c r="A1124">
        <f>ROW()-ROW(TablaPagosAlumno[[#Headers],[ID]])</f>
        <v>1123</v>
      </c>
      <c r="B1124" t="s">
        <v>1192</v>
      </c>
      <c r="C1124" t="s">
        <v>1438</v>
      </c>
      <c r="D1124">
        <v>2023</v>
      </c>
      <c r="E1124" s="29">
        <v>1440</v>
      </c>
      <c r="F1124">
        <f>VLOOKUP(C1124,Archivos!S$1:T$12, 2, FALSE)</f>
        <v>7</v>
      </c>
    </row>
    <row r="1125" spans="1:6" x14ac:dyDescent="0.25">
      <c r="A1125">
        <f>ROW()-ROW(TablaPagosAlumno[[#Headers],[ID]])</f>
        <v>1124</v>
      </c>
      <c r="B1125" t="s">
        <v>340</v>
      </c>
      <c r="C1125" t="s">
        <v>1438</v>
      </c>
      <c r="D1125">
        <v>2023</v>
      </c>
      <c r="E1125" s="29">
        <v>1439</v>
      </c>
      <c r="F1125">
        <f>VLOOKUP(C1125,Archivos!S$1:T$12, 2, FALSE)</f>
        <v>7</v>
      </c>
    </row>
    <row r="1126" spans="1:6" x14ac:dyDescent="0.25">
      <c r="A1126">
        <f>ROW()-ROW(TablaPagosAlumno[[#Headers],[ID]])</f>
        <v>1125</v>
      </c>
      <c r="B1126" t="s">
        <v>742</v>
      </c>
      <c r="C1126" t="s">
        <v>1438</v>
      </c>
      <c r="D1126">
        <v>2023</v>
      </c>
      <c r="E1126" s="29">
        <v>1438</v>
      </c>
      <c r="F1126">
        <f>VLOOKUP(C1126,Archivos!S$1:T$12, 2, FALSE)</f>
        <v>7</v>
      </c>
    </row>
    <row r="1127" spans="1:6" x14ac:dyDescent="0.25">
      <c r="A1127">
        <f>ROW()-ROW(TablaPagosAlumno[[#Headers],[ID]])</f>
        <v>1126</v>
      </c>
      <c r="B1127" t="s">
        <v>639</v>
      </c>
      <c r="C1127" t="s">
        <v>1438</v>
      </c>
      <c r="D1127">
        <v>2023</v>
      </c>
      <c r="E1127" s="29">
        <v>1435</v>
      </c>
      <c r="F1127">
        <f>VLOOKUP(C1127,Archivos!S$1:T$12, 2, FALSE)</f>
        <v>7</v>
      </c>
    </row>
    <row r="1128" spans="1:6" x14ac:dyDescent="0.25">
      <c r="A1128">
        <f>ROW()-ROW(TablaPagosAlumno[[#Headers],[ID]])</f>
        <v>1127</v>
      </c>
      <c r="B1128" t="s">
        <v>997</v>
      </c>
      <c r="C1128" t="s">
        <v>1438</v>
      </c>
      <c r="D1128">
        <v>2023</v>
      </c>
      <c r="E1128" s="29">
        <v>1433</v>
      </c>
      <c r="F1128">
        <f>VLOOKUP(C1128,Archivos!S$1:T$12, 2, FALSE)</f>
        <v>7</v>
      </c>
    </row>
    <row r="1129" spans="1:6" x14ac:dyDescent="0.25">
      <c r="A1129">
        <f>ROW()-ROW(TablaPagosAlumno[[#Headers],[ID]])</f>
        <v>1128</v>
      </c>
      <c r="B1129" t="s">
        <v>12768</v>
      </c>
      <c r="C1129" t="s">
        <v>1438</v>
      </c>
      <c r="D1129">
        <v>2023</v>
      </c>
      <c r="E1129" s="29">
        <v>1480</v>
      </c>
      <c r="F1129">
        <f>VLOOKUP(C1129,Archivos!S$1:T$12, 2, FALSE)</f>
        <v>7</v>
      </c>
    </row>
    <row r="1130" spans="1:6" x14ac:dyDescent="0.25">
      <c r="A1130">
        <f>ROW()-ROW(TablaPagosAlumno[[#Headers],[ID]])</f>
        <v>1129</v>
      </c>
      <c r="B1130" t="s">
        <v>12771</v>
      </c>
      <c r="C1130" t="s">
        <v>1438</v>
      </c>
      <c r="D1130">
        <v>2023</v>
      </c>
      <c r="E1130" s="29">
        <v>1480</v>
      </c>
      <c r="F1130">
        <f>VLOOKUP(C1130,Archivos!S$1:T$12, 2, FALSE)</f>
        <v>7</v>
      </c>
    </row>
    <row r="1131" spans="1:6" x14ac:dyDescent="0.25">
      <c r="A1131">
        <f>ROW()-ROW(TablaPagosAlumno[[#Headers],[ID]])</f>
        <v>1130</v>
      </c>
      <c r="B1131" t="s">
        <v>12774</v>
      </c>
      <c r="C1131" t="s">
        <v>1438</v>
      </c>
      <c r="D1131">
        <v>2023</v>
      </c>
      <c r="E1131" s="29">
        <v>1545</v>
      </c>
      <c r="F1131">
        <f>VLOOKUP(C1131,Archivos!S$1:T$12, 2, FALSE)</f>
        <v>7</v>
      </c>
    </row>
    <row r="1132" spans="1:6" x14ac:dyDescent="0.25">
      <c r="A1132">
        <f>ROW()-ROW(TablaPagosAlumno[[#Headers],[ID]])</f>
        <v>1131</v>
      </c>
      <c r="B1132" t="s">
        <v>12703</v>
      </c>
      <c r="C1132" t="s">
        <v>1438</v>
      </c>
      <c r="D1132">
        <v>2023</v>
      </c>
      <c r="E1132" s="29">
        <v>1543</v>
      </c>
      <c r="F1132">
        <f>VLOOKUP(C1132,Archivos!S$1:T$12, 2, FALSE)</f>
        <v>7</v>
      </c>
    </row>
    <row r="1133" spans="1:6" x14ac:dyDescent="0.25">
      <c r="A1133">
        <f>ROW()-ROW(TablaPagosAlumno[[#Headers],[ID]])</f>
        <v>1132</v>
      </c>
      <c r="B1133" t="s">
        <v>12702</v>
      </c>
      <c r="C1133" t="s">
        <v>1438</v>
      </c>
      <c r="D1133">
        <v>2023</v>
      </c>
      <c r="E1133" s="29">
        <v>1541</v>
      </c>
      <c r="F1133">
        <f>VLOOKUP(C1133,Archivos!S$1:T$12, 2, FALSE)</f>
        <v>7</v>
      </c>
    </row>
    <row r="1134" spans="1:6" x14ac:dyDescent="0.25">
      <c r="A1134">
        <f>ROW()-ROW(TablaPagosAlumno[[#Headers],[ID]])</f>
        <v>1133</v>
      </c>
      <c r="B1134" t="s">
        <v>208</v>
      </c>
      <c r="C1134" t="s">
        <v>1438</v>
      </c>
      <c r="D1134">
        <v>2023</v>
      </c>
      <c r="E1134" s="29">
        <v>1537</v>
      </c>
      <c r="F1134">
        <f>VLOOKUP(C1134,Archivos!S$1:T$12, 2, FALSE)</f>
        <v>7</v>
      </c>
    </row>
    <row r="1135" spans="1:6" x14ac:dyDescent="0.25">
      <c r="A1135">
        <f>ROW()-ROW(TablaPagosAlumno[[#Headers],[ID]])</f>
        <v>1134</v>
      </c>
      <c r="B1135" t="s">
        <v>1151</v>
      </c>
      <c r="C1135" t="s">
        <v>1438</v>
      </c>
      <c r="D1135">
        <v>2023</v>
      </c>
      <c r="E1135" s="29">
        <v>1532</v>
      </c>
      <c r="F1135">
        <f>VLOOKUP(C1135,Archivos!S$1:T$12, 2, FALSE)</f>
        <v>7</v>
      </c>
    </row>
    <row r="1136" spans="1:6" x14ac:dyDescent="0.25">
      <c r="A1136">
        <f>ROW()-ROW(TablaPagosAlumno[[#Headers],[ID]])</f>
        <v>1135</v>
      </c>
      <c r="B1136" t="s">
        <v>1324</v>
      </c>
      <c r="C1136" t="s">
        <v>1438</v>
      </c>
      <c r="D1136">
        <v>2023</v>
      </c>
      <c r="E1136" s="29">
        <v>1531</v>
      </c>
      <c r="F1136">
        <f>VLOOKUP(C1136,Archivos!S$1:T$12, 2, FALSE)</f>
        <v>7</v>
      </c>
    </row>
    <row r="1137" spans="1:6" x14ac:dyDescent="0.25">
      <c r="A1137">
        <f>ROW()-ROW(TablaPagosAlumno[[#Headers],[ID]])</f>
        <v>1136</v>
      </c>
      <c r="B1137" t="s">
        <v>946</v>
      </c>
      <c r="C1137" t="s">
        <v>1438</v>
      </c>
      <c r="D1137">
        <v>2023</v>
      </c>
      <c r="E1137" s="29">
        <v>1530</v>
      </c>
      <c r="F1137">
        <f>VLOOKUP(C1137,Archivos!S$1:T$12, 2, FALSE)</f>
        <v>7</v>
      </c>
    </row>
    <row r="1138" spans="1:6" x14ac:dyDescent="0.25">
      <c r="A1138">
        <f>ROW()-ROW(TablaPagosAlumno[[#Headers],[ID]])</f>
        <v>1137</v>
      </c>
      <c r="B1138" t="s">
        <v>12738</v>
      </c>
      <c r="C1138" t="s">
        <v>1438</v>
      </c>
      <c r="D1138">
        <v>2023</v>
      </c>
      <c r="E1138" s="29">
        <v>1529</v>
      </c>
      <c r="F1138">
        <f>VLOOKUP(C1138,Archivos!S$1:T$12, 2, FALSE)</f>
        <v>7</v>
      </c>
    </row>
    <row r="1139" spans="1:6" x14ac:dyDescent="0.25">
      <c r="A1139">
        <f>ROW()-ROW(TablaPagosAlumno[[#Headers],[ID]])</f>
        <v>1138</v>
      </c>
      <c r="B1139" t="s">
        <v>79</v>
      </c>
      <c r="C1139" t="s">
        <v>1438</v>
      </c>
      <c r="D1139">
        <v>2023</v>
      </c>
      <c r="E1139" s="29">
        <v>1528</v>
      </c>
      <c r="F1139">
        <f>VLOOKUP(C1139,Archivos!S$1:T$12, 2, FALSE)</f>
        <v>7</v>
      </c>
    </row>
    <row r="1140" spans="1:6" x14ac:dyDescent="0.25">
      <c r="A1140">
        <f>ROW()-ROW(TablaPagosAlumno[[#Headers],[ID]])</f>
        <v>1139</v>
      </c>
      <c r="B1140" t="s">
        <v>183</v>
      </c>
      <c r="C1140" t="s">
        <v>1438</v>
      </c>
      <c r="D1140">
        <v>2023</v>
      </c>
      <c r="E1140" s="29">
        <v>1528</v>
      </c>
      <c r="F1140">
        <f>VLOOKUP(C1140,Archivos!S$1:T$12, 2, FALSE)</f>
        <v>7</v>
      </c>
    </row>
    <row r="1141" spans="1:6" x14ac:dyDescent="0.25">
      <c r="A1141">
        <f>ROW()-ROW(TablaPagosAlumno[[#Headers],[ID]])</f>
        <v>1140</v>
      </c>
      <c r="B1141" t="s">
        <v>1030</v>
      </c>
      <c r="C1141" t="s">
        <v>1438</v>
      </c>
      <c r="D1141">
        <v>2023</v>
      </c>
      <c r="E1141" s="29">
        <v>1527</v>
      </c>
      <c r="F1141">
        <f>VLOOKUP(C1141,Archivos!S$1:T$12, 2, FALSE)</f>
        <v>7</v>
      </c>
    </row>
    <row r="1142" spans="1:6" x14ac:dyDescent="0.25">
      <c r="A1142">
        <f>ROW()-ROW(TablaPagosAlumno[[#Headers],[ID]])</f>
        <v>1141</v>
      </c>
      <c r="B1142" t="s">
        <v>1249</v>
      </c>
      <c r="C1142" t="s">
        <v>1438</v>
      </c>
      <c r="D1142">
        <v>2023</v>
      </c>
      <c r="E1142" s="29">
        <v>1526</v>
      </c>
      <c r="F1142">
        <f>VLOOKUP(C1142,Archivos!S$1:T$12, 2, FALSE)</f>
        <v>7</v>
      </c>
    </row>
    <row r="1143" spans="1:6" x14ac:dyDescent="0.25">
      <c r="A1143">
        <f>ROW()-ROW(TablaPagosAlumno[[#Headers],[ID]])</f>
        <v>1142</v>
      </c>
      <c r="B1143" t="s">
        <v>709</v>
      </c>
      <c r="C1143" t="s">
        <v>1438</v>
      </c>
      <c r="D1143">
        <v>2023</v>
      </c>
      <c r="E1143" s="29">
        <v>1513</v>
      </c>
      <c r="F1143">
        <f>VLOOKUP(C1143,Archivos!S$1:T$12, 2, FALSE)</f>
        <v>7</v>
      </c>
    </row>
    <row r="1144" spans="1:6" x14ac:dyDescent="0.25">
      <c r="A1144">
        <f>ROW()-ROW(TablaPagosAlumno[[#Headers],[ID]])</f>
        <v>1143</v>
      </c>
      <c r="B1144" t="s">
        <v>481</v>
      </c>
      <c r="C1144" t="s">
        <v>1438</v>
      </c>
      <c r="D1144">
        <v>2023</v>
      </c>
      <c r="E1144" s="29">
        <v>1511</v>
      </c>
      <c r="F1144">
        <f>VLOOKUP(C1144,Archivos!S$1:T$12, 2, FALSE)</f>
        <v>7</v>
      </c>
    </row>
    <row r="1145" spans="1:6" x14ac:dyDescent="0.25">
      <c r="A1145">
        <f>ROW()-ROW(TablaPagosAlumno[[#Headers],[ID]])</f>
        <v>1144</v>
      </c>
      <c r="B1145" t="s">
        <v>288</v>
      </c>
      <c r="C1145" t="s">
        <v>1438</v>
      </c>
      <c r="D1145">
        <v>2023</v>
      </c>
      <c r="E1145" s="29">
        <v>1510</v>
      </c>
      <c r="F1145">
        <f>VLOOKUP(C1145,Archivos!S$1:T$12, 2, FALSE)</f>
        <v>7</v>
      </c>
    </row>
    <row r="1146" spans="1:6" x14ac:dyDescent="0.25">
      <c r="A1146">
        <f>ROW()-ROW(TablaPagosAlumno[[#Headers],[ID]])</f>
        <v>1145</v>
      </c>
      <c r="B1146" t="s">
        <v>1103</v>
      </c>
      <c r="C1146" t="s">
        <v>1438</v>
      </c>
      <c r="D1146">
        <v>2023</v>
      </c>
      <c r="E1146" s="29">
        <v>1509</v>
      </c>
      <c r="F1146">
        <f>VLOOKUP(C1146,Archivos!S$1:T$12, 2, FALSE)</f>
        <v>7</v>
      </c>
    </row>
    <row r="1147" spans="1:6" x14ac:dyDescent="0.25">
      <c r="A1147">
        <f>ROW()-ROW(TablaPagosAlumno[[#Headers],[ID]])</f>
        <v>1146</v>
      </c>
      <c r="B1147" t="s">
        <v>376</v>
      </c>
      <c r="C1147" t="s">
        <v>1438</v>
      </c>
      <c r="D1147">
        <v>2023</v>
      </c>
      <c r="E1147" s="29">
        <v>1508</v>
      </c>
      <c r="F1147">
        <f>VLOOKUP(C1147,Archivos!S$1:T$12, 2, FALSE)</f>
        <v>7</v>
      </c>
    </row>
    <row r="1148" spans="1:6" x14ac:dyDescent="0.25">
      <c r="A1148">
        <f>ROW()-ROW(TablaPagosAlumno[[#Headers],[ID]])</f>
        <v>1147</v>
      </c>
      <c r="B1148" t="s">
        <v>12686</v>
      </c>
      <c r="C1148" t="s">
        <v>1438</v>
      </c>
      <c r="D1148">
        <v>2023</v>
      </c>
      <c r="E1148" s="29">
        <v>1506</v>
      </c>
      <c r="F1148">
        <f>VLOOKUP(C1148,Archivos!S$1:T$12, 2, FALSE)</f>
        <v>7</v>
      </c>
    </row>
    <row r="1149" spans="1:6" x14ac:dyDescent="0.25">
      <c r="A1149">
        <f>ROW()-ROW(TablaPagosAlumno[[#Headers],[ID]])</f>
        <v>1148</v>
      </c>
      <c r="B1149" t="s">
        <v>12714</v>
      </c>
      <c r="C1149" t="s">
        <v>1438</v>
      </c>
      <c r="D1149">
        <v>2023</v>
      </c>
      <c r="E1149" s="29">
        <v>1506</v>
      </c>
      <c r="F1149">
        <f>VLOOKUP(C1149,Archivos!S$1:T$12, 2, FALSE)</f>
        <v>7</v>
      </c>
    </row>
    <row r="1150" spans="1:6" x14ac:dyDescent="0.25">
      <c r="A1150">
        <f>ROW()-ROW(TablaPagosAlumno[[#Headers],[ID]])</f>
        <v>1149</v>
      </c>
      <c r="B1150" t="s">
        <v>1354</v>
      </c>
      <c r="C1150" t="s">
        <v>1438</v>
      </c>
      <c r="D1150">
        <v>2023</v>
      </c>
      <c r="E1150" s="29">
        <v>1505</v>
      </c>
      <c r="F1150">
        <f>VLOOKUP(C1150,Archivos!S$1:T$12, 2, FALSE)</f>
        <v>7</v>
      </c>
    </row>
    <row r="1151" spans="1:6" x14ac:dyDescent="0.25">
      <c r="A1151">
        <f>ROW()-ROW(TablaPagosAlumno[[#Headers],[ID]])</f>
        <v>1150</v>
      </c>
      <c r="B1151" t="s">
        <v>906</v>
      </c>
      <c r="C1151" t="s">
        <v>1438</v>
      </c>
      <c r="D1151">
        <v>2023</v>
      </c>
      <c r="E1151" s="29">
        <v>1512</v>
      </c>
      <c r="F1151">
        <f>VLOOKUP(C1151,Archivos!S$1:T$12, 2, FALSE)</f>
        <v>7</v>
      </c>
    </row>
    <row r="1152" spans="1:6" x14ac:dyDescent="0.25">
      <c r="A1152">
        <f>ROW()-ROW(TablaPagosAlumno[[#Headers],[ID]])</f>
        <v>1151</v>
      </c>
      <c r="B1152" t="s">
        <v>111</v>
      </c>
      <c r="C1152" t="s">
        <v>1438</v>
      </c>
      <c r="D1152">
        <v>2023</v>
      </c>
      <c r="E1152" s="29">
        <v>1504</v>
      </c>
      <c r="F1152">
        <f>VLOOKUP(C1152,Archivos!S$1:T$12, 2, FALSE)</f>
        <v>7</v>
      </c>
    </row>
    <row r="1153" spans="1:6" x14ac:dyDescent="0.25">
      <c r="A1153">
        <f>ROW()-ROW(TablaPagosAlumno[[#Headers],[ID]])</f>
        <v>1152</v>
      </c>
      <c r="B1153" t="s">
        <v>888</v>
      </c>
      <c r="C1153" t="s">
        <v>1438</v>
      </c>
      <c r="D1153">
        <v>2023</v>
      </c>
      <c r="E1153" s="29">
        <v>1502</v>
      </c>
      <c r="F1153">
        <f>VLOOKUP(C1153,Archivos!S$1:T$12, 2, FALSE)</f>
        <v>7</v>
      </c>
    </row>
    <row r="1154" spans="1:6" x14ac:dyDescent="0.25">
      <c r="A1154">
        <f>ROW()-ROW(TablaPagosAlumno[[#Headers],[ID]])</f>
        <v>1153</v>
      </c>
      <c r="B1154" t="s">
        <v>765</v>
      </c>
      <c r="C1154" t="s">
        <v>1438</v>
      </c>
      <c r="D1154">
        <v>2023</v>
      </c>
      <c r="E1154" s="29">
        <v>1549</v>
      </c>
      <c r="F1154">
        <f>VLOOKUP(C1154,Archivos!S$1:T$12, 2, FALSE)</f>
        <v>7</v>
      </c>
    </row>
    <row r="1155" spans="1:6" x14ac:dyDescent="0.25">
      <c r="A1155">
        <f>ROW()-ROW(TablaPagosAlumno[[#Headers],[ID]])</f>
        <v>1154</v>
      </c>
      <c r="B1155" t="s">
        <v>12775</v>
      </c>
      <c r="C1155" t="s">
        <v>1438</v>
      </c>
      <c r="D1155">
        <v>2023</v>
      </c>
      <c r="E1155" s="29">
        <v>1558</v>
      </c>
      <c r="F1155">
        <f>VLOOKUP(C1155,Archivos!S$1:T$12, 2, FALSE)</f>
        <v>7</v>
      </c>
    </row>
    <row r="1156" spans="1:6" x14ac:dyDescent="0.25">
      <c r="A1156">
        <f>ROW()-ROW(TablaPagosAlumno[[#Headers],[ID]])</f>
        <v>1155</v>
      </c>
      <c r="B1156" t="s">
        <v>12776</v>
      </c>
      <c r="C1156" t="s">
        <v>1438</v>
      </c>
      <c r="D1156">
        <v>2023</v>
      </c>
      <c r="E1156" s="29">
        <v>1553</v>
      </c>
      <c r="F1156">
        <f>VLOOKUP(C1156,Archivos!S$1:T$12, 2, FALSE)</f>
        <v>7</v>
      </c>
    </row>
    <row r="1157" spans="1:6" x14ac:dyDescent="0.25">
      <c r="A1157">
        <f>ROW()-ROW(TablaPagosAlumno[[#Headers],[ID]])</f>
        <v>1156</v>
      </c>
      <c r="B1157" t="s">
        <v>12780</v>
      </c>
      <c r="C1157" t="s">
        <v>1438</v>
      </c>
      <c r="D1157">
        <v>2023</v>
      </c>
      <c r="E1157" s="29">
        <v>1552</v>
      </c>
      <c r="F1157">
        <f>VLOOKUP(C1157,Archivos!S$1:T$12, 2, FALSE)</f>
        <v>7</v>
      </c>
    </row>
    <row r="1158" spans="1:6" x14ac:dyDescent="0.25">
      <c r="A1158">
        <f>ROW()-ROW(TablaPagosAlumno[[#Headers],[ID]])</f>
        <v>1157</v>
      </c>
      <c r="B1158" t="s">
        <v>12783</v>
      </c>
      <c r="C1158" t="s">
        <v>1438</v>
      </c>
      <c r="D1158">
        <v>2023</v>
      </c>
      <c r="E1158" s="29">
        <v>1556</v>
      </c>
      <c r="F1158">
        <f>VLOOKUP(C1158,Archivos!S$1:T$12, 2, FALSE)</f>
        <v>7</v>
      </c>
    </row>
    <row r="1159" spans="1:6" x14ac:dyDescent="0.25">
      <c r="A1159">
        <f>ROW()-ROW(TablaPagosAlumno[[#Headers],[ID]])</f>
        <v>1158</v>
      </c>
      <c r="B1159" t="s">
        <v>1083</v>
      </c>
      <c r="C1159" t="s">
        <v>1438</v>
      </c>
      <c r="D1159">
        <v>2023</v>
      </c>
      <c r="E1159" s="29">
        <v>1559</v>
      </c>
      <c r="F1159">
        <f>VLOOKUP(C1159,Archivos!S$1:T$12, 2, FALSE)</f>
        <v>7</v>
      </c>
    </row>
    <row r="1160" spans="1:6" x14ac:dyDescent="0.25">
      <c r="A1160">
        <f>ROW()-ROW(TablaPagosAlumno[[#Headers],[ID]])</f>
        <v>1159</v>
      </c>
      <c r="B1160" t="s">
        <v>36</v>
      </c>
      <c r="C1160" t="s">
        <v>1438</v>
      </c>
      <c r="D1160">
        <v>2023</v>
      </c>
      <c r="E1160" s="29">
        <v>1565</v>
      </c>
      <c r="F1160">
        <f>VLOOKUP(C1160,Archivos!S$1:T$12, 2, FALSE)</f>
        <v>7</v>
      </c>
    </row>
    <row r="1161" spans="1:6" x14ac:dyDescent="0.25">
      <c r="A1161">
        <f>ROW()-ROW(TablaPagosAlumno[[#Headers],[ID]])</f>
        <v>1160</v>
      </c>
      <c r="B1161" t="s">
        <v>12792</v>
      </c>
      <c r="C1161" t="s">
        <v>1438</v>
      </c>
      <c r="D1161">
        <v>2023</v>
      </c>
      <c r="E1161" s="29">
        <v>1551</v>
      </c>
      <c r="F1161">
        <f>VLOOKUP(C1161,Archivos!S$1:T$12, 2, FALSE)</f>
        <v>7</v>
      </c>
    </row>
    <row r="1162" spans="1:6" x14ac:dyDescent="0.25">
      <c r="A1162">
        <f>ROW()-ROW(TablaPagosAlumno[[#Headers],[ID]])</f>
        <v>1161</v>
      </c>
      <c r="B1162" t="s">
        <v>12698</v>
      </c>
      <c r="C1162" t="s">
        <v>1438</v>
      </c>
      <c r="D1162">
        <v>2023</v>
      </c>
      <c r="E1162" s="29">
        <v>1489</v>
      </c>
      <c r="F1162">
        <f>VLOOKUP(C1162,Archivos!S$1:T$12, 2, FALSE)</f>
        <v>7</v>
      </c>
    </row>
    <row r="1163" spans="1:6" x14ac:dyDescent="0.25">
      <c r="A1163">
        <f>ROW()-ROW(TablaPagosAlumno[[#Headers],[ID]])</f>
        <v>1162</v>
      </c>
      <c r="B1163" t="s">
        <v>973</v>
      </c>
      <c r="C1163" t="s">
        <v>1438</v>
      </c>
      <c r="D1163">
        <v>2023</v>
      </c>
      <c r="E1163" s="29">
        <v>1520</v>
      </c>
      <c r="F1163">
        <f>VLOOKUP(C1163,Archivos!S$1:T$12, 2, FALSE)</f>
        <v>7</v>
      </c>
    </row>
    <row r="1164" spans="1:6" x14ac:dyDescent="0.25">
      <c r="A1164">
        <f>ROW()-ROW(TablaPagosAlumno[[#Headers],[ID]])</f>
        <v>1163</v>
      </c>
      <c r="B1164" t="s">
        <v>728</v>
      </c>
      <c r="C1164" t="s">
        <v>1438</v>
      </c>
      <c r="D1164">
        <v>2023</v>
      </c>
      <c r="E1164" s="29">
        <v>1522</v>
      </c>
      <c r="F1164">
        <f>VLOOKUP(C1164,Archivos!S$1:T$12, 2, FALSE)</f>
        <v>7</v>
      </c>
    </row>
    <row r="1165" spans="1:6" x14ac:dyDescent="0.25">
      <c r="A1165">
        <f>ROW()-ROW(TablaPagosAlumno[[#Headers],[ID]])</f>
        <v>1164</v>
      </c>
      <c r="B1165" t="s">
        <v>895</v>
      </c>
      <c r="C1165" t="s">
        <v>1438</v>
      </c>
      <c r="D1165">
        <v>2023</v>
      </c>
      <c r="E1165" s="29">
        <v>1523</v>
      </c>
      <c r="F1165">
        <f>VLOOKUP(C1165,Archivos!S$1:T$12, 2, FALSE)</f>
        <v>7</v>
      </c>
    </row>
    <row r="1166" spans="1:6" x14ac:dyDescent="0.25">
      <c r="A1166">
        <f>ROW()-ROW(TablaPagosAlumno[[#Headers],[ID]])</f>
        <v>1165</v>
      </c>
      <c r="B1166" t="s">
        <v>1087</v>
      </c>
      <c r="C1166" t="s">
        <v>1438</v>
      </c>
      <c r="D1166">
        <v>2023</v>
      </c>
      <c r="E1166" s="29">
        <v>1524</v>
      </c>
      <c r="F1166">
        <f>VLOOKUP(C1166,Archivos!S$1:T$12, 2, FALSE)</f>
        <v>7</v>
      </c>
    </row>
    <row r="1167" spans="1:6" x14ac:dyDescent="0.25">
      <c r="A1167">
        <f>ROW()-ROW(TablaPagosAlumno[[#Headers],[ID]])</f>
        <v>1166</v>
      </c>
      <c r="B1167" t="s">
        <v>470</v>
      </c>
      <c r="C1167" t="s">
        <v>1438</v>
      </c>
      <c r="D1167">
        <v>2023</v>
      </c>
      <c r="E1167" s="29">
        <v>1524</v>
      </c>
      <c r="F1167">
        <f>VLOOKUP(C1167,Archivos!S$1:T$12, 2, FALSE)</f>
        <v>7</v>
      </c>
    </row>
    <row r="1168" spans="1:6" x14ac:dyDescent="0.25">
      <c r="A1168">
        <f>ROW()-ROW(TablaPagosAlumno[[#Headers],[ID]])</f>
        <v>1167</v>
      </c>
      <c r="B1168" t="s">
        <v>449</v>
      </c>
      <c r="C1168" t="s">
        <v>1438</v>
      </c>
      <c r="D1168">
        <v>2023</v>
      </c>
      <c r="E1168" s="29">
        <v>1525</v>
      </c>
      <c r="F1168">
        <f>VLOOKUP(C1168,Archivos!S$1:T$12, 2, FALSE)</f>
        <v>7</v>
      </c>
    </row>
    <row r="1169" spans="1:6" x14ac:dyDescent="0.25">
      <c r="A1169">
        <f>ROW()-ROW(TablaPagosAlumno[[#Headers],[ID]])</f>
        <v>1168</v>
      </c>
      <c r="B1169" t="s">
        <v>316</v>
      </c>
      <c r="C1169" t="s">
        <v>1438</v>
      </c>
      <c r="D1169">
        <v>2023</v>
      </c>
      <c r="E1169" s="29">
        <v>1533</v>
      </c>
      <c r="F1169">
        <f>VLOOKUP(C1169,Archivos!S$1:T$12, 2, FALSE)</f>
        <v>7</v>
      </c>
    </row>
    <row r="1170" spans="1:6" x14ac:dyDescent="0.25">
      <c r="A1170">
        <f>ROW()-ROW(TablaPagosAlumno[[#Headers],[ID]])</f>
        <v>1169</v>
      </c>
      <c r="B1170" t="s">
        <v>180</v>
      </c>
      <c r="C1170" t="s">
        <v>1438</v>
      </c>
      <c r="D1170">
        <v>2023</v>
      </c>
      <c r="E1170" s="29">
        <v>1533</v>
      </c>
      <c r="F1170">
        <f>VLOOKUP(C1170,Archivos!S$1:T$12, 2, FALSE)</f>
        <v>7</v>
      </c>
    </row>
    <row r="1171" spans="1:6" x14ac:dyDescent="0.25">
      <c r="A1171">
        <f>ROW()-ROW(TablaPagosAlumno[[#Headers],[ID]])</f>
        <v>1170</v>
      </c>
      <c r="B1171" t="s">
        <v>1080</v>
      </c>
      <c r="C1171" t="s">
        <v>1438</v>
      </c>
      <c r="D1171">
        <v>2023</v>
      </c>
      <c r="E1171" s="29">
        <v>1535</v>
      </c>
      <c r="F1171">
        <f>VLOOKUP(C1171,Archivos!S$1:T$12, 2, FALSE)</f>
        <v>7</v>
      </c>
    </row>
    <row r="1172" spans="1:6" x14ac:dyDescent="0.25">
      <c r="A1172">
        <f>ROW()-ROW(TablaPagosAlumno[[#Headers],[ID]])</f>
        <v>1171</v>
      </c>
      <c r="B1172" t="s">
        <v>1261</v>
      </c>
      <c r="C1172" t="s">
        <v>1438</v>
      </c>
      <c r="D1172">
        <v>2023</v>
      </c>
      <c r="E1172" s="29">
        <v>1536</v>
      </c>
      <c r="F1172">
        <f>VLOOKUP(C1172,Archivos!S$1:T$12, 2, FALSE)</f>
        <v>7</v>
      </c>
    </row>
    <row r="1173" spans="1:6" x14ac:dyDescent="0.25">
      <c r="A1173">
        <f>ROW()-ROW(TablaPagosAlumno[[#Headers],[ID]])</f>
        <v>1172</v>
      </c>
      <c r="B1173" t="s">
        <v>217</v>
      </c>
      <c r="C1173" t="s">
        <v>1438</v>
      </c>
      <c r="D1173">
        <v>2023</v>
      </c>
      <c r="E1173" s="29">
        <v>1538</v>
      </c>
      <c r="F1173">
        <f>VLOOKUP(C1173,Archivos!S$1:T$12, 2, FALSE)</f>
        <v>7</v>
      </c>
    </row>
    <row r="1174" spans="1:6" x14ac:dyDescent="0.25">
      <c r="A1174">
        <f>ROW()-ROW(TablaPagosAlumno[[#Headers],[ID]])</f>
        <v>1173</v>
      </c>
      <c r="B1174" t="s">
        <v>938</v>
      </c>
      <c r="C1174" t="s">
        <v>1438</v>
      </c>
      <c r="D1174">
        <v>2023</v>
      </c>
      <c r="E1174" s="29">
        <v>1538</v>
      </c>
      <c r="F1174">
        <f>VLOOKUP(C1174,Archivos!S$1:T$12, 2, FALSE)</f>
        <v>7</v>
      </c>
    </row>
    <row r="1175" spans="1:6" x14ac:dyDescent="0.25">
      <c r="A1175">
        <f>ROW()-ROW(TablaPagosAlumno[[#Headers],[ID]])</f>
        <v>1174</v>
      </c>
      <c r="B1175" t="s">
        <v>188</v>
      </c>
      <c r="C1175" t="s">
        <v>1438</v>
      </c>
      <c r="D1175">
        <v>2023</v>
      </c>
      <c r="E1175" s="29">
        <v>1540</v>
      </c>
      <c r="F1175">
        <f>VLOOKUP(C1175,Archivos!S$1:T$12, 2, FALSE)</f>
        <v>7</v>
      </c>
    </row>
    <row r="1176" spans="1:6" x14ac:dyDescent="0.25">
      <c r="A1176">
        <f>ROW()-ROW(TablaPagosAlumno[[#Headers],[ID]])</f>
        <v>1175</v>
      </c>
      <c r="B1176" t="s">
        <v>515</v>
      </c>
      <c r="C1176" t="s">
        <v>1438</v>
      </c>
      <c r="D1176">
        <v>2023</v>
      </c>
      <c r="E1176" s="29">
        <v>1544</v>
      </c>
      <c r="F1176">
        <f>VLOOKUP(C1176,Archivos!S$1:T$12, 2, FALSE)</f>
        <v>7</v>
      </c>
    </row>
    <row r="1177" spans="1:6" x14ac:dyDescent="0.25">
      <c r="A1177">
        <f>ROW()-ROW(TablaPagosAlumno[[#Headers],[ID]])</f>
        <v>1176</v>
      </c>
      <c r="B1177" t="s">
        <v>1275</v>
      </c>
      <c r="C1177" t="s">
        <v>1438</v>
      </c>
      <c r="D1177">
        <v>2023</v>
      </c>
      <c r="E1177" s="29">
        <v>1546</v>
      </c>
      <c r="F1177">
        <f>VLOOKUP(C1177,Archivos!S$1:T$12, 2, FALSE)</f>
        <v>7</v>
      </c>
    </row>
    <row r="1178" spans="1:6" x14ac:dyDescent="0.25">
      <c r="A1178">
        <f>ROW()-ROW(TablaPagosAlumno[[#Headers],[ID]])</f>
        <v>1177</v>
      </c>
      <c r="B1178" t="s">
        <v>1250</v>
      </c>
      <c r="C1178" t="s">
        <v>1438</v>
      </c>
      <c r="D1178">
        <v>2023</v>
      </c>
      <c r="E1178" s="29">
        <v>1547</v>
      </c>
      <c r="F1178">
        <f>VLOOKUP(C1178,Archivos!S$1:T$12, 2, FALSE)</f>
        <v>7</v>
      </c>
    </row>
    <row r="1179" spans="1:6" x14ac:dyDescent="0.25">
      <c r="A1179">
        <f>ROW()-ROW(TablaPagosAlumno[[#Headers],[ID]])</f>
        <v>1178</v>
      </c>
      <c r="B1179" t="s">
        <v>455</v>
      </c>
      <c r="C1179" t="s">
        <v>1438</v>
      </c>
      <c r="D1179">
        <v>2023</v>
      </c>
      <c r="E1179" s="29">
        <v>1557</v>
      </c>
      <c r="F1179">
        <f>VLOOKUP(C1179,Archivos!S$1:T$12, 2, FALSE)</f>
        <v>7</v>
      </c>
    </row>
    <row r="1180" spans="1:6" x14ac:dyDescent="0.25">
      <c r="A1180">
        <f>ROW()-ROW(TablaPagosAlumno[[#Headers],[ID]])</f>
        <v>1179</v>
      </c>
      <c r="B1180" t="s">
        <v>12745</v>
      </c>
      <c r="C1180" t="s">
        <v>1438</v>
      </c>
      <c r="D1180">
        <v>2023</v>
      </c>
      <c r="E1180" s="29">
        <v>1557</v>
      </c>
      <c r="F1180">
        <f>VLOOKUP(C1180,Archivos!S$1:T$12, 2, FALSE)</f>
        <v>7</v>
      </c>
    </row>
    <row r="1181" spans="1:6" x14ac:dyDescent="0.25">
      <c r="A1181">
        <f>ROW()-ROW(TablaPagosAlumno[[#Headers],[ID]])</f>
        <v>1180</v>
      </c>
      <c r="B1181" t="s">
        <v>1235</v>
      </c>
      <c r="C1181" t="s">
        <v>1438</v>
      </c>
      <c r="D1181">
        <v>2023</v>
      </c>
      <c r="E1181" s="29">
        <v>1563</v>
      </c>
      <c r="F1181">
        <f>VLOOKUP(C1181,Archivos!S$1:T$12, 2, FALSE)</f>
        <v>7</v>
      </c>
    </row>
    <row r="1182" spans="1:6" x14ac:dyDescent="0.25">
      <c r="A1182">
        <f>ROW()-ROW(TablaPagosAlumno[[#Headers],[ID]])</f>
        <v>1181</v>
      </c>
      <c r="B1182" t="s">
        <v>384</v>
      </c>
      <c r="C1182" t="s">
        <v>1438</v>
      </c>
      <c r="D1182">
        <v>2023</v>
      </c>
      <c r="E1182" s="29">
        <v>1562</v>
      </c>
      <c r="F1182">
        <f>VLOOKUP(C1182,Archivos!S$1:T$12, 2, FALSE)</f>
        <v>7</v>
      </c>
    </row>
    <row r="1183" spans="1:6" x14ac:dyDescent="0.25">
      <c r="A1183">
        <f>ROW()-ROW(TablaPagosAlumno[[#Headers],[ID]])</f>
        <v>1182</v>
      </c>
      <c r="B1183" t="s">
        <v>12795</v>
      </c>
      <c r="C1183" t="s">
        <v>1438</v>
      </c>
      <c r="D1183">
        <v>2023</v>
      </c>
      <c r="E1183" s="29">
        <v>1568</v>
      </c>
      <c r="F1183">
        <f>VLOOKUP(C1183,Archivos!S$1:T$12, 2, FALSE)</f>
        <v>7</v>
      </c>
    </row>
    <row r="1184" spans="1:6" x14ac:dyDescent="0.25">
      <c r="A1184">
        <f>ROW()-ROW(TablaPagosAlumno[[#Headers],[ID]])</f>
        <v>1183</v>
      </c>
      <c r="B1184" t="s">
        <v>1211</v>
      </c>
      <c r="C1184" t="s">
        <v>1438</v>
      </c>
      <c r="D1184">
        <v>2023</v>
      </c>
      <c r="E1184" s="29">
        <v>1714</v>
      </c>
      <c r="F1184">
        <f>VLOOKUP(C1184,Archivos!S$1:T$12, 2, FALSE)</f>
        <v>7</v>
      </c>
    </row>
    <row r="1185" spans="1:6" x14ac:dyDescent="0.25">
      <c r="A1185">
        <f>ROW()-ROW(TablaPagosAlumno[[#Headers],[ID]])</f>
        <v>1184</v>
      </c>
      <c r="B1185" t="s">
        <v>250</v>
      </c>
      <c r="C1185" t="s">
        <v>1438</v>
      </c>
      <c r="D1185">
        <v>2023</v>
      </c>
      <c r="E1185" s="29">
        <v>1714</v>
      </c>
      <c r="F1185">
        <f>VLOOKUP(C1185,Archivos!S$1:T$12, 2, FALSE)</f>
        <v>7</v>
      </c>
    </row>
    <row r="1186" spans="1:6" x14ac:dyDescent="0.25">
      <c r="A1186">
        <f>ROW()-ROW(TablaPagosAlumno[[#Headers],[ID]])</f>
        <v>1185</v>
      </c>
      <c r="B1186" t="s">
        <v>151</v>
      </c>
      <c r="C1186" t="s">
        <v>1438</v>
      </c>
      <c r="D1186">
        <v>2023</v>
      </c>
      <c r="E1186" s="29">
        <v>1741</v>
      </c>
      <c r="F1186">
        <f>VLOOKUP(C1186,Archivos!S$1:T$12, 2, FALSE)</f>
        <v>7</v>
      </c>
    </row>
    <row r="1187" spans="1:6" x14ac:dyDescent="0.25">
      <c r="A1187">
        <f>ROW()-ROW(TablaPagosAlumno[[#Headers],[ID]])</f>
        <v>1186</v>
      </c>
      <c r="B1187" t="s">
        <v>12812</v>
      </c>
      <c r="C1187" t="s">
        <v>1438</v>
      </c>
      <c r="D1187">
        <v>2023</v>
      </c>
      <c r="E1187" s="29">
        <v>1554</v>
      </c>
      <c r="F1187">
        <f>VLOOKUP(C1187,Archivos!S$1:T$12, 2, FALSE)</f>
        <v>7</v>
      </c>
    </row>
    <row r="1188" spans="1:6" x14ac:dyDescent="0.25">
      <c r="A1188">
        <f>ROW()-ROW(TablaPagosAlumno[[#Headers],[ID]])</f>
        <v>1187</v>
      </c>
      <c r="B1188" t="s">
        <v>925</v>
      </c>
      <c r="C1188" t="s">
        <v>1441</v>
      </c>
      <c r="D1188">
        <v>2023</v>
      </c>
      <c r="E1188" s="29">
        <v>1471</v>
      </c>
      <c r="F1188">
        <f>VLOOKUP(C1188,Archivos!S$1:T$12, 2, FALSE)</f>
        <v>8</v>
      </c>
    </row>
    <row r="1189" spans="1:6" x14ac:dyDescent="0.25">
      <c r="A1189">
        <f>ROW()-ROW(TablaPagosAlumno[[#Headers],[ID]])</f>
        <v>1188</v>
      </c>
      <c r="B1189" t="s">
        <v>1286</v>
      </c>
      <c r="C1189" t="s">
        <v>1441</v>
      </c>
      <c r="D1189">
        <v>2023</v>
      </c>
      <c r="E1189" s="29">
        <v>1471</v>
      </c>
      <c r="F1189">
        <f>VLOOKUP(C1189,Archivos!S$1:T$12, 2, FALSE)</f>
        <v>8</v>
      </c>
    </row>
    <row r="1190" spans="1:6" x14ac:dyDescent="0.25">
      <c r="A1190">
        <f>ROW()-ROW(TablaPagosAlumno[[#Headers],[ID]])</f>
        <v>1189</v>
      </c>
      <c r="B1190" t="s">
        <v>12731</v>
      </c>
      <c r="C1190" t="s">
        <v>1441</v>
      </c>
      <c r="D1190">
        <v>2023</v>
      </c>
      <c r="E1190" s="29">
        <v>1572</v>
      </c>
      <c r="F1190">
        <f>VLOOKUP(C1190,Archivos!S$1:T$12, 2, FALSE)</f>
        <v>8</v>
      </c>
    </row>
    <row r="1191" spans="1:6" x14ac:dyDescent="0.25">
      <c r="A1191">
        <f>ROW()-ROW(TablaPagosAlumno[[#Headers],[ID]])</f>
        <v>1190</v>
      </c>
      <c r="B1191" t="s">
        <v>12732</v>
      </c>
      <c r="C1191" t="s">
        <v>1441</v>
      </c>
      <c r="D1191">
        <v>2023</v>
      </c>
      <c r="E1191" s="29">
        <v>1572</v>
      </c>
      <c r="F1191">
        <f>VLOOKUP(C1191,Archivos!S$1:T$12, 2, FALSE)</f>
        <v>8</v>
      </c>
    </row>
    <row r="1192" spans="1:6" x14ac:dyDescent="0.25">
      <c r="A1192">
        <f>ROW()-ROW(TablaPagosAlumno[[#Headers],[ID]])</f>
        <v>1191</v>
      </c>
      <c r="B1192" t="s">
        <v>997</v>
      </c>
      <c r="C1192" t="s">
        <v>1441</v>
      </c>
      <c r="D1192">
        <v>2023</v>
      </c>
      <c r="E1192" s="29">
        <v>1577</v>
      </c>
      <c r="F1192">
        <f>VLOOKUP(C1192,Archivos!S$1:T$12, 2, FALSE)</f>
        <v>8</v>
      </c>
    </row>
    <row r="1193" spans="1:6" x14ac:dyDescent="0.25">
      <c r="A1193">
        <f>ROW()-ROW(TablaPagosAlumno[[#Headers],[ID]])</f>
        <v>1192</v>
      </c>
      <c r="B1193" t="s">
        <v>984</v>
      </c>
      <c r="C1193" t="s">
        <v>1441</v>
      </c>
      <c r="D1193">
        <v>2023</v>
      </c>
      <c r="E1193" s="29">
        <v>1578</v>
      </c>
      <c r="F1193">
        <f>VLOOKUP(C1193,Archivos!S$1:T$12, 2, FALSE)</f>
        <v>8</v>
      </c>
    </row>
    <row r="1194" spans="1:6" x14ac:dyDescent="0.25">
      <c r="A1194">
        <f>ROW()-ROW(TablaPagosAlumno[[#Headers],[ID]])</f>
        <v>1193</v>
      </c>
      <c r="B1194" t="s">
        <v>1117</v>
      </c>
      <c r="C1194" t="s">
        <v>1441</v>
      </c>
      <c r="D1194">
        <v>2023</v>
      </c>
      <c r="E1194" s="29">
        <v>1618</v>
      </c>
      <c r="F1194">
        <f>VLOOKUP(C1194,Archivos!S$1:T$12, 2, FALSE)</f>
        <v>8</v>
      </c>
    </row>
    <row r="1195" spans="1:6" x14ac:dyDescent="0.25">
      <c r="A1195">
        <f>ROW()-ROW(TablaPagosAlumno[[#Headers],[ID]])</f>
        <v>1194</v>
      </c>
      <c r="B1195" t="s">
        <v>630</v>
      </c>
      <c r="C1195" t="s">
        <v>1441</v>
      </c>
      <c r="D1195">
        <v>2023</v>
      </c>
      <c r="E1195" s="29">
        <v>1618</v>
      </c>
      <c r="F1195">
        <f>VLOOKUP(C1195,Archivos!S$1:T$12, 2, FALSE)</f>
        <v>8</v>
      </c>
    </row>
    <row r="1196" spans="1:6" x14ac:dyDescent="0.25">
      <c r="A1196">
        <f>ROW()-ROW(TablaPagosAlumno[[#Headers],[ID]])</f>
        <v>1195</v>
      </c>
      <c r="B1196" t="s">
        <v>1077</v>
      </c>
      <c r="C1196" t="s">
        <v>1441</v>
      </c>
      <c r="D1196">
        <v>2023</v>
      </c>
      <c r="E1196" s="29">
        <v>1617</v>
      </c>
      <c r="F1196">
        <f>VLOOKUP(C1196,Archivos!S$1:T$12, 2, FALSE)</f>
        <v>8</v>
      </c>
    </row>
    <row r="1197" spans="1:6" x14ac:dyDescent="0.25">
      <c r="A1197">
        <f>ROW()-ROW(TablaPagosAlumno[[#Headers],[ID]])</f>
        <v>1196</v>
      </c>
      <c r="B1197" t="s">
        <v>1024</v>
      </c>
      <c r="C1197" t="s">
        <v>1441</v>
      </c>
      <c r="D1197">
        <v>2023</v>
      </c>
      <c r="E1197" s="29">
        <v>1616</v>
      </c>
      <c r="F1197">
        <f>VLOOKUP(C1197,Archivos!S$1:T$12, 2, FALSE)</f>
        <v>8</v>
      </c>
    </row>
    <row r="1198" spans="1:6" x14ac:dyDescent="0.25">
      <c r="A1198">
        <f>ROW()-ROW(TablaPagosAlumno[[#Headers],[ID]])</f>
        <v>1197</v>
      </c>
      <c r="B1198" t="s">
        <v>676</v>
      </c>
      <c r="C1198" t="s">
        <v>1441</v>
      </c>
      <c r="D1198">
        <v>2023</v>
      </c>
      <c r="E1198" s="29">
        <v>1615</v>
      </c>
      <c r="F1198">
        <f>VLOOKUP(C1198,Archivos!S$1:T$12, 2, FALSE)</f>
        <v>8</v>
      </c>
    </row>
    <row r="1199" spans="1:6" x14ac:dyDescent="0.25">
      <c r="A1199">
        <f>ROW()-ROW(TablaPagosAlumno[[#Headers],[ID]])</f>
        <v>1198</v>
      </c>
      <c r="B1199" t="s">
        <v>917</v>
      </c>
      <c r="C1199" t="s">
        <v>1441</v>
      </c>
      <c r="D1199">
        <v>2023</v>
      </c>
      <c r="E1199" s="29">
        <v>1606</v>
      </c>
      <c r="F1199">
        <f>VLOOKUP(C1199,Archivos!S$1:T$12, 2, FALSE)</f>
        <v>8</v>
      </c>
    </row>
    <row r="1200" spans="1:6" x14ac:dyDescent="0.25">
      <c r="A1200">
        <f>ROW()-ROW(TablaPagosAlumno[[#Headers],[ID]])</f>
        <v>1199</v>
      </c>
      <c r="B1200" t="s">
        <v>958</v>
      </c>
      <c r="C1200" t="s">
        <v>1441</v>
      </c>
      <c r="D1200">
        <v>2023</v>
      </c>
      <c r="E1200" s="29">
        <v>1605</v>
      </c>
      <c r="F1200">
        <f>VLOOKUP(C1200,Archivos!S$1:T$12, 2, FALSE)</f>
        <v>8</v>
      </c>
    </row>
    <row r="1201" spans="1:6" x14ac:dyDescent="0.25">
      <c r="A1201">
        <f>ROW()-ROW(TablaPagosAlumno[[#Headers],[ID]])</f>
        <v>1200</v>
      </c>
      <c r="B1201" t="s">
        <v>1335</v>
      </c>
      <c r="C1201" t="s">
        <v>1441</v>
      </c>
      <c r="D1201">
        <v>2023</v>
      </c>
      <c r="E1201" s="29">
        <v>1604</v>
      </c>
      <c r="F1201">
        <f>VLOOKUP(C1201,Archivos!S$1:T$12, 2, FALSE)</f>
        <v>8</v>
      </c>
    </row>
    <row r="1202" spans="1:6" x14ac:dyDescent="0.25">
      <c r="A1202">
        <f>ROW()-ROW(TablaPagosAlumno[[#Headers],[ID]])</f>
        <v>1201</v>
      </c>
      <c r="B1202" t="s">
        <v>12733</v>
      </c>
      <c r="C1202" t="s">
        <v>1441</v>
      </c>
      <c r="D1202">
        <v>2023</v>
      </c>
      <c r="E1202" s="29">
        <v>1603</v>
      </c>
      <c r="F1202">
        <f>VLOOKUP(C1202,Archivos!S$1:T$12, 2, FALSE)</f>
        <v>8</v>
      </c>
    </row>
    <row r="1203" spans="1:6" x14ac:dyDescent="0.25">
      <c r="A1203">
        <f>ROW()-ROW(TablaPagosAlumno[[#Headers],[ID]])</f>
        <v>1202</v>
      </c>
      <c r="B1203" t="s">
        <v>968</v>
      </c>
      <c r="C1203" t="s">
        <v>1441</v>
      </c>
      <c r="D1203">
        <v>2023</v>
      </c>
      <c r="E1203" s="29">
        <v>1602</v>
      </c>
      <c r="F1203">
        <f>VLOOKUP(C1203,Archivos!S$1:T$12, 2, FALSE)</f>
        <v>8</v>
      </c>
    </row>
    <row r="1204" spans="1:6" x14ac:dyDescent="0.25">
      <c r="A1204">
        <f>ROW()-ROW(TablaPagosAlumno[[#Headers],[ID]])</f>
        <v>1203</v>
      </c>
      <c r="B1204" t="s">
        <v>523</v>
      </c>
      <c r="C1204" t="s">
        <v>1441</v>
      </c>
      <c r="D1204">
        <v>2023</v>
      </c>
      <c r="E1204" s="29">
        <v>1601</v>
      </c>
      <c r="F1204">
        <f>VLOOKUP(C1204,Archivos!S$1:T$12, 2, FALSE)</f>
        <v>8</v>
      </c>
    </row>
    <row r="1205" spans="1:6" x14ac:dyDescent="0.25">
      <c r="A1205">
        <f>ROW()-ROW(TablaPagosAlumno[[#Headers],[ID]])</f>
        <v>1204</v>
      </c>
      <c r="B1205" t="s">
        <v>332</v>
      </c>
      <c r="C1205" t="s">
        <v>1441</v>
      </c>
      <c r="D1205">
        <v>2023</v>
      </c>
      <c r="E1205" s="29">
        <v>1600</v>
      </c>
      <c r="F1205">
        <f>VLOOKUP(C1205,Archivos!S$1:T$12, 2, FALSE)</f>
        <v>8</v>
      </c>
    </row>
    <row r="1206" spans="1:6" x14ac:dyDescent="0.25">
      <c r="A1206">
        <f>ROW()-ROW(TablaPagosAlumno[[#Headers],[ID]])</f>
        <v>1205</v>
      </c>
      <c r="B1206" t="s">
        <v>1218</v>
      </c>
      <c r="C1206" t="s">
        <v>1441</v>
      </c>
      <c r="D1206">
        <v>2023</v>
      </c>
      <c r="E1206" s="29">
        <v>1599</v>
      </c>
      <c r="F1206">
        <f>VLOOKUP(C1206,Archivos!S$1:T$12, 2, FALSE)</f>
        <v>8</v>
      </c>
    </row>
    <row r="1207" spans="1:6" x14ac:dyDescent="0.25">
      <c r="A1207">
        <f>ROW()-ROW(TablaPagosAlumno[[#Headers],[ID]])</f>
        <v>1206</v>
      </c>
      <c r="B1207" t="s">
        <v>620</v>
      </c>
      <c r="C1207" t="s">
        <v>1441</v>
      </c>
      <c r="D1207">
        <v>2023</v>
      </c>
      <c r="E1207" s="29">
        <v>1597</v>
      </c>
      <c r="F1207">
        <f>VLOOKUP(C1207,Archivos!S$1:T$12, 2, FALSE)</f>
        <v>8</v>
      </c>
    </row>
    <row r="1208" spans="1:6" x14ac:dyDescent="0.25">
      <c r="A1208">
        <f>ROW()-ROW(TablaPagosAlumno[[#Headers],[ID]])</f>
        <v>1207</v>
      </c>
      <c r="B1208" t="s">
        <v>805</v>
      </c>
      <c r="C1208" t="s">
        <v>1441</v>
      </c>
      <c r="D1208">
        <v>2023</v>
      </c>
      <c r="E1208" s="29">
        <v>1596</v>
      </c>
      <c r="F1208">
        <f>VLOOKUP(C1208,Archivos!S$1:T$12, 2, FALSE)</f>
        <v>8</v>
      </c>
    </row>
    <row r="1209" spans="1:6" x14ac:dyDescent="0.25">
      <c r="A1209">
        <f>ROW()-ROW(TablaPagosAlumno[[#Headers],[ID]])</f>
        <v>1208</v>
      </c>
      <c r="B1209" t="s">
        <v>1170</v>
      </c>
      <c r="C1209" t="s">
        <v>1441</v>
      </c>
      <c r="D1209">
        <v>2023</v>
      </c>
      <c r="E1209" s="29">
        <v>1586</v>
      </c>
      <c r="F1209">
        <f>VLOOKUP(C1209,Archivos!S$1:T$12, 2, FALSE)</f>
        <v>8</v>
      </c>
    </row>
    <row r="1210" spans="1:6" x14ac:dyDescent="0.25">
      <c r="A1210">
        <f>ROW()-ROW(TablaPagosAlumno[[#Headers],[ID]])</f>
        <v>1209</v>
      </c>
      <c r="B1210" t="s">
        <v>1255</v>
      </c>
      <c r="C1210" t="s">
        <v>1441</v>
      </c>
      <c r="D1210">
        <v>2023</v>
      </c>
      <c r="E1210" s="29">
        <v>1586</v>
      </c>
      <c r="F1210">
        <f>VLOOKUP(C1210,Archivos!S$1:T$12, 2, FALSE)</f>
        <v>8</v>
      </c>
    </row>
    <row r="1211" spans="1:6" x14ac:dyDescent="0.25">
      <c r="A1211">
        <f>ROW()-ROW(TablaPagosAlumno[[#Headers],[ID]])</f>
        <v>1210</v>
      </c>
      <c r="B1211" t="s">
        <v>326</v>
      </c>
      <c r="C1211" t="s">
        <v>1441</v>
      </c>
      <c r="D1211">
        <v>2023</v>
      </c>
      <c r="E1211" s="29">
        <v>1586</v>
      </c>
      <c r="F1211">
        <f>VLOOKUP(C1211,Archivos!S$1:T$12, 2, FALSE)</f>
        <v>8</v>
      </c>
    </row>
    <row r="1212" spans="1:6" x14ac:dyDescent="0.25">
      <c r="A1212">
        <f>ROW()-ROW(TablaPagosAlumno[[#Headers],[ID]])</f>
        <v>1211</v>
      </c>
      <c r="B1212" t="s">
        <v>742</v>
      </c>
      <c r="C1212" t="s">
        <v>1441</v>
      </c>
      <c r="D1212">
        <v>2023</v>
      </c>
      <c r="E1212" s="29">
        <v>1585</v>
      </c>
      <c r="F1212">
        <f>VLOOKUP(C1212,Archivos!S$1:T$12, 2, FALSE)</f>
        <v>8</v>
      </c>
    </row>
    <row r="1213" spans="1:6" x14ac:dyDescent="0.25">
      <c r="A1213">
        <f>ROW()-ROW(TablaPagosAlumno[[#Headers],[ID]])</f>
        <v>1212</v>
      </c>
      <c r="B1213" t="s">
        <v>12749</v>
      </c>
      <c r="C1213" t="s">
        <v>1441</v>
      </c>
      <c r="D1213">
        <v>2023</v>
      </c>
      <c r="E1213" s="29">
        <v>1584</v>
      </c>
      <c r="F1213">
        <f>VLOOKUP(C1213,Archivos!S$1:T$12, 2, FALSE)</f>
        <v>8</v>
      </c>
    </row>
    <row r="1214" spans="1:6" x14ac:dyDescent="0.25">
      <c r="A1214">
        <f>ROW()-ROW(TablaPagosAlumno[[#Headers],[ID]])</f>
        <v>1213</v>
      </c>
      <c r="B1214" t="s">
        <v>340</v>
      </c>
      <c r="C1214" t="s">
        <v>1441</v>
      </c>
      <c r="D1214">
        <v>2023</v>
      </c>
      <c r="E1214" s="29">
        <v>1583</v>
      </c>
      <c r="F1214">
        <f>VLOOKUP(C1214,Archivos!S$1:T$12, 2, FALSE)</f>
        <v>8</v>
      </c>
    </row>
    <row r="1215" spans="1:6" x14ac:dyDescent="0.25">
      <c r="A1215">
        <f>ROW()-ROW(TablaPagosAlumno[[#Headers],[ID]])</f>
        <v>1214</v>
      </c>
      <c r="B1215" t="s">
        <v>863</v>
      </c>
      <c r="C1215" t="s">
        <v>1441</v>
      </c>
      <c r="D1215">
        <v>2023</v>
      </c>
      <c r="E1215" s="29">
        <v>1582</v>
      </c>
      <c r="F1215">
        <f>VLOOKUP(C1215,Archivos!S$1:T$12, 2, FALSE)</f>
        <v>8</v>
      </c>
    </row>
    <row r="1216" spans="1:6" x14ac:dyDescent="0.25">
      <c r="A1216">
        <f>ROW()-ROW(TablaPagosAlumno[[#Headers],[ID]])</f>
        <v>1215</v>
      </c>
      <c r="B1216" t="s">
        <v>861</v>
      </c>
      <c r="C1216" t="s">
        <v>1441</v>
      </c>
      <c r="D1216">
        <v>2023</v>
      </c>
      <c r="E1216" s="29">
        <v>1581</v>
      </c>
      <c r="F1216">
        <f>VLOOKUP(C1216,Archivos!S$1:T$12, 2, FALSE)</f>
        <v>8</v>
      </c>
    </row>
    <row r="1217" spans="1:6" x14ac:dyDescent="0.25">
      <c r="A1217">
        <f>ROW()-ROW(TablaPagosAlumno[[#Headers],[ID]])</f>
        <v>1216</v>
      </c>
      <c r="B1217" t="s">
        <v>12794</v>
      </c>
      <c r="C1217" t="s">
        <v>1441</v>
      </c>
      <c r="D1217">
        <v>2023</v>
      </c>
      <c r="E1217" s="29">
        <v>1607</v>
      </c>
      <c r="F1217">
        <f>VLOOKUP(C1217,Archivos!S$1:T$12, 2, FALSE)</f>
        <v>8</v>
      </c>
    </row>
    <row r="1218" spans="1:6" x14ac:dyDescent="0.25">
      <c r="A1218">
        <f>ROW()-ROW(TablaPagosAlumno[[#Headers],[ID]])</f>
        <v>1217</v>
      </c>
      <c r="B1218" t="s">
        <v>12755</v>
      </c>
      <c r="C1218" t="s">
        <v>1441</v>
      </c>
      <c r="D1218">
        <v>2023</v>
      </c>
      <c r="E1218" s="29">
        <v>1629</v>
      </c>
      <c r="F1218">
        <f>VLOOKUP(C1218,Archivos!S$1:T$12, 2, FALSE)</f>
        <v>8</v>
      </c>
    </row>
    <row r="1219" spans="1:6" x14ac:dyDescent="0.25">
      <c r="A1219">
        <f>ROW()-ROW(TablaPagosAlumno[[#Headers],[ID]])</f>
        <v>1218</v>
      </c>
      <c r="B1219" t="s">
        <v>12757</v>
      </c>
      <c r="C1219" t="s">
        <v>1441</v>
      </c>
      <c r="D1219">
        <v>2023</v>
      </c>
      <c r="E1219" s="29">
        <v>1629</v>
      </c>
      <c r="F1219">
        <f>VLOOKUP(C1219,Archivos!S$1:T$12, 2, FALSE)</f>
        <v>8</v>
      </c>
    </row>
    <row r="1220" spans="1:6" x14ac:dyDescent="0.25">
      <c r="A1220">
        <f>ROW()-ROW(TablaPagosAlumno[[#Headers],[ID]])</f>
        <v>1219</v>
      </c>
      <c r="B1220" t="s">
        <v>1192</v>
      </c>
      <c r="C1220" t="s">
        <v>1441</v>
      </c>
      <c r="D1220">
        <v>2023</v>
      </c>
      <c r="E1220" s="29">
        <v>1631</v>
      </c>
      <c r="F1220">
        <f>VLOOKUP(C1220,Archivos!S$1:T$12, 2, FALSE)</f>
        <v>8</v>
      </c>
    </row>
    <row r="1221" spans="1:6" x14ac:dyDescent="0.25">
      <c r="A1221">
        <f>ROW()-ROW(TablaPagosAlumno[[#Headers],[ID]])</f>
        <v>1220</v>
      </c>
      <c r="B1221" t="s">
        <v>208</v>
      </c>
      <c r="C1221" t="s">
        <v>1441</v>
      </c>
      <c r="D1221">
        <v>2023</v>
      </c>
      <c r="E1221" s="29">
        <v>1632</v>
      </c>
      <c r="F1221">
        <f>VLOOKUP(C1221,Archivos!S$1:T$12, 2, FALSE)</f>
        <v>8</v>
      </c>
    </row>
    <row r="1222" spans="1:6" x14ac:dyDescent="0.25">
      <c r="A1222">
        <f>ROW()-ROW(TablaPagosAlumno[[#Headers],[ID]])</f>
        <v>1221</v>
      </c>
      <c r="B1222" t="s">
        <v>12776</v>
      </c>
      <c r="C1222" t="s">
        <v>1441</v>
      </c>
      <c r="D1222">
        <v>2023</v>
      </c>
      <c r="E1222" s="29">
        <v>1638</v>
      </c>
      <c r="F1222">
        <f>VLOOKUP(C1222,Archivos!S$1:T$12, 2, FALSE)</f>
        <v>8</v>
      </c>
    </row>
    <row r="1223" spans="1:6" x14ac:dyDescent="0.25">
      <c r="A1223">
        <f>ROW()-ROW(TablaPagosAlumno[[#Headers],[ID]])</f>
        <v>1222</v>
      </c>
      <c r="B1223" t="s">
        <v>1273</v>
      </c>
      <c r="C1223" t="s">
        <v>1441</v>
      </c>
      <c r="D1223">
        <v>2023</v>
      </c>
      <c r="E1223" s="29">
        <v>1635</v>
      </c>
      <c r="F1223">
        <f>VLOOKUP(C1223,Archivos!S$1:T$12, 2, FALSE)</f>
        <v>8</v>
      </c>
    </row>
    <row r="1224" spans="1:6" x14ac:dyDescent="0.25">
      <c r="A1224">
        <f>ROW()-ROW(TablaPagosAlumno[[#Headers],[ID]])</f>
        <v>1223</v>
      </c>
      <c r="B1224" t="s">
        <v>1326</v>
      </c>
      <c r="C1224" t="s">
        <v>1441</v>
      </c>
      <c r="D1224">
        <v>2023</v>
      </c>
      <c r="E1224" s="29">
        <v>1635</v>
      </c>
      <c r="F1224">
        <f>VLOOKUP(C1224,Archivos!S$1:T$12, 2, FALSE)</f>
        <v>8</v>
      </c>
    </row>
    <row r="1225" spans="1:6" x14ac:dyDescent="0.25">
      <c r="A1225">
        <f>ROW()-ROW(TablaPagosAlumno[[#Headers],[ID]])</f>
        <v>1224</v>
      </c>
      <c r="B1225" t="s">
        <v>1080</v>
      </c>
      <c r="C1225" t="s">
        <v>1441</v>
      </c>
      <c r="D1225">
        <v>2023</v>
      </c>
      <c r="E1225" s="29">
        <v>1633</v>
      </c>
      <c r="F1225">
        <f>VLOOKUP(C1225,Archivos!S$1:T$12, 2, FALSE)</f>
        <v>8</v>
      </c>
    </row>
    <row r="1226" spans="1:6" x14ac:dyDescent="0.25">
      <c r="A1226">
        <f>ROW()-ROW(TablaPagosAlumno[[#Headers],[ID]])</f>
        <v>1225</v>
      </c>
      <c r="B1226" t="s">
        <v>12795</v>
      </c>
      <c r="C1226" t="s">
        <v>1441</v>
      </c>
      <c r="D1226">
        <v>2023</v>
      </c>
      <c r="E1226" s="29">
        <v>1637</v>
      </c>
      <c r="F1226">
        <f>VLOOKUP(C1226,Archivos!S$1:T$12, 2, FALSE)</f>
        <v>8</v>
      </c>
    </row>
    <row r="1227" spans="1:6" x14ac:dyDescent="0.25">
      <c r="A1227">
        <f>ROW()-ROW(TablaPagosAlumno[[#Headers],[ID]])</f>
        <v>1226</v>
      </c>
      <c r="B1227" t="s">
        <v>1329</v>
      </c>
      <c r="C1227" t="s">
        <v>1441</v>
      </c>
      <c r="D1227">
        <v>2023</v>
      </c>
      <c r="E1227" s="29">
        <v>1637</v>
      </c>
      <c r="F1227">
        <f>VLOOKUP(C1227,Archivos!S$1:T$12, 2, FALSE)</f>
        <v>8</v>
      </c>
    </row>
    <row r="1228" spans="1:6" x14ac:dyDescent="0.25">
      <c r="A1228">
        <f>ROW()-ROW(TablaPagosAlumno[[#Headers],[ID]])</f>
        <v>1227</v>
      </c>
      <c r="B1228" t="s">
        <v>290</v>
      </c>
      <c r="C1228" t="s">
        <v>1441</v>
      </c>
      <c r="D1228">
        <v>2023</v>
      </c>
      <c r="E1228" s="29">
        <v>1637</v>
      </c>
      <c r="F1228">
        <f>VLOOKUP(C1228,Archivos!S$1:T$12, 2, FALSE)</f>
        <v>8</v>
      </c>
    </row>
    <row r="1229" spans="1:6" x14ac:dyDescent="0.25">
      <c r="A1229">
        <f>ROW()-ROW(TablaPagosAlumno[[#Headers],[ID]])</f>
        <v>1228</v>
      </c>
      <c r="B1229" t="s">
        <v>1331</v>
      </c>
      <c r="C1229" t="s">
        <v>1441</v>
      </c>
      <c r="D1229">
        <v>2023</v>
      </c>
      <c r="E1229" s="29">
        <v>1636</v>
      </c>
      <c r="F1229">
        <f>VLOOKUP(C1229,Archivos!S$1:T$12, 2, FALSE)</f>
        <v>8</v>
      </c>
    </row>
    <row r="1230" spans="1:6" x14ac:dyDescent="0.25">
      <c r="A1230">
        <f>ROW()-ROW(TablaPagosAlumno[[#Headers],[ID]])</f>
        <v>1229</v>
      </c>
      <c r="B1230" t="s">
        <v>944</v>
      </c>
      <c r="C1230" t="s">
        <v>1441</v>
      </c>
      <c r="D1230">
        <v>2023</v>
      </c>
      <c r="E1230" s="29">
        <v>1636</v>
      </c>
      <c r="F1230">
        <f>VLOOKUP(C1230,Archivos!S$1:T$12, 2, FALSE)</f>
        <v>8</v>
      </c>
    </row>
    <row r="1231" spans="1:6" x14ac:dyDescent="0.25">
      <c r="A1231">
        <f>ROW()-ROW(TablaPagosAlumno[[#Headers],[ID]])</f>
        <v>1230</v>
      </c>
      <c r="B1231" t="s">
        <v>12775</v>
      </c>
      <c r="C1231" t="s">
        <v>1441</v>
      </c>
      <c r="D1231">
        <v>2023</v>
      </c>
      <c r="E1231" s="29">
        <v>1634</v>
      </c>
      <c r="F1231">
        <f>VLOOKUP(C1231,Archivos!S$1:T$12, 2, FALSE)</f>
        <v>8</v>
      </c>
    </row>
    <row r="1232" spans="1:6" x14ac:dyDescent="0.25">
      <c r="A1232">
        <f>ROW()-ROW(TablaPagosAlumno[[#Headers],[ID]])</f>
        <v>1231</v>
      </c>
      <c r="B1232" t="s">
        <v>12703</v>
      </c>
      <c r="C1232" t="s">
        <v>1441</v>
      </c>
      <c r="D1232">
        <v>2023</v>
      </c>
      <c r="E1232" s="29">
        <v>1630</v>
      </c>
      <c r="F1232">
        <f>VLOOKUP(C1232,Archivos!S$1:T$12, 2, FALSE)</f>
        <v>8</v>
      </c>
    </row>
    <row r="1233" spans="1:6" x14ac:dyDescent="0.25">
      <c r="A1233">
        <f>ROW()-ROW(TablaPagosAlumno[[#Headers],[ID]])</f>
        <v>1232</v>
      </c>
      <c r="B1233" t="s">
        <v>12726</v>
      </c>
      <c r="C1233" t="s">
        <v>1441</v>
      </c>
      <c r="D1233">
        <v>2023</v>
      </c>
      <c r="E1233" s="29">
        <v>1658</v>
      </c>
      <c r="F1233">
        <f>VLOOKUP(C1233,Archivos!S$1:T$12, 2, FALSE)</f>
        <v>8</v>
      </c>
    </row>
    <row r="1234" spans="1:6" x14ac:dyDescent="0.25">
      <c r="A1234">
        <f>ROW()-ROW(TablaPagosAlumno[[#Headers],[ID]])</f>
        <v>1233</v>
      </c>
      <c r="B1234" t="s">
        <v>639</v>
      </c>
      <c r="C1234" t="s">
        <v>1441</v>
      </c>
      <c r="D1234">
        <v>2023</v>
      </c>
      <c r="E1234" s="29">
        <v>1655</v>
      </c>
      <c r="F1234">
        <f>VLOOKUP(C1234,Archivos!S$1:T$12, 2, FALSE)</f>
        <v>8</v>
      </c>
    </row>
    <row r="1235" spans="1:6" x14ac:dyDescent="0.25">
      <c r="A1235">
        <f>ROW()-ROW(TablaPagosAlumno[[#Headers],[ID]])</f>
        <v>1234</v>
      </c>
      <c r="B1235" t="s">
        <v>1103</v>
      </c>
      <c r="C1235" t="s">
        <v>1441</v>
      </c>
      <c r="D1235">
        <v>2023</v>
      </c>
      <c r="E1235" s="29">
        <v>1651</v>
      </c>
      <c r="F1235">
        <f>VLOOKUP(C1235,Archivos!S$1:T$12, 2, FALSE)</f>
        <v>8</v>
      </c>
    </row>
    <row r="1236" spans="1:6" x14ac:dyDescent="0.25">
      <c r="A1236">
        <f>ROW()-ROW(TablaPagosAlumno[[#Headers],[ID]])</f>
        <v>1235</v>
      </c>
      <c r="B1236" t="s">
        <v>119</v>
      </c>
      <c r="C1236" t="s">
        <v>1441</v>
      </c>
      <c r="D1236">
        <v>2023</v>
      </c>
      <c r="E1236" s="29">
        <v>1651</v>
      </c>
      <c r="F1236">
        <f>VLOOKUP(C1236,Archivos!S$1:T$12, 2, FALSE)</f>
        <v>8</v>
      </c>
    </row>
    <row r="1237" spans="1:6" x14ac:dyDescent="0.25">
      <c r="A1237">
        <f>ROW()-ROW(TablaPagosAlumno[[#Headers],[ID]])</f>
        <v>1236</v>
      </c>
      <c r="B1237" t="s">
        <v>709</v>
      </c>
      <c r="C1237" t="s">
        <v>1441</v>
      </c>
      <c r="D1237">
        <v>2023</v>
      </c>
      <c r="E1237" s="29">
        <v>1650</v>
      </c>
      <c r="F1237">
        <f>VLOOKUP(C1237,Archivos!S$1:T$12, 2, FALSE)</f>
        <v>8</v>
      </c>
    </row>
    <row r="1238" spans="1:6" x14ac:dyDescent="0.25">
      <c r="A1238">
        <f>ROW()-ROW(TablaPagosAlumno[[#Headers],[ID]])</f>
        <v>1237</v>
      </c>
      <c r="B1238" t="s">
        <v>1155</v>
      </c>
      <c r="C1238" t="s">
        <v>1441</v>
      </c>
      <c r="D1238">
        <v>2023</v>
      </c>
      <c r="E1238" s="29">
        <v>1657</v>
      </c>
      <c r="F1238">
        <f>VLOOKUP(C1238,Archivos!S$1:T$12, 2, FALSE)</f>
        <v>8</v>
      </c>
    </row>
    <row r="1239" spans="1:6" x14ac:dyDescent="0.25">
      <c r="A1239">
        <f>ROW()-ROW(TablaPagosAlumno[[#Headers],[ID]])</f>
        <v>1238</v>
      </c>
      <c r="B1239" t="s">
        <v>1250</v>
      </c>
      <c r="C1239" t="s">
        <v>1441</v>
      </c>
      <c r="D1239">
        <v>2023</v>
      </c>
      <c r="E1239" s="29">
        <v>1656</v>
      </c>
      <c r="F1239">
        <f>VLOOKUP(C1239,Archivos!S$1:T$12, 2, FALSE)</f>
        <v>8</v>
      </c>
    </row>
    <row r="1240" spans="1:6" x14ac:dyDescent="0.25">
      <c r="A1240">
        <f>ROW()-ROW(TablaPagosAlumno[[#Headers],[ID]])</f>
        <v>1239</v>
      </c>
      <c r="B1240" t="s">
        <v>1030</v>
      </c>
      <c r="C1240" t="s">
        <v>1441</v>
      </c>
      <c r="D1240">
        <v>2023</v>
      </c>
      <c r="E1240" s="29">
        <v>1648</v>
      </c>
      <c r="F1240">
        <f>VLOOKUP(C1240,Archivos!S$1:T$12, 2, FALSE)</f>
        <v>8</v>
      </c>
    </row>
    <row r="1241" spans="1:6" x14ac:dyDescent="0.25">
      <c r="A1241">
        <f>ROW()-ROW(TablaPagosAlumno[[#Headers],[ID]])</f>
        <v>1240</v>
      </c>
      <c r="B1241" t="s">
        <v>47</v>
      </c>
      <c r="C1241" t="s">
        <v>1441</v>
      </c>
      <c r="D1241">
        <v>2023</v>
      </c>
      <c r="E1241" s="29">
        <v>1647</v>
      </c>
      <c r="F1241">
        <f>VLOOKUP(C1241,Archivos!S$1:T$12, 2, FALSE)</f>
        <v>8</v>
      </c>
    </row>
    <row r="1242" spans="1:6" x14ac:dyDescent="0.25">
      <c r="A1242">
        <f>ROW()-ROW(TablaPagosAlumno[[#Headers],[ID]])</f>
        <v>1241</v>
      </c>
      <c r="B1242" t="s">
        <v>1324</v>
      </c>
      <c r="C1242" t="s">
        <v>1441</v>
      </c>
      <c r="D1242">
        <v>2023</v>
      </c>
      <c r="E1242" s="29">
        <v>1649</v>
      </c>
      <c r="F1242">
        <f>VLOOKUP(C1242,Archivos!S$1:T$12, 2, FALSE)</f>
        <v>8</v>
      </c>
    </row>
    <row r="1243" spans="1:6" x14ac:dyDescent="0.25">
      <c r="A1243">
        <f>ROW()-ROW(TablaPagosAlumno[[#Headers],[ID]])</f>
        <v>1242</v>
      </c>
      <c r="B1243" t="s">
        <v>12706</v>
      </c>
      <c r="C1243" t="s">
        <v>1441</v>
      </c>
      <c r="D1243">
        <v>2023</v>
      </c>
      <c r="E1243" s="29">
        <v>1652</v>
      </c>
      <c r="F1243">
        <f>VLOOKUP(C1243,Archivos!S$1:T$12, 2, FALSE)</f>
        <v>8</v>
      </c>
    </row>
    <row r="1244" spans="1:6" x14ac:dyDescent="0.25">
      <c r="A1244">
        <f>ROW()-ROW(TablaPagosAlumno[[#Headers],[ID]])</f>
        <v>1243</v>
      </c>
      <c r="B1244" t="s">
        <v>906</v>
      </c>
      <c r="C1244" t="s">
        <v>1441</v>
      </c>
      <c r="D1244">
        <v>2023</v>
      </c>
      <c r="E1244" s="29">
        <v>1653</v>
      </c>
      <c r="F1244">
        <f>VLOOKUP(C1244,Archivos!S$1:T$12, 2, FALSE)</f>
        <v>8</v>
      </c>
    </row>
    <row r="1245" spans="1:6" x14ac:dyDescent="0.25">
      <c r="A1245">
        <f>ROW()-ROW(TablaPagosAlumno[[#Headers],[ID]])</f>
        <v>1244</v>
      </c>
      <c r="B1245" t="s">
        <v>1158</v>
      </c>
      <c r="C1245" t="s">
        <v>1441</v>
      </c>
      <c r="D1245">
        <v>2023</v>
      </c>
      <c r="E1245" s="29">
        <v>1654</v>
      </c>
      <c r="F1245">
        <f>VLOOKUP(C1245,Archivos!S$1:T$12, 2, FALSE)</f>
        <v>8</v>
      </c>
    </row>
    <row r="1246" spans="1:6" x14ac:dyDescent="0.25">
      <c r="A1246">
        <f>ROW()-ROW(TablaPagosAlumno[[#Headers],[ID]])</f>
        <v>1245</v>
      </c>
      <c r="B1246" t="s">
        <v>12738</v>
      </c>
      <c r="C1246" t="s">
        <v>1441</v>
      </c>
      <c r="D1246">
        <v>2023</v>
      </c>
      <c r="E1246" s="29">
        <v>1676</v>
      </c>
      <c r="F1246">
        <f>VLOOKUP(C1246,Archivos!S$1:T$12, 2, FALSE)</f>
        <v>8</v>
      </c>
    </row>
    <row r="1247" spans="1:6" x14ac:dyDescent="0.25">
      <c r="A1247">
        <f>ROW()-ROW(TablaPagosAlumno[[#Headers],[ID]])</f>
        <v>1246</v>
      </c>
      <c r="B1247" t="s">
        <v>844</v>
      </c>
      <c r="C1247" t="s">
        <v>1441</v>
      </c>
      <c r="D1247">
        <v>2023</v>
      </c>
      <c r="E1247" s="29">
        <v>1675</v>
      </c>
      <c r="F1247">
        <f>VLOOKUP(C1247,Archivos!S$1:T$12, 2, FALSE)</f>
        <v>8</v>
      </c>
    </row>
    <row r="1248" spans="1:6" x14ac:dyDescent="0.25">
      <c r="A1248">
        <f>ROW()-ROW(TablaPagosAlumno[[#Headers],[ID]])</f>
        <v>1247</v>
      </c>
      <c r="B1248" t="s">
        <v>886</v>
      </c>
      <c r="C1248" t="s">
        <v>1441</v>
      </c>
      <c r="D1248">
        <v>2023</v>
      </c>
      <c r="E1248" s="29">
        <v>1674</v>
      </c>
      <c r="F1248">
        <f>VLOOKUP(C1248,Archivos!S$1:T$12, 2, FALSE)</f>
        <v>8</v>
      </c>
    </row>
    <row r="1249" spans="1:6" x14ac:dyDescent="0.25">
      <c r="A1249">
        <f>ROW()-ROW(TablaPagosAlumno[[#Headers],[ID]])</f>
        <v>1248</v>
      </c>
      <c r="B1249" t="s">
        <v>508</v>
      </c>
      <c r="C1249" t="s">
        <v>1441</v>
      </c>
      <c r="D1249">
        <v>2023</v>
      </c>
      <c r="E1249" s="29">
        <v>1662</v>
      </c>
      <c r="F1249">
        <f>VLOOKUP(C1249,Archivos!S$1:T$12, 2, FALSE)</f>
        <v>8</v>
      </c>
    </row>
    <row r="1250" spans="1:6" x14ac:dyDescent="0.25">
      <c r="A1250">
        <f>ROW()-ROW(TablaPagosAlumno[[#Headers],[ID]])</f>
        <v>1249</v>
      </c>
      <c r="B1250" t="s">
        <v>1138</v>
      </c>
      <c r="C1250" t="s">
        <v>1441</v>
      </c>
      <c r="D1250">
        <v>2023</v>
      </c>
      <c r="E1250" s="29">
        <v>1534</v>
      </c>
      <c r="F1250">
        <f>VLOOKUP(C1250,Archivos!S$1:T$12, 2, FALSE)</f>
        <v>8</v>
      </c>
    </row>
    <row r="1251" spans="1:6" x14ac:dyDescent="0.25">
      <c r="A1251">
        <f>ROW()-ROW(TablaPagosAlumno[[#Headers],[ID]])</f>
        <v>1250</v>
      </c>
      <c r="B1251" t="s">
        <v>986</v>
      </c>
      <c r="C1251" t="s">
        <v>1441</v>
      </c>
      <c r="D1251">
        <v>2023</v>
      </c>
      <c r="E1251" s="29">
        <v>1695</v>
      </c>
      <c r="F1251">
        <f>VLOOKUP(C1251,Archivos!S$1:T$12, 2, FALSE)</f>
        <v>8</v>
      </c>
    </row>
    <row r="1252" spans="1:6" x14ac:dyDescent="0.25">
      <c r="A1252">
        <f>ROW()-ROW(TablaPagosAlumno[[#Headers],[ID]])</f>
        <v>1251</v>
      </c>
      <c r="B1252" t="s">
        <v>407</v>
      </c>
      <c r="C1252" t="s">
        <v>1441</v>
      </c>
      <c r="D1252">
        <v>2023</v>
      </c>
      <c r="E1252" s="29">
        <v>1686</v>
      </c>
      <c r="F1252">
        <f>VLOOKUP(C1252,Archivos!S$1:T$12, 2, FALSE)</f>
        <v>8</v>
      </c>
    </row>
    <row r="1253" spans="1:6" x14ac:dyDescent="0.25">
      <c r="A1253">
        <f>ROW()-ROW(TablaPagosAlumno[[#Headers],[ID]])</f>
        <v>1252</v>
      </c>
      <c r="B1253" t="s">
        <v>307</v>
      </c>
      <c r="C1253" t="s">
        <v>1441</v>
      </c>
      <c r="D1253">
        <v>2023</v>
      </c>
      <c r="E1253" s="29">
        <v>1686</v>
      </c>
      <c r="F1253">
        <f>VLOOKUP(C1253,Archivos!S$1:T$12, 2, FALSE)</f>
        <v>8</v>
      </c>
    </row>
    <row r="1254" spans="1:6" x14ac:dyDescent="0.25">
      <c r="A1254">
        <f>ROW()-ROW(TablaPagosAlumno[[#Headers],[ID]])</f>
        <v>1253</v>
      </c>
      <c r="B1254" t="s">
        <v>12792</v>
      </c>
      <c r="C1254" t="s">
        <v>1441</v>
      </c>
      <c r="D1254">
        <v>2023</v>
      </c>
      <c r="E1254" s="29">
        <v>1701</v>
      </c>
      <c r="F1254">
        <f>VLOOKUP(C1254,Archivos!S$1:T$12, 2, FALSE)</f>
        <v>8</v>
      </c>
    </row>
    <row r="1255" spans="1:6" x14ac:dyDescent="0.25">
      <c r="A1255">
        <f>ROW()-ROW(TablaPagosAlumno[[#Headers],[ID]])</f>
        <v>1254</v>
      </c>
      <c r="B1255" t="s">
        <v>12796</v>
      </c>
      <c r="C1255" t="s">
        <v>1441</v>
      </c>
      <c r="D1255">
        <v>2023</v>
      </c>
      <c r="E1255" s="29">
        <v>1691</v>
      </c>
      <c r="F1255">
        <f>VLOOKUP(C1255,Archivos!S$1:T$12, 2, FALSE)</f>
        <v>8</v>
      </c>
    </row>
    <row r="1256" spans="1:6" x14ac:dyDescent="0.25">
      <c r="A1256">
        <f>ROW()-ROW(TablaPagosAlumno[[#Headers],[ID]])</f>
        <v>1255</v>
      </c>
      <c r="B1256" t="s">
        <v>12797</v>
      </c>
      <c r="C1256" t="s">
        <v>1441</v>
      </c>
      <c r="D1256">
        <v>2023</v>
      </c>
      <c r="E1256" s="29">
        <v>1690</v>
      </c>
      <c r="F1256">
        <f>VLOOKUP(C1256,Archivos!S$1:T$12, 2, FALSE)</f>
        <v>8</v>
      </c>
    </row>
    <row r="1257" spans="1:6" x14ac:dyDescent="0.25">
      <c r="A1257">
        <f>ROW()-ROW(TablaPagosAlumno[[#Headers],[ID]])</f>
        <v>1256</v>
      </c>
      <c r="B1257" t="s">
        <v>12800</v>
      </c>
      <c r="C1257" t="s">
        <v>1441</v>
      </c>
      <c r="D1257">
        <v>2023</v>
      </c>
      <c r="E1257" s="29">
        <v>1702</v>
      </c>
      <c r="F1257">
        <f>VLOOKUP(C1257,Archivos!S$1:T$12, 2, FALSE)</f>
        <v>8</v>
      </c>
    </row>
    <row r="1258" spans="1:6" x14ac:dyDescent="0.25">
      <c r="A1258">
        <f>ROW()-ROW(TablaPagosAlumno[[#Headers],[ID]])</f>
        <v>1257</v>
      </c>
      <c r="B1258" t="s">
        <v>12801</v>
      </c>
      <c r="C1258" t="s">
        <v>1441</v>
      </c>
      <c r="D1258">
        <v>2023</v>
      </c>
      <c r="E1258" s="29">
        <v>1644</v>
      </c>
      <c r="F1258">
        <f>VLOOKUP(C1258,Archivos!S$1:T$12, 2, FALSE)</f>
        <v>8</v>
      </c>
    </row>
    <row r="1259" spans="1:6" x14ac:dyDescent="0.25">
      <c r="A1259">
        <f>ROW()-ROW(TablaPagosAlumno[[#Headers],[ID]])</f>
        <v>1258</v>
      </c>
      <c r="B1259" t="s">
        <v>12804</v>
      </c>
      <c r="C1259" t="s">
        <v>1441</v>
      </c>
      <c r="D1259">
        <v>2023</v>
      </c>
      <c r="E1259" s="29">
        <v>1707</v>
      </c>
      <c r="F1259">
        <f>VLOOKUP(C1259,Archivos!S$1:T$12, 2, FALSE)</f>
        <v>8</v>
      </c>
    </row>
    <row r="1260" spans="1:6" x14ac:dyDescent="0.25">
      <c r="A1260">
        <f>ROW()-ROW(TablaPagosAlumno[[#Headers],[ID]])</f>
        <v>1259</v>
      </c>
      <c r="B1260" t="s">
        <v>12806</v>
      </c>
      <c r="C1260" t="s">
        <v>1441</v>
      </c>
      <c r="D1260">
        <v>2023</v>
      </c>
      <c r="E1260" s="29">
        <v>1677</v>
      </c>
      <c r="F1260">
        <f>VLOOKUP(C1260,Archivos!S$1:T$12, 2, FALSE)</f>
        <v>8</v>
      </c>
    </row>
    <row r="1261" spans="1:6" x14ac:dyDescent="0.25">
      <c r="A1261">
        <f>ROW()-ROW(TablaPagosAlumno[[#Headers],[ID]])</f>
        <v>1260</v>
      </c>
      <c r="B1261" t="s">
        <v>151</v>
      </c>
      <c r="C1261" t="s">
        <v>1441</v>
      </c>
      <c r="D1261">
        <v>2023</v>
      </c>
      <c r="E1261" s="29">
        <v>1741</v>
      </c>
      <c r="F1261">
        <f>VLOOKUP(C1261,Archivos!S$1:T$12, 2, FALSE)</f>
        <v>8</v>
      </c>
    </row>
    <row r="1262" spans="1:6" x14ac:dyDescent="0.25">
      <c r="A1262">
        <f>ROW()-ROW(TablaPagosAlumno[[#Headers],[ID]])</f>
        <v>1261</v>
      </c>
      <c r="B1262" t="s">
        <v>12745</v>
      </c>
      <c r="C1262" t="s">
        <v>1441</v>
      </c>
      <c r="D1262">
        <v>2023</v>
      </c>
      <c r="E1262" s="29">
        <v>1704</v>
      </c>
      <c r="F1262">
        <f>VLOOKUP(C1262,Archivos!S$1:T$12, 2, FALSE)</f>
        <v>8</v>
      </c>
    </row>
    <row r="1263" spans="1:6" x14ac:dyDescent="0.25">
      <c r="A1263">
        <f>ROW()-ROW(TablaPagosAlumno[[#Headers],[ID]])</f>
        <v>1262</v>
      </c>
      <c r="B1263" t="s">
        <v>455</v>
      </c>
      <c r="C1263" t="s">
        <v>1441</v>
      </c>
      <c r="D1263">
        <v>2023</v>
      </c>
      <c r="E1263" s="29">
        <v>1704</v>
      </c>
      <c r="F1263">
        <f>VLOOKUP(C1263,Archivos!S$1:T$12, 2, FALSE)</f>
        <v>8</v>
      </c>
    </row>
    <row r="1264" spans="1:6" x14ac:dyDescent="0.25">
      <c r="A1264">
        <f>ROW()-ROW(TablaPagosAlumno[[#Headers],[ID]])</f>
        <v>1263</v>
      </c>
      <c r="B1264" t="s">
        <v>384</v>
      </c>
      <c r="C1264" t="s">
        <v>1441</v>
      </c>
      <c r="D1264">
        <v>2023</v>
      </c>
      <c r="E1264" s="29">
        <v>1699</v>
      </c>
      <c r="F1264">
        <f>VLOOKUP(C1264,Archivos!S$1:T$12, 2, FALSE)</f>
        <v>8</v>
      </c>
    </row>
    <row r="1265" spans="1:6" x14ac:dyDescent="0.25">
      <c r="A1265">
        <f>ROW()-ROW(TablaPagosAlumno[[#Headers],[ID]])</f>
        <v>1264</v>
      </c>
      <c r="B1265" t="s">
        <v>12729</v>
      </c>
      <c r="C1265" t="s">
        <v>1441</v>
      </c>
      <c r="D1265">
        <v>2023</v>
      </c>
      <c r="E1265" s="29">
        <v>1693</v>
      </c>
      <c r="F1265">
        <f>VLOOKUP(C1265,Archivos!S$1:T$12, 2, FALSE)</f>
        <v>8</v>
      </c>
    </row>
    <row r="1266" spans="1:6" x14ac:dyDescent="0.25">
      <c r="A1266">
        <f>ROW()-ROW(TablaPagosAlumno[[#Headers],[ID]])</f>
        <v>1265</v>
      </c>
      <c r="B1266" t="s">
        <v>188</v>
      </c>
      <c r="C1266" t="s">
        <v>1441</v>
      </c>
      <c r="D1266">
        <v>2023</v>
      </c>
      <c r="E1266" s="29">
        <v>1689</v>
      </c>
      <c r="F1266">
        <f>VLOOKUP(C1266,Archivos!S$1:T$12, 2, FALSE)</f>
        <v>8</v>
      </c>
    </row>
    <row r="1267" spans="1:6" x14ac:dyDescent="0.25">
      <c r="A1267">
        <f>ROW()-ROW(TablaPagosAlumno[[#Headers],[ID]])</f>
        <v>1266</v>
      </c>
      <c r="B1267" t="s">
        <v>1083</v>
      </c>
      <c r="C1267" t="s">
        <v>1441</v>
      </c>
      <c r="D1267">
        <v>2023</v>
      </c>
      <c r="E1267" s="29">
        <v>1687</v>
      </c>
      <c r="F1267">
        <f>VLOOKUP(C1267,Archivos!S$1:T$12, 2, FALSE)</f>
        <v>8</v>
      </c>
    </row>
    <row r="1268" spans="1:6" x14ac:dyDescent="0.25">
      <c r="A1268">
        <f>ROW()-ROW(TablaPagosAlumno[[#Headers],[ID]])</f>
        <v>1267</v>
      </c>
      <c r="B1268" t="s">
        <v>393</v>
      </c>
      <c r="C1268" t="s">
        <v>1441</v>
      </c>
      <c r="D1268">
        <v>2023</v>
      </c>
      <c r="E1268" s="29">
        <v>1580</v>
      </c>
      <c r="F1268">
        <f>VLOOKUP(C1268,Archivos!S$1:T$12, 2, FALSE)</f>
        <v>8</v>
      </c>
    </row>
    <row r="1269" spans="1:6" x14ac:dyDescent="0.25">
      <c r="A1269">
        <f>ROW()-ROW(TablaPagosAlumno[[#Headers],[ID]])</f>
        <v>1268</v>
      </c>
      <c r="B1269" t="s">
        <v>852</v>
      </c>
      <c r="C1269" t="s">
        <v>1441</v>
      </c>
      <c r="D1269">
        <v>2023</v>
      </c>
      <c r="E1269" s="29">
        <v>1696</v>
      </c>
      <c r="F1269">
        <f>VLOOKUP(C1269,Archivos!S$1:T$12, 2, FALSE)</f>
        <v>8</v>
      </c>
    </row>
    <row r="1270" spans="1:6" x14ac:dyDescent="0.25">
      <c r="A1270">
        <f>ROW()-ROW(TablaPagosAlumno[[#Headers],[ID]])</f>
        <v>1269</v>
      </c>
      <c r="B1270" t="s">
        <v>12698</v>
      </c>
      <c r="C1270" t="s">
        <v>1441</v>
      </c>
      <c r="D1270">
        <v>2023</v>
      </c>
      <c r="E1270" s="29">
        <v>1685</v>
      </c>
      <c r="F1270">
        <f>VLOOKUP(C1270,Archivos!S$1:T$12, 2, FALSE)</f>
        <v>8</v>
      </c>
    </row>
    <row r="1271" spans="1:6" x14ac:dyDescent="0.25">
      <c r="A1271">
        <f>ROW()-ROW(TablaPagosAlumno[[#Headers],[ID]])</f>
        <v>1270</v>
      </c>
      <c r="B1271" t="s">
        <v>12702</v>
      </c>
      <c r="C1271" t="s">
        <v>1441</v>
      </c>
      <c r="D1271">
        <v>2023</v>
      </c>
      <c r="E1271" s="29">
        <v>1684</v>
      </c>
      <c r="F1271">
        <f>VLOOKUP(C1271,Archivos!S$1:T$12, 2, FALSE)</f>
        <v>8</v>
      </c>
    </row>
    <row r="1272" spans="1:6" x14ac:dyDescent="0.25">
      <c r="A1272">
        <f>ROW()-ROW(TablaPagosAlumno[[#Headers],[ID]])</f>
        <v>1271</v>
      </c>
      <c r="B1272" t="s">
        <v>1209</v>
      </c>
      <c r="C1272" t="s">
        <v>1441</v>
      </c>
      <c r="D1272">
        <v>2023</v>
      </c>
      <c r="E1272" s="29">
        <v>1688</v>
      </c>
      <c r="F1272">
        <f>VLOOKUP(C1272,Archivos!S$1:T$12, 2, FALSE)</f>
        <v>8</v>
      </c>
    </row>
    <row r="1273" spans="1:6" x14ac:dyDescent="0.25">
      <c r="A1273">
        <f>ROW()-ROW(TablaPagosAlumno[[#Headers],[ID]])</f>
        <v>1272</v>
      </c>
      <c r="B1273" t="s">
        <v>12742</v>
      </c>
      <c r="C1273" t="s">
        <v>1441</v>
      </c>
      <c r="D1273">
        <v>2023</v>
      </c>
      <c r="E1273" s="29">
        <v>1688</v>
      </c>
      <c r="F1273">
        <f>VLOOKUP(C1273,Archivos!S$1:T$12, 2, FALSE)</f>
        <v>8</v>
      </c>
    </row>
    <row r="1274" spans="1:6" x14ac:dyDescent="0.25">
      <c r="A1274">
        <f>ROW()-ROW(TablaPagosAlumno[[#Headers],[ID]])</f>
        <v>1273</v>
      </c>
      <c r="B1274" t="s">
        <v>515</v>
      </c>
      <c r="C1274" t="s">
        <v>1441</v>
      </c>
      <c r="D1274">
        <v>2023</v>
      </c>
      <c r="E1274" s="29">
        <v>1683</v>
      </c>
      <c r="F1274">
        <f>VLOOKUP(C1274,Archivos!S$1:T$12, 2, FALSE)</f>
        <v>8</v>
      </c>
    </row>
    <row r="1275" spans="1:6" x14ac:dyDescent="0.25">
      <c r="A1275">
        <f>ROW()-ROW(TablaPagosAlumno[[#Headers],[ID]])</f>
        <v>1274</v>
      </c>
      <c r="B1275" t="s">
        <v>1235</v>
      </c>
      <c r="C1275" t="s">
        <v>1441</v>
      </c>
      <c r="D1275">
        <v>2023</v>
      </c>
      <c r="E1275" s="29">
        <v>1682</v>
      </c>
      <c r="F1275">
        <f>VLOOKUP(C1275,Archivos!S$1:T$12, 2, FALSE)</f>
        <v>8</v>
      </c>
    </row>
    <row r="1276" spans="1:6" x14ac:dyDescent="0.25">
      <c r="A1276">
        <f>ROW()-ROW(TablaPagosAlumno[[#Headers],[ID]])</f>
        <v>1275</v>
      </c>
      <c r="B1276" t="s">
        <v>12686</v>
      </c>
      <c r="C1276" t="s">
        <v>1441</v>
      </c>
      <c r="D1276">
        <v>2023</v>
      </c>
      <c r="E1276" s="29">
        <v>1681</v>
      </c>
      <c r="F1276">
        <f>VLOOKUP(C1276,Archivos!S$1:T$12, 2, FALSE)</f>
        <v>8</v>
      </c>
    </row>
    <row r="1277" spans="1:6" x14ac:dyDescent="0.25">
      <c r="A1277">
        <f>ROW()-ROW(TablaPagosAlumno[[#Headers],[ID]])</f>
        <v>1276</v>
      </c>
      <c r="B1277" t="s">
        <v>12714</v>
      </c>
      <c r="C1277" t="s">
        <v>1441</v>
      </c>
      <c r="D1277">
        <v>2023</v>
      </c>
      <c r="E1277" s="29">
        <v>1681</v>
      </c>
      <c r="F1277">
        <f>VLOOKUP(C1277,Archivos!S$1:T$12, 2, FALSE)</f>
        <v>8</v>
      </c>
    </row>
    <row r="1278" spans="1:6" x14ac:dyDescent="0.25">
      <c r="A1278">
        <f>ROW()-ROW(TablaPagosAlumno[[#Headers],[ID]])</f>
        <v>1277</v>
      </c>
      <c r="B1278" t="s">
        <v>547</v>
      </c>
      <c r="C1278" t="s">
        <v>1441</v>
      </c>
      <c r="D1278">
        <v>2023</v>
      </c>
      <c r="E1278" s="29">
        <v>1679</v>
      </c>
      <c r="F1278">
        <f>VLOOKUP(C1278,Archivos!S$1:T$12, 2, FALSE)</f>
        <v>8</v>
      </c>
    </row>
    <row r="1279" spans="1:6" x14ac:dyDescent="0.25">
      <c r="A1279">
        <f>ROW()-ROW(TablaPagosAlumno[[#Headers],[ID]])</f>
        <v>1278</v>
      </c>
      <c r="B1279" t="s">
        <v>1347</v>
      </c>
      <c r="C1279" t="s">
        <v>1441</v>
      </c>
      <c r="D1279">
        <v>2023</v>
      </c>
      <c r="E1279" s="29">
        <v>1678</v>
      </c>
      <c r="F1279">
        <f>VLOOKUP(C1279,Archivos!S$1:T$12, 2, FALSE)</f>
        <v>8</v>
      </c>
    </row>
    <row r="1280" spans="1:6" x14ac:dyDescent="0.25">
      <c r="A1280">
        <f>ROW()-ROW(TablaPagosAlumno[[#Headers],[ID]])</f>
        <v>1279</v>
      </c>
      <c r="B1280" t="s">
        <v>470</v>
      </c>
      <c r="C1280" t="s">
        <v>1441</v>
      </c>
      <c r="D1280">
        <v>2023</v>
      </c>
      <c r="E1280" s="29">
        <v>1673</v>
      </c>
      <c r="F1280">
        <f>VLOOKUP(C1280,Archivos!S$1:T$12, 2, FALSE)</f>
        <v>8</v>
      </c>
    </row>
    <row r="1281" spans="1:6" x14ac:dyDescent="0.25">
      <c r="A1281">
        <f>ROW()-ROW(TablaPagosAlumno[[#Headers],[ID]])</f>
        <v>1280</v>
      </c>
      <c r="B1281" t="s">
        <v>1087</v>
      </c>
      <c r="C1281" t="s">
        <v>1441</v>
      </c>
      <c r="D1281">
        <v>2023</v>
      </c>
      <c r="E1281" s="29">
        <v>1673</v>
      </c>
      <c r="F1281">
        <f>VLOOKUP(C1281,Archivos!S$1:T$12, 2, FALSE)</f>
        <v>8</v>
      </c>
    </row>
    <row r="1282" spans="1:6" x14ac:dyDescent="0.25">
      <c r="A1282">
        <f>ROW()-ROW(TablaPagosAlumno[[#Headers],[ID]])</f>
        <v>1281</v>
      </c>
      <c r="B1282" t="s">
        <v>973</v>
      </c>
      <c r="C1282" t="s">
        <v>1441</v>
      </c>
      <c r="D1282">
        <v>2023</v>
      </c>
      <c r="E1282" s="29">
        <v>1671</v>
      </c>
      <c r="F1282">
        <f>VLOOKUP(C1282,Archivos!S$1:T$12, 2, FALSE)</f>
        <v>8</v>
      </c>
    </row>
    <row r="1283" spans="1:6" x14ac:dyDescent="0.25">
      <c r="A1283">
        <f>ROW()-ROW(TablaPagosAlumno[[#Headers],[ID]])</f>
        <v>1282</v>
      </c>
      <c r="B1283" t="s">
        <v>900</v>
      </c>
      <c r="C1283" t="s">
        <v>1441</v>
      </c>
      <c r="D1283">
        <v>2023</v>
      </c>
      <c r="E1283" s="29">
        <v>1670</v>
      </c>
      <c r="F1283">
        <f>VLOOKUP(C1283,Archivos!S$1:T$12, 2, FALSE)</f>
        <v>8</v>
      </c>
    </row>
    <row r="1284" spans="1:6" x14ac:dyDescent="0.25">
      <c r="A1284">
        <f>ROW()-ROW(TablaPagosAlumno[[#Headers],[ID]])</f>
        <v>1283</v>
      </c>
      <c r="B1284" t="s">
        <v>960</v>
      </c>
      <c r="C1284" t="s">
        <v>1441</v>
      </c>
      <c r="D1284">
        <v>2023</v>
      </c>
      <c r="E1284" s="29">
        <v>1670</v>
      </c>
      <c r="F1284">
        <f>VLOOKUP(C1284,Archivos!S$1:T$12, 2, FALSE)</f>
        <v>8</v>
      </c>
    </row>
    <row r="1285" spans="1:6" x14ac:dyDescent="0.25">
      <c r="A1285">
        <f>ROW()-ROW(TablaPagosAlumno[[#Headers],[ID]])</f>
        <v>1284</v>
      </c>
      <c r="B1285" t="s">
        <v>115</v>
      </c>
      <c r="C1285" t="s">
        <v>1441</v>
      </c>
      <c r="D1285">
        <v>2023</v>
      </c>
      <c r="E1285" s="29">
        <v>1669</v>
      </c>
      <c r="F1285">
        <f>VLOOKUP(C1285,Archivos!S$1:T$12, 2, FALSE)</f>
        <v>8</v>
      </c>
    </row>
    <row r="1286" spans="1:6" x14ac:dyDescent="0.25">
      <c r="A1286">
        <f>ROW()-ROW(TablaPagosAlumno[[#Headers],[ID]])</f>
        <v>1285</v>
      </c>
      <c r="B1286" t="s">
        <v>1261</v>
      </c>
      <c r="C1286" t="s">
        <v>1441</v>
      </c>
      <c r="D1286">
        <v>2023</v>
      </c>
      <c r="E1286" s="29">
        <v>1668</v>
      </c>
      <c r="F1286">
        <f>VLOOKUP(C1286,Archivos!S$1:T$12, 2, FALSE)</f>
        <v>8</v>
      </c>
    </row>
    <row r="1287" spans="1:6" x14ac:dyDescent="0.25">
      <c r="A1287">
        <f>ROW()-ROW(TablaPagosAlumno[[#Headers],[ID]])</f>
        <v>1286</v>
      </c>
      <c r="B1287" t="s">
        <v>12760</v>
      </c>
      <c r="C1287" t="s">
        <v>1441</v>
      </c>
      <c r="D1287">
        <v>2023</v>
      </c>
      <c r="E1287" s="29">
        <v>1666</v>
      </c>
      <c r="F1287">
        <f>VLOOKUP(C1287,Archivos!S$1:T$12, 2, FALSE)</f>
        <v>8</v>
      </c>
    </row>
    <row r="1288" spans="1:6" x14ac:dyDescent="0.25">
      <c r="A1288">
        <f>ROW()-ROW(TablaPagosAlumno[[#Headers],[ID]])</f>
        <v>1287</v>
      </c>
      <c r="B1288" t="s">
        <v>12735</v>
      </c>
      <c r="C1288" t="s">
        <v>1441</v>
      </c>
      <c r="D1288">
        <v>2023</v>
      </c>
      <c r="E1288" s="29">
        <v>1664</v>
      </c>
      <c r="F1288">
        <f>VLOOKUP(C1288,Archivos!S$1:T$12, 2, FALSE)</f>
        <v>8</v>
      </c>
    </row>
    <row r="1289" spans="1:6" x14ac:dyDescent="0.25">
      <c r="A1289">
        <f>ROW()-ROW(TablaPagosAlumno[[#Headers],[ID]])</f>
        <v>1288</v>
      </c>
      <c r="B1289" t="s">
        <v>765</v>
      </c>
      <c r="C1289" t="s">
        <v>1441</v>
      </c>
      <c r="D1289">
        <v>2023</v>
      </c>
      <c r="E1289" s="29">
        <v>1663</v>
      </c>
      <c r="F1289">
        <f>VLOOKUP(C1289,Archivos!S$1:T$12, 2, FALSE)</f>
        <v>8</v>
      </c>
    </row>
    <row r="1290" spans="1:6" x14ac:dyDescent="0.25">
      <c r="A1290">
        <f>ROW()-ROW(TablaPagosAlumno[[#Headers],[ID]])</f>
        <v>1289</v>
      </c>
      <c r="B1290" t="s">
        <v>375</v>
      </c>
      <c r="C1290" t="s">
        <v>1441</v>
      </c>
      <c r="D1290">
        <v>2023</v>
      </c>
      <c r="E1290" s="29">
        <v>1661</v>
      </c>
      <c r="F1290">
        <f>VLOOKUP(C1290,Archivos!S$1:T$12, 2, FALSE)</f>
        <v>8</v>
      </c>
    </row>
    <row r="1291" spans="1:6" x14ac:dyDescent="0.25">
      <c r="A1291">
        <f>ROW()-ROW(TablaPagosAlumno[[#Headers],[ID]])</f>
        <v>1290</v>
      </c>
      <c r="B1291" t="s">
        <v>1000</v>
      </c>
      <c r="C1291" t="s">
        <v>1441</v>
      </c>
      <c r="D1291">
        <v>2023</v>
      </c>
      <c r="E1291" s="29">
        <v>1659</v>
      </c>
      <c r="F1291">
        <f>VLOOKUP(C1291,Archivos!S$1:T$12, 2, FALSE)</f>
        <v>8</v>
      </c>
    </row>
    <row r="1292" spans="1:6" x14ac:dyDescent="0.25">
      <c r="A1292">
        <f>ROW()-ROW(TablaPagosAlumno[[#Headers],[ID]])</f>
        <v>1291</v>
      </c>
      <c r="B1292" t="s">
        <v>938</v>
      </c>
      <c r="C1292" t="s">
        <v>1441</v>
      </c>
      <c r="D1292">
        <v>2023</v>
      </c>
      <c r="E1292" s="29">
        <v>1643</v>
      </c>
      <c r="F1292">
        <f>VLOOKUP(C1292,Archivos!S$1:T$12, 2, FALSE)</f>
        <v>8</v>
      </c>
    </row>
    <row r="1293" spans="1:6" x14ac:dyDescent="0.25">
      <c r="A1293">
        <f>ROW()-ROW(TablaPagosAlumno[[#Headers],[ID]])</f>
        <v>1292</v>
      </c>
      <c r="B1293" t="s">
        <v>217</v>
      </c>
      <c r="C1293" t="s">
        <v>1441</v>
      </c>
      <c r="D1293">
        <v>2023</v>
      </c>
      <c r="E1293" s="29">
        <v>1643</v>
      </c>
      <c r="F1293">
        <f>VLOOKUP(C1293,Archivos!S$1:T$12, 2, FALSE)</f>
        <v>8</v>
      </c>
    </row>
    <row r="1294" spans="1:6" x14ac:dyDescent="0.25">
      <c r="A1294">
        <f>ROW()-ROW(TablaPagosAlumno[[#Headers],[ID]])</f>
        <v>1293</v>
      </c>
      <c r="B1294" t="s">
        <v>704</v>
      </c>
      <c r="C1294" t="s">
        <v>1441</v>
      </c>
      <c r="D1294">
        <v>2023</v>
      </c>
      <c r="E1294" s="29">
        <v>1642</v>
      </c>
      <c r="F1294">
        <f>VLOOKUP(C1294,Archivos!S$1:T$12, 2, FALSE)</f>
        <v>8</v>
      </c>
    </row>
    <row r="1295" spans="1:6" x14ac:dyDescent="0.25">
      <c r="A1295">
        <f>ROW()-ROW(TablaPagosAlumno[[#Headers],[ID]])</f>
        <v>1294</v>
      </c>
      <c r="B1295" t="s">
        <v>1020</v>
      </c>
      <c r="C1295" t="s">
        <v>1441</v>
      </c>
      <c r="D1295">
        <v>2023</v>
      </c>
      <c r="E1295" s="29">
        <v>1642</v>
      </c>
      <c r="F1295">
        <f>VLOOKUP(C1295,Archivos!S$1:T$12, 2, FALSE)</f>
        <v>8</v>
      </c>
    </row>
    <row r="1296" spans="1:6" x14ac:dyDescent="0.25">
      <c r="A1296">
        <f>ROW()-ROW(TablaPagosAlumno[[#Headers],[ID]])</f>
        <v>1295</v>
      </c>
      <c r="B1296" t="s">
        <v>718</v>
      </c>
      <c r="C1296" t="s">
        <v>1441</v>
      </c>
      <c r="D1296">
        <v>2023</v>
      </c>
      <c r="E1296" s="29">
        <v>1642</v>
      </c>
      <c r="F1296">
        <f>VLOOKUP(C1296,Archivos!S$1:T$12, 2, FALSE)</f>
        <v>8</v>
      </c>
    </row>
    <row r="1297" spans="1:6" x14ac:dyDescent="0.25">
      <c r="A1297">
        <f>ROW()-ROW(TablaPagosAlumno[[#Headers],[ID]])</f>
        <v>1296</v>
      </c>
      <c r="B1297" t="s">
        <v>740</v>
      </c>
      <c r="C1297" t="s">
        <v>1441</v>
      </c>
      <c r="D1297">
        <v>2023</v>
      </c>
      <c r="E1297" s="29">
        <v>1640</v>
      </c>
      <c r="F1297">
        <f>VLOOKUP(C1297,Archivos!S$1:T$12, 2, FALSE)</f>
        <v>8</v>
      </c>
    </row>
    <row r="1298" spans="1:6" x14ac:dyDescent="0.25">
      <c r="A1298">
        <f>ROW()-ROW(TablaPagosAlumno[[#Headers],[ID]])</f>
        <v>1297</v>
      </c>
      <c r="B1298" t="s">
        <v>1264</v>
      </c>
      <c r="C1298" t="s">
        <v>1441</v>
      </c>
      <c r="D1298">
        <v>2023</v>
      </c>
      <c r="E1298" s="29">
        <v>1639</v>
      </c>
      <c r="F1298">
        <f>VLOOKUP(C1298,Archivos!S$1:T$12, 2, FALSE)</f>
        <v>8</v>
      </c>
    </row>
    <row r="1299" spans="1:6" x14ac:dyDescent="0.25">
      <c r="A1299">
        <f>ROW()-ROW(TablaPagosAlumno[[#Headers],[ID]])</f>
        <v>1298</v>
      </c>
      <c r="B1299" t="s">
        <v>1175</v>
      </c>
      <c r="C1299" t="s">
        <v>1441</v>
      </c>
      <c r="D1299">
        <v>2023</v>
      </c>
      <c r="E1299" s="29">
        <v>1624</v>
      </c>
      <c r="F1299">
        <f>VLOOKUP(C1299,Archivos!S$1:T$12, 2, FALSE)</f>
        <v>8</v>
      </c>
    </row>
    <row r="1300" spans="1:6" x14ac:dyDescent="0.25">
      <c r="A1300">
        <f>ROW()-ROW(TablaPagosAlumno[[#Headers],[ID]])</f>
        <v>1299</v>
      </c>
      <c r="B1300" t="s">
        <v>1009</v>
      </c>
      <c r="C1300" t="s">
        <v>1441</v>
      </c>
      <c r="D1300">
        <v>2023</v>
      </c>
      <c r="E1300" s="29">
        <v>1623</v>
      </c>
      <c r="F1300">
        <f>VLOOKUP(C1300,Archivos!S$1:T$12, 2, FALSE)</f>
        <v>8</v>
      </c>
    </row>
    <row r="1301" spans="1:6" x14ac:dyDescent="0.25">
      <c r="A1301">
        <f>ROW()-ROW(TablaPagosAlumno[[#Headers],[ID]])</f>
        <v>1300</v>
      </c>
      <c r="B1301" t="s">
        <v>998</v>
      </c>
      <c r="C1301" t="s">
        <v>1441</v>
      </c>
      <c r="D1301">
        <v>2023</v>
      </c>
      <c r="E1301" s="29">
        <v>1623</v>
      </c>
      <c r="F1301">
        <f>VLOOKUP(C1301,Archivos!S$1:T$12, 2, FALSE)</f>
        <v>8</v>
      </c>
    </row>
    <row r="1302" spans="1:6" x14ac:dyDescent="0.25">
      <c r="A1302">
        <f>ROW()-ROW(TablaPagosAlumno[[#Headers],[ID]])</f>
        <v>1301</v>
      </c>
      <c r="B1302" t="s">
        <v>772</v>
      </c>
      <c r="C1302" t="s">
        <v>1441</v>
      </c>
      <c r="D1302">
        <v>2023</v>
      </c>
      <c r="E1302" s="29">
        <v>1623</v>
      </c>
      <c r="F1302">
        <f>VLOOKUP(C1302,Archivos!S$1:T$12, 2, FALSE)</f>
        <v>8</v>
      </c>
    </row>
    <row r="1303" spans="1:6" x14ac:dyDescent="0.25">
      <c r="A1303">
        <f>ROW()-ROW(TablaPagosAlumno[[#Headers],[ID]])</f>
        <v>1302</v>
      </c>
      <c r="B1303" t="s">
        <v>1151</v>
      </c>
      <c r="C1303" t="s">
        <v>1441</v>
      </c>
      <c r="D1303">
        <v>2023</v>
      </c>
      <c r="E1303" s="29">
        <v>1619</v>
      </c>
      <c r="F1303">
        <f>VLOOKUP(C1303,Archivos!S$1:T$12, 2, FALSE)</f>
        <v>8</v>
      </c>
    </row>
    <row r="1304" spans="1:6" x14ac:dyDescent="0.25">
      <c r="A1304">
        <f>ROW()-ROW(TablaPagosAlumno[[#Headers],[ID]])</f>
        <v>1303</v>
      </c>
      <c r="B1304" t="s">
        <v>199</v>
      </c>
      <c r="C1304" t="s">
        <v>1441</v>
      </c>
      <c r="D1304">
        <v>2023</v>
      </c>
      <c r="E1304" s="29">
        <v>1614</v>
      </c>
      <c r="F1304">
        <f>VLOOKUP(C1304,Archivos!S$1:T$12, 2, FALSE)</f>
        <v>8</v>
      </c>
    </row>
    <row r="1305" spans="1:6" x14ac:dyDescent="0.25">
      <c r="A1305">
        <f>ROW()-ROW(TablaPagosAlumno[[#Headers],[ID]])</f>
        <v>1304</v>
      </c>
      <c r="B1305" t="s">
        <v>1214</v>
      </c>
      <c r="C1305" t="s">
        <v>1441</v>
      </c>
      <c r="D1305">
        <v>2023</v>
      </c>
      <c r="E1305" s="29">
        <v>1614</v>
      </c>
      <c r="F1305">
        <f>VLOOKUP(C1305,Archivos!S$1:T$12, 2, FALSE)</f>
        <v>8</v>
      </c>
    </row>
    <row r="1306" spans="1:6" x14ac:dyDescent="0.25">
      <c r="A1306">
        <f>ROW()-ROW(TablaPagosAlumno[[#Headers],[ID]])</f>
        <v>1305</v>
      </c>
      <c r="B1306" t="s">
        <v>870</v>
      </c>
      <c r="C1306" t="s">
        <v>1441</v>
      </c>
      <c r="D1306">
        <v>2023</v>
      </c>
      <c r="E1306" s="29">
        <v>1611</v>
      </c>
      <c r="F1306">
        <f>VLOOKUP(C1306,Archivos!S$1:T$12, 2, FALSE)</f>
        <v>8</v>
      </c>
    </row>
    <row r="1307" spans="1:6" x14ac:dyDescent="0.25">
      <c r="A1307">
        <f>ROW()-ROW(TablaPagosAlumno[[#Headers],[ID]])</f>
        <v>1306</v>
      </c>
      <c r="B1307" t="s">
        <v>1014</v>
      </c>
      <c r="C1307" t="s">
        <v>1441</v>
      </c>
      <c r="D1307">
        <v>2023</v>
      </c>
      <c r="E1307" s="29">
        <v>1611</v>
      </c>
      <c r="F1307">
        <f>VLOOKUP(C1307,Archivos!S$1:T$12, 2, FALSE)</f>
        <v>8</v>
      </c>
    </row>
    <row r="1308" spans="1:6" x14ac:dyDescent="0.25">
      <c r="A1308">
        <f>ROW()-ROW(TablaPagosAlumno[[#Headers],[ID]])</f>
        <v>1307</v>
      </c>
      <c r="B1308" t="s">
        <v>12713</v>
      </c>
      <c r="C1308" t="s">
        <v>1441</v>
      </c>
      <c r="D1308">
        <v>2023</v>
      </c>
      <c r="E1308" s="29">
        <v>1608</v>
      </c>
      <c r="F1308">
        <f>VLOOKUP(C1308,Archivos!S$1:T$12, 2, FALSE)</f>
        <v>8</v>
      </c>
    </row>
    <row r="1309" spans="1:6" x14ac:dyDescent="0.25">
      <c r="A1309">
        <f>ROW()-ROW(TablaPagosAlumno[[#Headers],[ID]])</f>
        <v>1308</v>
      </c>
      <c r="B1309" t="s">
        <v>364</v>
      </c>
      <c r="C1309" t="s">
        <v>1441</v>
      </c>
      <c r="D1309">
        <v>2023</v>
      </c>
      <c r="E1309" s="29">
        <v>1608</v>
      </c>
      <c r="F1309">
        <f>VLOOKUP(C1309,Archivos!S$1:T$12, 2, FALSE)</f>
        <v>8</v>
      </c>
    </row>
    <row r="1310" spans="1:6" x14ac:dyDescent="0.25">
      <c r="A1310">
        <f>ROW()-ROW(TablaPagosAlumno[[#Headers],[ID]])</f>
        <v>1309</v>
      </c>
      <c r="B1310" t="s">
        <v>12690</v>
      </c>
      <c r="C1310" t="s">
        <v>1441</v>
      </c>
      <c r="D1310">
        <v>2023</v>
      </c>
      <c r="E1310" s="29">
        <v>1594</v>
      </c>
      <c r="F1310">
        <f>VLOOKUP(C1310,Archivos!S$1:T$12, 2, FALSE)</f>
        <v>8</v>
      </c>
    </row>
    <row r="1311" spans="1:6" x14ac:dyDescent="0.25">
      <c r="A1311">
        <f>ROW()-ROW(TablaPagosAlumno[[#Headers],[ID]])</f>
        <v>1310</v>
      </c>
      <c r="B1311" t="s">
        <v>977</v>
      </c>
      <c r="C1311" t="s">
        <v>1441</v>
      </c>
      <c r="D1311">
        <v>2023</v>
      </c>
      <c r="E1311" s="29">
        <v>1592</v>
      </c>
      <c r="F1311">
        <f>VLOOKUP(C1311,Archivos!S$1:T$12, 2, FALSE)</f>
        <v>8</v>
      </c>
    </row>
    <row r="1312" spans="1:6" x14ac:dyDescent="0.25">
      <c r="A1312">
        <f>ROW()-ROW(TablaPagosAlumno[[#Headers],[ID]])</f>
        <v>1311</v>
      </c>
      <c r="B1312" t="s">
        <v>911</v>
      </c>
      <c r="C1312" t="s">
        <v>1441</v>
      </c>
      <c r="D1312">
        <v>2023</v>
      </c>
      <c r="E1312" s="29">
        <v>1592</v>
      </c>
      <c r="F1312">
        <f>VLOOKUP(C1312,Archivos!S$1:T$12, 2, FALSE)</f>
        <v>8</v>
      </c>
    </row>
    <row r="1313" spans="1:6" x14ac:dyDescent="0.25">
      <c r="A1313">
        <f>ROW()-ROW(TablaPagosAlumno[[#Headers],[ID]])</f>
        <v>1312</v>
      </c>
      <c r="B1313" t="s">
        <v>1352</v>
      </c>
      <c r="C1313" t="s">
        <v>1441</v>
      </c>
      <c r="D1313">
        <v>2023</v>
      </c>
      <c r="E1313" s="29">
        <v>1590</v>
      </c>
      <c r="F1313">
        <f>VLOOKUP(C1313,Archivos!S$1:T$12, 2, FALSE)</f>
        <v>8</v>
      </c>
    </row>
    <row r="1314" spans="1:6" x14ac:dyDescent="0.25">
      <c r="A1314">
        <f>ROW()-ROW(TablaPagosAlumno[[#Headers],[ID]])</f>
        <v>1313</v>
      </c>
      <c r="B1314" t="s">
        <v>336</v>
      </c>
      <c r="C1314" t="s">
        <v>1441</v>
      </c>
      <c r="D1314">
        <v>2023</v>
      </c>
      <c r="E1314" s="29">
        <v>1662</v>
      </c>
      <c r="F1314">
        <f>VLOOKUP(C1314,Archivos!S$1:T$12, 2, FALSE)</f>
        <v>8</v>
      </c>
    </row>
    <row r="1315" spans="1:6" x14ac:dyDescent="0.25">
      <c r="A1315">
        <f>ROW()-ROW(TablaPagosAlumno[[#Headers],[ID]])</f>
        <v>1314</v>
      </c>
      <c r="B1315" t="s">
        <v>449</v>
      </c>
      <c r="C1315" t="s">
        <v>1441</v>
      </c>
      <c r="D1315">
        <v>2023</v>
      </c>
      <c r="E1315" s="29">
        <v>1646</v>
      </c>
      <c r="F1315">
        <f>VLOOKUP(C1315,Archivos!S$1:T$12, 2, FALSE)</f>
        <v>8</v>
      </c>
    </row>
    <row r="1316" spans="1:6" x14ac:dyDescent="0.25">
      <c r="A1316">
        <f>ROW()-ROW(TablaPagosAlumno[[#Headers],[ID]])</f>
        <v>1315</v>
      </c>
      <c r="B1316" t="s">
        <v>1275</v>
      </c>
      <c r="C1316" t="s">
        <v>1441</v>
      </c>
      <c r="D1316">
        <v>2023</v>
      </c>
      <c r="E1316" s="29">
        <v>1645</v>
      </c>
      <c r="F1316">
        <f>VLOOKUP(C1316,Archivos!S$1:T$12, 2, FALSE)</f>
        <v>8</v>
      </c>
    </row>
    <row r="1317" spans="1:6" x14ac:dyDescent="0.25">
      <c r="A1317">
        <f>ROW()-ROW(TablaPagosAlumno[[#Headers],[ID]])</f>
        <v>1316</v>
      </c>
      <c r="B1317" t="s">
        <v>838</v>
      </c>
      <c r="C1317" t="s">
        <v>1441</v>
      </c>
      <c r="D1317">
        <v>2023</v>
      </c>
      <c r="E1317" s="29">
        <v>1641</v>
      </c>
      <c r="F1317">
        <f>VLOOKUP(C1317,Archivos!S$1:T$12, 2, FALSE)</f>
        <v>8</v>
      </c>
    </row>
    <row r="1318" spans="1:6" x14ac:dyDescent="0.25">
      <c r="A1318">
        <f>ROW()-ROW(TablaPagosAlumno[[#Headers],[ID]])</f>
        <v>1317</v>
      </c>
      <c r="B1318" t="s">
        <v>95</v>
      </c>
      <c r="C1318" t="s">
        <v>1441</v>
      </c>
      <c r="D1318">
        <v>2023</v>
      </c>
      <c r="E1318" s="29">
        <v>1641</v>
      </c>
      <c r="F1318">
        <f>VLOOKUP(C1318,Archivos!S$1:T$12, 2, FALSE)</f>
        <v>8</v>
      </c>
    </row>
    <row r="1319" spans="1:6" x14ac:dyDescent="0.25">
      <c r="A1319">
        <f>ROW()-ROW(TablaPagosAlumno[[#Headers],[ID]])</f>
        <v>1318</v>
      </c>
      <c r="B1319" t="s">
        <v>288</v>
      </c>
      <c r="C1319" t="s">
        <v>1441</v>
      </c>
      <c r="D1319">
        <v>2023</v>
      </c>
      <c r="E1319" s="29">
        <v>1628</v>
      </c>
      <c r="F1319">
        <f>VLOOKUP(C1319,Archivos!S$1:T$12, 2, FALSE)</f>
        <v>8</v>
      </c>
    </row>
    <row r="1320" spans="1:6" x14ac:dyDescent="0.25">
      <c r="A1320">
        <f>ROW()-ROW(TablaPagosAlumno[[#Headers],[ID]])</f>
        <v>1319</v>
      </c>
      <c r="B1320" t="s">
        <v>610</v>
      </c>
      <c r="C1320" t="s">
        <v>1441</v>
      </c>
      <c r="D1320">
        <v>2023</v>
      </c>
      <c r="E1320" s="29">
        <v>1627</v>
      </c>
      <c r="F1320">
        <f>VLOOKUP(C1320,Archivos!S$1:T$12, 2, FALSE)</f>
        <v>8</v>
      </c>
    </row>
    <row r="1321" spans="1:6" x14ac:dyDescent="0.25">
      <c r="A1321">
        <f>ROW()-ROW(TablaPagosAlumno[[#Headers],[ID]])</f>
        <v>1320</v>
      </c>
      <c r="B1321" t="s">
        <v>728</v>
      </c>
      <c r="C1321" t="s">
        <v>1441</v>
      </c>
      <c r="D1321">
        <v>2023</v>
      </c>
      <c r="E1321" s="29">
        <v>1626</v>
      </c>
      <c r="F1321">
        <f>VLOOKUP(C1321,Archivos!S$1:T$12, 2, FALSE)</f>
        <v>8</v>
      </c>
    </row>
    <row r="1322" spans="1:6" x14ac:dyDescent="0.25">
      <c r="A1322">
        <f>ROW()-ROW(TablaPagosAlumno[[#Headers],[ID]])</f>
        <v>1321</v>
      </c>
      <c r="B1322" t="s">
        <v>12751</v>
      </c>
      <c r="C1322" t="s">
        <v>1441</v>
      </c>
      <c r="D1322">
        <v>2023</v>
      </c>
      <c r="E1322" s="29">
        <v>1625</v>
      </c>
      <c r="F1322">
        <f>VLOOKUP(C1322,Archivos!S$1:T$12, 2, FALSE)</f>
        <v>8</v>
      </c>
    </row>
    <row r="1323" spans="1:6" x14ac:dyDescent="0.25">
      <c r="A1323">
        <f>ROW()-ROW(TablaPagosAlumno[[#Headers],[ID]])</f>
        <v>1322</v>
      </c>
      <c r="B1323" t="s">
        <v>1249</v>
      </c>
      <c r="C1323" t="s">
        <v>1441</v>
      </c>
      <c r="D1323">
        <v>2023</v>
      </c>
      <c r="E1323" s="29">
        <v>1622</v>
      </c>
      <c r="F1323">
        <f>VLOOKUP(C1323,Archivos!S$1:T$12, 2, FALSE)</f>
        <v>8</v>
      </c>
    </row>
    <row r="1324" spans="1:6" x14ac:dyDescent="0.25">
      <c r="A1324">
        <f>ROW()-ROW(TablaPagosAlumno[[#Headers],[ID]])</f>
        <v>1323</v>
      </c>
      <c r="B1324" t="s">
        <v>376</v>
      </c>
      <c r="C1324" t="s">
        <v>1441</v>
      </c>
      <c r="D1324">
        <v>2023</v>
      </c>
      <c r="E1324" s="29">
        <v>1621</v>
      </c>
      <c r="F1324">
        <f>VLOOKUP(C1324,Archivos!S$1:T$12, 2, FALSE)</f>
        <v>8</v>
      </c>
    </row>
    <row r="1325" spans="1:6" x14ac:dyDescent="0.25">
      <c r="A1325">
        <f>ROW()-ROW(TablaPagosAlumno[[#Headers],[ID]])</f>
        <v>1324</v>
      </c>
      <c r="B1325" t="s">
        <v>12717</v>
      </c>
      <c r="C1325" t="s">
        <v>1441</v>
      </c>
      <c r="D1325">
        <v>2023</v>
      </c>
      <c r="E1325" s="29">
        <v>1620</v>
      </c>
      <c r="F1325">
        <f>VLOOKUP(C1325,Archivos!S$1:T$12, 2, FALSE)</f>
        <v>8</v>
      </c>
    </row>
    <row r="1326" spans="1:6" x14ac:dyDescent="0.25">
      <c r="A1326">
        <f>ROW()-ROW(TablaPagosAlumno[[#Headers],[ID]])</f>
        <v>1325</v>
      </c>
      <c r="B1326" t="s">
        <v>12739</v>
      </c>
      <c r="C1326" t="s">
        <v>1441</v>
      </c>
      <c r="D1326">
        <v>2023</v>
      </c>
      <c r="E1326" s="29">
        <v>1613</v>
      </c>
      <c r="F1326">
        <f>VLOOKUP(C1326,Archivos!S$1:T$12, 2, FALSE)</f>
        <v>8</v>
      </c>
    </row>
    <row r="1327" spans="1:6" x14ac:dyDescent="0.25">
      <c r="A1327">
        <f>ROW()-ROW(TablaPagosAlumno[[#Headers],[ID]])</f>
        <v>1326</v>
      </c>
      <c r="B1327" t="s">
        <v>111</v>
      </c>
      <c r="C1327" t="s">
        <v>1441</v>
      </c>
      <c r="D1327">
        <v>2023</v>
      </c>
      <c r="E1327" s="29">
        <v>1612</v>
      </c>
      <c r="F1327">
        <f>VLOOKUP(C1327,Archivos!S$1:T$12, 2, FALSE)</f>
        <v>8</v>
      </c>
    </row>
    <row r="1328" spans="1:6" x14ac:dyDescent="0.25">
      <c r="A1328">
        <f>ROW()-ROW(TablaPagosAlumno[[#Headers],[ID]])</f>
        <v>1327</v>
      </c>
      <c r="B1328" t="s">
        <v>1002</v>
      </c>
      <c r="C1328" t="s">
        <v>1441</v>
      </c>
      <c r="D1328">
        <v>2023</v>
      </c>
      <c r="E1328" s="29">
        <v>1610</v>
      </c>
      <c r="F1328">
        <f>VLOOKUP(C1328,Archivos!S$1:T$12, 2, FALSE)</f>
        <v>8</v>
      </c>
    </row>
    <row r="1329" spans="1:6" x14ac:dyDescent="0.25">
      <c r="A1329">
        <f>ROW()-ROW(TablaPagosAlumno[[#Headers],[ID]])</f>
        <v>1328</v>
      </c>
      <c r="B1329" t="s">
        <v>12771</v>
      </c>
      <c r="C1329" t="s">
        <v>1441</v>
      </c>
      <c r="D1329">
        <v>2023</v>
      </c>
      <c r="E1329" s="29">
        <v>1593</v>
      </c>
      <c r="F1329">
        <f>VLOOKUP(C1329,Archivos!S$1:T$12, 2, FALSE)</f>
        <v>8</v>
      </c>
    </row>
    <row r="1330" spans="1:6" x14ac:dyDescent="0.25">
      <c r="A1330">
        <f>ROW()-ROW(TablaPagosAlumno[[#Headers],[ID]])</f>
        <v>1329</v>
      </c>
      <c r="B1330" t="s">
        <v>12768</v>
      </c>
      <c r="C1330" t="s">
        <v>1441</v>
      </c>
      <c r="D1330">
        <v>2023</v>
      </c>
      <c r="E1330" s="29">
        <v>1593</v>
      </c>
      <c r="F1330">
        <f>VLOOKUP(C1330,Archivos!S$1:T$12, 2, FALSE)</f>
        <v>8</v>
      </c>
    </row>
    <row r="1331" spans="1:6" x14ac:dyDescent="0.25">
      <c r="A1331">
        <f>ROW()-ROW(TablaPagosAlumno[[#Headers],[ID]])</f>
        <v>1330</v>
      </c>
      <c r="B1331" t="s">
        <v>446</v>
      </c>
      <c r="C1331" t="s">
        <v>1441</v>
      </c>
      <c r="D1331">
        <v>2023</v>
      </c>
      <c r="E1331" s="29">
        <v>1591</v>
      </c>
      <c r="F1331">
        <f>VLOOKUP(C1331,Archivos!S$1:T$12, 2, FALSE)</f>
        <v>8</v>
      </c>
    </row>
    <row r="1332" spans="1:6" x14ac:dyDescent="0.25">
      <c r="A1332">
        <f>ROW()-ROW(TablaPagosAlumno[[#Headers],[ID]])</f>
        <v>1331</v>
      </c>
      <c r="B1332" t="s">
        <v>1305</v>
      </c>
      <c r="C1332" t="s">
        <v>1441</v>
      </c>
      <c r="D1332">
        <v>2023</v>
      </c>
      <c r="E1332" s="29">
        <v>1591</v>
      </c>
      <c r="F1332">
        <f>VLOOKUP(C1332,Archivos!S$1:T$12, 2, FALSE)</f>
        <v>8</v>
      </c>
    </row>
    <row r="1333" spans="1:6" x14ac:dyDescent="0.25">
      <c r="A1333">
        <f>ROW()-ROW(TablaPagosAlumno[[#Headers],[ID]])</f>
        <v>1332</v>
      </c>
      <c r="B1333" t="s">
        <v>12774</v>
      </c>
      <c r="C1333" t="s">
        <v>1441</v>
      </c>
      <c r="D1333">
        <v>2023</v>
      </c>
      <c r="E1333" s="29">
        <v>1589</v>
      </c>
      <c r="F1333">
        <f>VLOOKUP(C1333,Archivos!S$1:T$12, 2, FALSE)</f>
        <v>8</v>
      </c>
    </row>
    <row r="1334" spans="1:6" x14ac:dyDescent="0.25">
      <c r="A1334">
        <f>ROW()-ROW(TablaPagosAlumno[[#Headers],[ID]])</f>
        <v>1333</v>
      </c>
      <c r="B1334" t="s">
        <v>12780</v>
      </c>
      <c r="C1334" t="s">
        <v>1441</v>
      </c>
      <c r="D1334">
        <v>2023</v>
      </c>
      <c r="E1334" s="29">
        <v>1587</v>
      </c>
      <c r="F1334">
        <f>VLOOKUP(C1334,Archivos!S$1:T$12, 2, FALSE)</f>
        <v>8</v>
      </c>
    </row>
    <row r="1335" spans="1:6" x14ac:dyDescent="0.25">
      <c r="A1335">
        <f>ROW()-ROW(TablaPagosAlumno[[#Headers],[ID]])</f>
        <v>1334</v>
      </c>
      <c r="B1335" t="s">
        <v>12783</v>
      </c>
      <c r="C1335" t="s">
        <v>1441</v>
      </c>
      <c r="D1335">
        <v>2023</v>
      </c>
      <c r="E1335" s="29">
        <v>1587</v>
      </c>
      <c r="F1335">
        <f>VLOOKUP(C1335,Archivos!S$1:T$12, 2, FALSE)</f>
        <v>8</v>
      </c>
    </row>
    <row r="1336" spans="1:6" x14ac:dyDescent="0.25">
      <c r="A1336">
        <f>ROW()-ROW(TablaPagosAlumno[[#Headers],[ID]])</f>
        <v>1335</v>
      </c>
      <c r="B1336" t="s">
        <v>762</v>
      </c>
      <c r="C1336" t="s">
        <v>1441</v>
      </c>
      <c r="D1336">
        <v>2023</v>
      </c>
      <c r="E1336" s="29">
        <v>1570</v>
      </c>
      <c r="F1336">
        <f>VLOOKUP(C1336,Archivos!S$1:T$12, 2, FALSE)</f>
        <v>8</v>
      </c>
    </row>
    <row r="1337" spans="1:6" x14ac:dyDescent="0.25">
      <c r="A1337">
        <f>ROW()-ROW(TablaPagosAlumno[[#Headers],[ID]])</f>
        <v>1336</v>
      </c>
      <c r="B1337" t="s">
        <v>314</v>
      </c>
      <c r="C1337" t="s">
        <v>1441</v>
      </c>
      <c r="D1337">
        <v>2023</v>
      </c>
      <c r="E1337" s="29">
        <v>1567</v>
      </c>
      <c r="F1337">
        <f>VLOOKUP(C1337,Archivos!S$1:T$12, 2, FALSE)</f>
        <v>8</v>
      </c>
    </row>
    <row r="1338" spans="1:6" x14ac:dyDescent="0.25">
      <c r="A1338">
        <f>ROW()-ROW(TablaPagosAlumno[[#Headers],[ID]])</f>
        <v>1337</v>
      </c>
      <c r="B1338" t="s">
        <v>12813</v>
      </c>
      <c r="C1338" t="s">
        <v>1441</v>
      </c>
      <c r="D1338">
        <v>2023</v>
      </c>
      <c r="E1338" s="29">
        <v>1667</v>
      </c>
      <c r="F1338">
        <f>VLOOKUP(C1338,Archivos!S$1:T$12, 2, FALSE)</f>
        <v>8</v>
      </c>
    </row>
    <row r="1339" spans="1:6" x14ac:dyDescent="0.25">
      <c r="A1339">
        <f>ROW()-ROW(TablaPagosAlumno[[#Headers],[ID]])</f>
        <v>1338</v>
      </c>
      <c r="B1339" t="s">
        <v>12819</v>
      </c>
      <c r="C1339" t="s">
        <v>1441</v>
      </c>
      <c r="D1339">
        <v>2023</v>
      </c>
      <c r="E1339" s="29">
        <v>1697</v>
      </c>
      <c r="F1339">
        <f>VLOOKUP(C1339,Archivos!S$1:T$12, 2, FALSE)</f>
        <v>8</v>
      </c>
    </row>
    <row r="1340" spans="1:6" x14ac:dyDescent="0.25">
      <c r="A1340">
        <f>ROW()-ROW(TablaPagosAlumno[[#Headers],[ID]])</f>
        <v>1339</v>
      </c>
      <c r="B1340" t="s">
        <v>925</v>
      </c>
      <c r="C1340" t="s">
        <v>1442</v>
      </c>
      <c r="D1340">
        <v>2023</v>
      </c>
      <c r="E1340" s="29">
        <v>1471</v>
      </c>
      <c r="F1340">
        <f>VLOOKUP(C1340,Archivos!S$1:T$12, 2, FALSE)</f>
        <v>9</v>
      </c>
    </row>
    <row r="1341" spans="1:6" x14ac:dyDescent="0.25">
      <c r="A1341">
        <f>ROW()-ROW(TablaPagosAlumno[[#Headers],[ID]])</f>
        <v>1340</v>
      </c>
      <c r="B1341" t="s">
        <v>1286</v>
      </c>
      <c r="C1341" t="s">
        <v>1442</v>
      </c>
      <c r="D1341">
        <v>2023</v>
      </c>
      <c r="E1341" s="29">
        <v>1471</v>
      </c>
      <c r="F1341">
        <f>VLOOKUP(C1341,Archivos!S$1:T$12, 2, FALSE)</f>
        <v>9</v>
      </c>
    </row>
    <row r="1342" spans="1:6" x14ac:dyDescent="0.25">
      <c r="A1342">
        <f>ROW()-ROW(TablaPagosAlumno[[#Headers],[ID]])</f>
        <v>1341</v>
      </c>
      <c r="B1342" t="s">
        <v>984</v>
      </c>
      <c r="C1342" t="s">
        <v>1442</v>
      </c>
      <c r="D1342">
        <v>2023</v>
      </c>
      <c r="E1342" s="29">
        <v>1578</v>
      </c>
      <c r="F1342">
        <f>VLOOKUP(C1342,Archivos!S$1:T$12, 2, FALSE)</f>
        <v>9</v>
      </c>
    </row>
    <row r="1343" spans="1:6" x14ac:dyDescent="0.25">
      <c r="A1343">
        <f>ROW()-ROW(TablaPagosAlumno[[#Headers],[ID]])</f>
        <v>1342</v>
      </c>
      <c r="B1343" t="s">
        <v>12792</v>
      </c>
      <c r="C1343" t="s">
        <v>1442</v>
      </c>
      <c r="D1343">
        <v>2023</v>
      </c>
      <c r="E1343" s="29">
        <v>1701</v>
      </c>
      <c r="F1343">
        <f>VLOOKUP(C1343,Archivos!S$1:T$12, 2, FALSE)</f>
        <v>9</v>
      </c>
    </row>
    <row r="1344" spans="1:6" x14ac:dyDescent="0.25">
      <c r="A1344">
        <f>ROW()-ROW(TablaPagosAlumno[[#Headers],[ID]])</f>
        <v>1343</v>
      </c>
      <c r="B1344" t="s">
        <v>12797</v>
      </c>
      <c r="C1344" t="s">
        <v>1442</v>
      </c>
      <c r="D1344">
        <v>2023</v>
      </c>
      <c r="E1344" s="29">
        <v>1798</v>
      </c>
      <c r="F1344">
        <f>VLOOKUP(C1344,Archivos!S$1:T$12, 2, FALSE)</f>
        <v>9</v>
      </c>
    </row>
    <row r="1345" spans="1:6" x14ac:dyDescent="0.25">
      <c r="A1345">
        <f>ROW()-ROW(TablaPagosAlumno[[#Headers],[ID]])</f>
        <v>1344</v>
      </c>
      <c r="B1345" t="s">
        <v>968</v>
      </c>
      <c r="C1345" t="s">
        <v>1442</v>
      </c>
      <c r="D1345">
        <v>2023</v>
      </c>
      <c r="E1345" s="29">
        <v>1797</v>
      </c>
      <c r="F1345">
        <f>VLOOKUP(C1345,Archivos!S$1:T$12, 2, FALSE)</f>
        <v>9</v>
      </c>
    </row>
    <row r="1346" spans="1:6" x14ac:dyDescent="0.25">
      <c r="A1346">
        <f>ROW()-ROW(TablaPagosAlumno[[#Headers],[ID]])</f>
        <v>1345</v>
      </c>
      <c r="B1346" t="s">
        <v>630</v>
      </c>
      <c r="C1346" t="s">
        <v>1442</v>
      </c>
      <c r="D1346">
        <v>2023</v>
      </c>
      <c r="E1346" s="29">
        <v>1796</v>
      </c>
      <c r="F1346">
        <f>VLOOKUP(C1346,Archivos!S$1:T$12, 2, FALSE)</f>
        <v>9</v>
      </c>
    </row>
    <row r="1347" spans="1:6" x14ac:dyDescent="0.25">
      <c r="A1347">
        <f>ROW()-ROW(TablaPagosAlumno[[#Headers],[ID]])</f>
        <v>1346</v>
      </c>
      <c r="B1347" t="s">
        <v>1117</v>
      </c>
      <c r="C1347" t="s">
        <v>1442</v>
      </c>
      <c r="D1347">
        <v>2023</v>
      </c>
      <c r="E1347" s="29">
        <v>1796</v>
      </c>
      <c r="F1347">
        <f>VLOOKUP(C1347,Archivos!S$1:T$12, 2, FALSE)</f>
        <v>9</v>
      </c>
    </row>
    <row r="1348" spans="1:6" x14ac:dyDescent="0.25">
      <c r="A1348">
        <f>ROW()-ROW(TablaPagosAlumno[[#Headers],[ID]])</f>
        <v>1347</v>
      </c>
      <c r="B1348" t="s">
        <v>12703</v>
      </c>
      <c r="C1348" t="s">
        <v>1442</v>
      </c>
      <c r="D1348">
        <v>2023</v>
      </c>
      <c r="E1348" s="29">
        <v>1795</v>
      </c>
      <c r="F1348">
        <f>VLOOKUP(C1348,Archivos!S$1:T$12, 2, FALSE)</f>
        <v>9</v>
      </c>
    </row>
    <row r="1349" spans="1:6" x14ac:dyDescent="0.25">
      <c r="A1349">
        <f>ROW()-ROW(TablaPagosAlumno[[#Headers],[ID]])</f>
        <v>1348</v>
      </c>
      <c r="B1349" t="s">
        <v>986</v>
      </c>
      <c r="C1349" t="s">
        <v>1442</v>
      </c>
      <c r="D1349">
        <v>2023</v>
      </c>
      <c r="E1349" s="29">
        <v>1794</v>
      </c>
      <c r="F1349">
        <f>VLOOKUP(C1349,Archivos!S$1:T$12, 2, FALSE)</f>
        <v>9</v>
      </c>
    </row>
    <row r="1350" spans="1:6" x14ac:dyDescent="0.25">
      <c r="A1350">
        <f>ROW()-ROW(TablaPagosAlumno[[#Headers],[ID]])</f>
        <v>1349</v>
      </c>
      <c r="B1350" t="s">
        <v>1192</v>
      </c>
      <c r="C1350" t="s">
        <v>1442</v>
      </c>
      <c r="D1350">
        <v>2023</v>
      </c>
      <c r="E1350" s="29">
        <v>1793</v>
      </c>
      <c r="F1350">
        <f>VLOOKUP(C1350,Archivos!S$1:T$12, 2, FALSE)</f>
        <v>9</v>
      </c>
    </row>
    <row r="1351" spans="1:6" x14ac:dyDescent="0.25">
      <c r="A1351">
        <f>ROW()-ROW(TablaPagosAlumno[[#Headers],[ID]])</f>
        <v>1350</v>
      </c>
      <c r="B1351" t="s">
        <v>12755</v>
      </c>
      <c r="C1351" t="s">
        <v>1442</v>
      </c>
      <c r="D1351">
        <v>2023</v>
      </c>
      <c r="E1351" s="29">
        <v>1792</v>
      </c>
      <c r="F1351">
        <f>VLOOKUP(C1351,Archivos!S$1:T$12, 2, FALSE)</f>
        <v>9</v>
      </c>
    </row>
    <row r="1352" spans="1:6" x14ac:dyDescent="0.25">
      <c r="A1352">
        <f>ROW()-ROW(TablaPagosAlumno[[#Headers],[ID]])</f>
        <v>1351</v>
      </c>
      <c r="B1352" t="s">
        <v>12757</v>
      </c>
      <c r="C1352" t="s">
        <v>1442</v>
      </c>
      <c r="D1352">
        <v>2023</v>
      </c>
      <c r="E1352" s="29">
        <v>1792</v>
      </c>
      <c r="F1352">
        <f>VLOOKUP(C1352,Archivos!S$1:T$12, 2, FALSE)</f>
        <v>9</v>
      </c>
    </row>
    <row r="1353" spans="1:6" x14ac:dyDescent="0.25">
      <c r="A1353">
        <f>ROW()-ROW(TablaPagosAlumno[[#Headers],[ID]])</f>
        <v>1352</v>
      </c>
      <c r="B1353" t="s">
        <v>886</v>
      </c>
      <c r="C1353" t="s">
        <v>1442</v>
      </c>
      <c r="D1353">
        <v>2023</v>
      </c>
      <c r="E1353" s="29">
        <v>1790</v>
      </c>
      <c r="F1353">
        <f>VLOOKUP(C1353,Archivos!S$1:T$12, 2, FALSE)</f>
        <v>9</v>
      </c>
    </row>
    <row r="1354" spans="1:6" x14ac:dyDescent="0.25">
      <c r="A1354">
        <f>ROW()-ROW(TablaPagosAlumno[[#Headers],[ID]])</f>
        <v>1353</v>
      </c>
      <c r="B1354" t="s">
        <v>844</v>
      </c>
      <c r="C1354" t="s">
        <v>1442</v>
      </c>
      <c r="D1354">
        <v>2023</v>
      </c>
      <c r="E1354" s="29">
        <v>1789</v>
      </c>
      <c r="F1354">
        <f>VLOOKUP(C1354,Archivos!S$1:T$12, 2, FALSE)</f>
        <v>9</v>
      </c>
    </row>
    <row r="1355" spans="1:6" x14ac:dyDescent="0.25">
      <c r="A1355">
        <f>ROW()-ROW(TablaPagosAlumno[[#Headers],[ID]])</f>
        <v>1354</v>
      </c>
      <c r="B1355" t="s">
        <v>1324</v>
      </c>
      <c r="C1355" t="s">
        <v>1442</v>
      </c>
      <c r="D1355">
        <v>2023</v>
      </c>
      <c r="E1355" s="29">
        <v>1788</v>
      </c>
      <c r="F1355">
        <f>VLOOKUP(C1355,Archivos!S$1:T$12, 2, FALSE)</f>
        <v>9</v>
      </c>
    </row>
    <row r="1356" spans="1:6" x14ac:dyDescent="0.25">
      <c r="A1356">
        <f>ROW()-ROW(TablaPagosAlumno[[#Headers],[ID]])</f>
        <v>1355</v>
      </c>
      <c r="B1356" t="s">
        <v>960</v>
      </c>
      <c r="C1356" t="s">
        <v>1442</v>
      </c>
      <c r="D1356">
        <v>2023</v>
      </c>
      <c r="E1356" s="29">
        <v>1787</v>
      </c>
      <c r="F1356">
        <f>VLOOKUP(C1356,Archivos!S$1:T$12, 2, FALSE)</f>
        <v>9</v>
      </c>
    </row>
    <row r="1357" spans="1:6" x14ac:dyDescent="0.25">
      <c r="A1357">
        <f>ROW()-ROW(TablaPagosAlumno[[#Headers],[ID]])</f>
        <v>1356</v>
      </c>
      <c r="B1357" t="s">
        <v>900</v>
      </c>
      <c r="C1357" t="s">
        <v>1442</v>
      </c>
      <c r="D1357">
        <v>2023</v>
      </c>
      <c r="E1357" s="29">
        <v>1787</v>
      </c>
      <c r="F1357">
        <f>VLOOKUP(C1357,Archivos!S$1:T$12, 2, FALSE)</f>
        <v>9</v>
      </c>
    </row>
    <row r="1358" spans="1:6" x14ac:dyDescent="0.25">
      <c r="A1358">
        <f>ROW()-ROW(TablaPagosAlumno[[#Headers],[ID]])</f>
        <v>1357</v>
      </c>
      <c r="B1358" t="s">
        <v>838</v>
      </c>
      <c r="C1358" t="s">
        <v>1442</v>
      </c>
      <c r="D1358">
        <v>2023</v>
      </c>
      <c r="E1358" s="29">
        <v>1786</v>
      </c>
      <c r="F1358">
        <f>VLOOKUP(C1358,Archivos!S$1:T$12, 2, FALSE)</f>
        <v>9</v>
      </c>
    </row>
    <row r="1359" spans="1:6" x14ac:dyDescent="0.25">
      <c r="A1359">
        <f>ROW()-ROW(TablaPagosAlumno[[#Headers],[ID]])</f>
        <v>1358</v>
      </c>
      <c r="B1359" t="s">
        <v>95</v>
      </c>
      <c r="C1359" t="s">
        <v>1442</v>
      </c>
      <c r="D1359">
        <v>2023</v>
      </c>
      <c r="E1359" s="29">
        <v>1786</v>
      </c>
      <c r="F1359">
        <f>VLOOKUP(C1359,Archivos!S$1:T$12, 2, FALSE)</f>
        <v>9</v>
      </c>
    </row>
    <row r="1360" spans="1:6" x14ac:dyDescent="0.25">
      <c r="A1360">
        <f>ROW()-ROW(TablaPagosAlumno[[#Headers],[ID]])</f>
        <v>1359</v>
      </c>
      <c r="B1360" t="s">
        <v>888</v>
      </c>
      <c r="C1360" t="s">
        <v>1442</v>
      </c>
      <c r="D1360">
        <v>2023</v>
      </c>
      <c r="E1360" s="29">
        <v>1785</v>
      </c>
      <c r="F1360">
        <f>VLOOKUP(C1360,Archivos!S$1:T$12, 2, FALSE)</f>
        <v>9</v>
      </c>
    </row>
    <row r="1361" spans="1:6" x14ac:dyDescent="0.25">
      <c r="A1361">
        <f>ROW()-ROW(TablaPagosAlumno[[#Headers],[ID]])</f>
        <v>1360</v>
      </c>
      <c r="B1361" t="s">
        <v>12726</v>
      </c>
      <c r="C1361" t="s">
        <v>1442</v>
      </c>
      <c r="D1361">
        <v>2023</v>
      </c>
      <c r="E1361" s="29">
        <v>1783</v>
      </c>
      <c r="F1361">
        <f>VLOOKUP(C1361,Archivos!S$1:T$12, 2, FALSE)</f>
        <v>9</v>
      </c>
    </row>
    <row r="1362" spans="1:6" x14ac:dyDescent="0.25">
      <c r="A1362">
        <f>ROW()-ROW(TablaPagosAlumno[[#Headers],[ID]])</f>
        <v>1361</v>
      </c>
      <c r="B1362" t="s">
        <v>508</v>
      </c>
      <c r="C1362" t="s">
        <v>1442</v>
      </c>
      <c r="D1362">
        <v>2023</v>
      </c>
      <c r="E1362" s="29">
        <v>1780</v>
      </c>
      <c r="F1362">
        <f>VLOOKUP(C1362,Archivos!S$1:T$12, 2, FALSE)</f>
        <v>9</v>
      </c>
    </row>
    <row r="1363" spans="1:6" x14ac:dyDescent="0.25">
      <c r="A1363">
        <f>ROW()-ROW(TablaPagosAlumno[[#Headers],[ID]])</f>
        <v>1362</v>
      </c>
      <c r="B1363" t="s">
        <v>709</v>
      </c>
      <c r="C1363" t="s">
        <v>1442</v>
      </c>
      <c r="D1363">
        <v>2023</v>
      </c>
      <c r="E1363" s="29">
        <v>1778</v>
      </c>
      <c r="F1363">
        <f>VLOOKUP(C1363,Archivos!S$1:T$12, 2, FALSE)</f>
        <v>9</v>
      </c>
    </row>
    <row r="1364" spans="1:6" x14ac:dyDescent="0.25">
      <c r="A1364">
        <f>ROW()-ROW(TablaPagosAlumno[[#Headers],[ID]])</f>
        <v>1363</v>
      </c>
      <c r="B1364" t="s">
        <v>12768</v>
      </c>
      <c r="C1364" t="s">
        <v>1442</v>
      </c>
      <c r="D1364">
        <v>2023</v>
      </c>
      <c r="E1364" s="29">
        <v>1777</v>
      </c>
      <c r="F1364">
        <f>VLOOKUP(C1364,Archivos!S$1:T$12, 2, FALSE)</f>
        <v>9</v>
      </c>
    </row>
    <row r="1365" spans="1:6" x14ac:dyDescent="0.25">
      <c r="A1365">
        <f>ROW()-ROW(TablaPagosAlumno[[#Headers],[ID]])</f>
        <v>1364</v>
      </c>
      <c r="B1365" t="s">
        <v>12771</v>
      </c>
      <c r="C1365" t="s">
        <v>1442</v>
      </c>
      <c r="D1365">
        <v>2023</v>
      </c>
      <c r="E1365" s="29">
        <v>1777</v>
      </c>
      <c r="F1365">
        <f>VLOOKUP(C1365,Archivos!S$1:T$12, 2, FALSE)</f>
        <v>9</v>
      </c>
    </row>
    <row r="1366" spans="1:6" x14ac:dyDescent="0.25">
      <c r="A1366">
        <f>ROW()-ROW(TablaPagosAlumno[[#Headers],[ID]])</f>
        <v>1365</v>
      </c>
      <c r="B1366" t="s">
        <v>906</v>
      </c>
      <c r="C1366" t="s">
        <v>1442</v>
      </c>
      <c r="D1366">
        <v>2023</v>
      </c>
      <c r="E1366" s="29">
        <v>1776</v>
      </c>
      <c r="F1366">
        <f>VLOOKUP(C1366,Archivos!S$1:T$12, 2, FALSE)</f>
        <v>9</v>
      </c>
    </row>
    <row r="1367" spans="1:6" x14ac:dyDescent="0.25">
      <c r="A1367">
        <f>ROW()-ROW(TablaPagosAlumno[[#Headers],[ID]])</f>
        <v>1366</v>
      </c>
      <c r="B1367" t="s">
        <v>1214</v>
      </c>
      <c r="C1367" t="s">
        <v>1442</v>
      </c>
      <c r="D1367">
        <v>2023</v>
      </c>
      <c r="E1367" s="29">
        <v>1774</v>
      </c>
      <c r="F1367">
        <f>VLOOKUP(C1367,Archivos!S$1:T$12, 2, FALSE)</f>
        <v>9</v>
      </c>
    </row>
    <row r="1368" spans="1:6" x14ac:dyDescent="0.25">
      <c r="A1368">
        <f>ROW()-ROW(TablaPagosAlumno[[#Headers],[ID]])</f>
        <v>1367</v>
      </c>
      <c r="B1368" t="s">
        <v>199</v>
      </c>
      <c r="C1368" t="s">
        <v>1442</v>
      </c>
      <c r="D1368">
        <v>2023</v>
      </c>
      <c r="E1368" s="29">
        <v>1774</v>
      </c>
      <c r="F1368">
        <f>VLOOKUP(C1368,Archivos!S$1:T$12, 2, FALSE)</f>
        <v>9</v>
      </c>
    </row>
    <row r="1369" spans="1:6" x14ac:dyDescent="0.25">
      <c r="A1369">
        <f>ROW()-ROW(TablaPagosAlumno[[#Headers],[ID]])</f>
        <v>1368</v>
      </c>
      <c r="B1369" t="s">
        <v>1000</v>
      </c>
      <c r="C1369" t="s">
        <v>1442</v>
      </c>
      <c r="D1369">
        <v>2023</v>
      </c>
      <c r="E1369" s="29">
        <v>1773</v>
      </c>
      <c r="F1369">
        <f>VLOOKUP(C1369,Archivos!S$1:T$12, 2, FALSE)</f>
        <v>9</v>
      </c>
    </row>
    <row r="1370" spans="1:6" x14ac:dyDescent="0.25">
      <c r="A1370">
        <f>ROW()-ROW(TablaPagosAlumno[[#Headers],[ID]])</f>
        <v>1369</v>
      </c>
      <c r="B1370" t="s">
        <v>676</v>
      </c>
      <c r="C1370" t="s">
        <v>1442</v>
      </c>
      <c r="D1370">
        <v>2023</v>
      </c>
      <c r="E1370" s="29">
        <v>1751</v>
      </c>
      <c r="F1370">
        <f>VLOOKUP(C1370,Archivos!S$1:T$12, 2, FALSE)</f>
        <v>9</v>
      </c>
    </row>
    <row r="1371" spans="1:6" x14ac:dyDescent="0.25">
      <c r="A1371">
        <f>ROW()-ROW(TablaPagosAlumno[[#Headers],[ID]])</f>
        <v>1370</v>
      </c>
      <c r="B1371" t="s">
        <v>208</v>
      </c>
      <c r="C1371" t="s">
        <v>1442</v>
      </c>
      <c r="D1371">
        <v>2023</v>
      </c>
      <c r="E1371" s="29">
        <v>1743</v>
      </c>
      <c r="F1371">
        <f>VLOOKUP(C1371,Archivos!S$1:T$12, 2, FALSE)</f>
        <v>9</v>
      </c>
    </row>
    <row r="1372" spans="1:6" x14ac:dyDescent="0.25">
      <c r="A1372">
        <f>ROW()-ROW(TablaPagosAlumno[[#Headers],[ID]])</f>
        <v>1371</v>
      </c>
      <c r="B1372" t="s">
        <v>407</v>
      </c>
      <c r="C1372" t="s">
        <v>1442</v>
      </c>
      <c r="D1372">
        <v>2023</v>
      </c>
      <c r="E1372" s="29">
        <v>1740</v>
      </c>
      <c r="F1372">
        <f>VLOOKUP(C1372,Archivos!S$1:T$12, 2, FALSE)</f>
        <v>9</v>
      </c>
    </row>
    <row r="1373" spans="1:6" x14ac:dyDescent="0.25">
      <c r="A1373">
        <f>ROW()-ROW(TablaPagosAlumno[[#Headers],[ID]])</f>
        <v>1372</v>
      </c>
      <c r="B1373" t="s">
        <v>1158</v>
      </c>
      <c r="C1373" t="s">
        <v>1442</v>
      </c>
      <c r="D1373">
        <v>2023</v>
      </c>
      <c r="E1373" s="29">
        <v>1739</v>
      </c>
      <c r="F1373">
        <f>VLOOKUP(C1373,Archivos!S$1:T$12, 2, FALSE)</f>
        <v>9</v>
      </c>
    </row>
    <row r="1374" spans="1:6" x14ac:dyDescent="0.25">
      <c r="A1374">
        <f>ROW()-ROW(TablaPagosAlumno[[#Headers],[ID]])</f>
        <v>1373</v>
      </c>
      <c r="B1374" t="s">
        <v>1103</v>
      </c>
      <c r="C1374" t="s">
        <v>1442</v>
      </c>
      <c r="D1374">
        <v>2023</v>
      </c>
      <c r="E1374" s="29">
        <v>1737</v>
      </c>
      <c r="F1374">
        <f>VLOOKUP(C1374,Archivos!S$1:T$12, 2, FALSE)</f>
        <v>9</v>
      </c>
    </row>
    <row r="1375" spans="1:6" x14ac:dyDescent="0.25">
      <c r="A1375">
        <f>ROW()-ROW(TablaPagosAlumno[[#Headers],[ID]])</f>
        <v>1374</v>
      </c>
      <c r="B1375" t="s">
        <v>863</v>
      </c>
      <c r="C1375" t="s">
        <v>1442</v>
      </c>
      <c r="D1375">
        <v>2023</v>
      </c>
      <c r="E1375" s="29">
        <v>1728</v>
      </c>
      <c r="F1375">
        <f>VLOOKUP(C1375,Archivos!S$1:T$12, 2, FALSE)</f>
        <v>9</v>
      </c>
    </row>
    <row r="1376" spans="1:6" x14ac:dyDescent="0.25">
      <c r="A1376">
        <f>ROW()-ROW(TablaPagosAlumno[[#Headers],[ID]])</f>
        <v>1375</v>
      </c>
      <c r="B1376" t="s">
        <v>523</v>
      </c>
      <c r="C1376" t="s">
        <v>1442</v>
      </c>
      <c r="D1376">
        <v>2023</v>
      </c>
      <c r="E1376" s="29">
        <v>1727</v>
      </c>
      <c r="F1376">
        <f>VLOOKUP(C1376,Archivos!S$1:T$12, 2, FALSE)</f>
        <v>9</v>
      </c>
    </row>
    <row r="1377" spans="1:6" x14ac:dyDescent="0.25">
      <c r="A1377">
        <f>ROW()-ROW(TablaPagosAlumno[[#Headers],[ID]])</f>
        <v>1376</v>
      </c>
      <c r="B1377" t="s">
        <v>861</v>
      </c>
      <c r="C1377" t="s">
        <v>1442</v>
      </c>
      <c r="D1377">
        <v>2023</v>
      </c>
      <c r="E1377" s="29">
        <v>1726</v>
      </c>
      <c r="F1377">
        <f>VLOOKUP(C1377,Archivos!S$1:T$12, 2, FALSE)</f>
        <v>9</v>
      </c>
    </row>
    <row r="1378" spans="1:6" x14ac:dyDescent="0.25">
      <c r="A1378">
        <f>ROW()-ROW(TablaPagosAlumno[[#Headers],[ID]])</f>
        <v>1377</v>
      </c>
      <c r="B1378" t="s">
        <v>742</v>
      </c>
      <c r="C1378" t="s">
        <v>1442</v>
      </c>
      <c r="D1378">
        <v>2023</v>
      </c>
      <c r="E1378" s="29">
        <v>1722</v>
      </c>
      <c r="F1378">
        <f>VLOOKUP(C1378,Archivos!S$1:T$12, 2, FALSE)</f>
        <v>9</v>
      </c>
    </row>
    <row r="1379" spans="1:6" x14ac:dyDescent="0.25">
      <c r="A1379">
        <f>ROW()-ROW(TablaPagosAlumno[[#Headers],[ID]])</f>
        <v>1378</v>
      </c>
      <c r="B1379" t="s">
        <v>12733</v>
      </c>
      <c r="C1379" t="s">
        <v>1442</v>
      </c>
      <c r="D1379">
        <v>2023</v>
      </c>
      <c r="E1379" s="29">
        <v>1720</v>
      </c>
      <c r="F1379">
        <f>VLOOKUP(C1379,Archivos!S$1:T$12, 2, FALSE)</f>
        <v>9</v>
      </c>
    </row>
    <row r="1380" spans="1:6" x14ac:dyDescent="0.25">
      <c r="A1380">
        <f>ROW()-ROW(TablaPagosAlumno[[#Headers],[ID]])</f>
        <v>1379</v>
      </c>
      <c r="B1380" t="s">
        <v>340</v>
      </c>
      <c r="C1380" t="s">
        <v>1442</v>
      </c>
      <c r="D1380">
        <v>2023</v>
      </c>
      <c r="E1380" s="29">
        <v>1718</v>
      </c>
      <c r="F1380">
        <f>VLOOKUP(C1380,Archivos!S$1:T$12, 2, FALSE)</f>
        <v>9</v>
      </c>
    </row>
    <row r="1381" spans="1:6" x14ac:dyDescent="0.25">
      <c r="A1381">
        <f>ROW()-ROW(TablaPagosAlumno[[#Headers],[ID]])</f>
        <v>1380</v>
      </c>
      <c r="B1381" t="s">
        <v>1331</v>
      </c>
      <c r="C1381" t="s">
        <v>1442</v>
      </c>
      <c r="D1381">
        <v>2023</v>
      </c>
      <c r="E1381" s="29">
        <v>1716</v>
      </c>
      <c r="F1381">
        <f>VLOOKUP(C1381,Archivos!S$1:T$12, 2, FALSE)</f>
        <v>9</v>
      </c>
    </row>
    <row r="1382" spans="1:6" x14ac:dyDescent="0.25">
      <c r="A1382">
        <f>ROW()-ROW(TablaPagosAlumno[[#Headers],[ID]])</f>
        <v>1381</v>
      </c>
      <c r="B1382" t="s">
        <v>12775</v>
      </c>
      <c r="C1382" t="s">
        <v>1442</v>
      </c>
      <c r="D1382">
        <v>2023</v>
      </c>
      <c r="E1382" s="29">
        <v>1715</v>
      </c>
      <c r="F1382">
        <f>VLOOKUP(C1382,Archivos!S$1:T$12, 2, FALSE)</f>
        <v>9</v>
      </c>
    </row>
    <row r="1383" spans="1:6" x14ac:dyDescent="0.25">
      <c r="A1383">
        <f>ROW()-ROW(TablaPagosAlumno[[#Headers],[ID]])</f>
        <v>1382</v>
      </c>
      <c r="B1383" t="s">
        <v>314</v>
      </c>
      <c r="C1383" t="s">
        <v>1442</v>
      </c>
      <c r="D1383">
        <v>2023</v>
      </c>
      <c r="E1383" s="29">
        <v>1713</v>
      </c>
      <c r="F1383">
        <f>VLOOKUP(C1383,Archivos!S$1:T$12, 2, FALSE)</f>
        <v>9</v>
      </c>
    </row>
    <row r="1384" spans="1:6" x14ac:dyDescent="0.25">
      <c r="A1384">
        <f>ROW()-ROW(TablaPagosAlumno[[#Headers],[ID]])</f>
        <v>1383</v>
      </c>
      <c r="B1384" t="s">
        <v>997</v>
      </c>
      <c r="C1384" t="s">
        <v>1442</v>
      </c>
      <c r="D1384">
        <v>2023</v>
      </c>
      <c r="E1384" s="29">
        <v>1712</v>
      </c>
      <c r="F1384">
        <f>VLOOKUP(C1384,Archivos!S$1:T$12, 2, FALSE)</f>
        <v>9</v>
      </c>
    </row>
    <row r="1385" spans="1:6" x14ac:dyDescent="0.25">
      <c r="A1385">
        <f>ROW()-ROW(TablaPagosAlumno[[#Headers],[ID]])</f>
        <v>1384</v>
      </c>
      <c r="B1385" t="s">
        <v>805</v>
      </c>
      <c r="C1385" t="s">
        <v>1442</v>
      </c>
      <c r="D1385">
        <v>2023</v>
      </c>
      <c r="E1385" s="29">
        <v>1784</v>
      </c>
      <c r="F1385">
        <f>VLOOKUP(C1385,Archivos!S$1:T$12, 2, FALSE)</f>
        <v>9</v>
      </c>
    </row>
    <row r="1386" spans="1:6" x14ac:dyDescent="0.25">
      <c r="A1386">
        <f>ROW()-ROW(TablaPagosAlumno[[#Headers],[ID]])</f>
        <v>1385</v>
      </c>
      <c r="B1386" t="s">
        <v>47</v>
      </c>
      <c r="C1386" t="s">
        <v>1442</v>
      </c>
      <c r="D1386">
        <v>2023</v>
      </c>
      <c r="E1386" s="29">
        <v>1782</v>
      </c>
      <c r="F1386">
        <f>VLOOKUP(C1386,Archivos!S$1:T$12, 2, FALSE)</f>
        <v>9</v>
      </c>
    </row>
    <row r="1387" spans="1:6" x14ac:dyDescent="0.25">
      <c r="A1387">
        <f>ROW()-ROW(TablaPagosAlumno[[#Headers],[ID]])</f>
        <v>1386</v>
      </c>
      <c r="B1387" t="s">
        <v>384</v>
      </c>
      <c r="C1387" t="s">
        <v>1442</v>
      </c>
      <c r="D1387">
        <v>2023</v>
      </c>
      <c r="E1387" s="29">
        <v>1781</v>
      </c>
      <c r="F1387">
        <f>VLOOKUP(C1387,Archivos!S$1:T$12, 2, FALSE)</f>
        <v>9</v>
      </c>
    </row>
    <row r="1388" spans="1:6" x14ac:dyDescent="0.25">
      <c r="A1388">
        <f>ROW()-ROW(TablaPagosAlumno[[#Headers],[ID]])</f>
        <v>1387</v>
      </c>
      <c r="B1388" t="s">
        <v>1235</v>
      </c>
      <c r="C1388" t="s">
        <v>1442</v>
      </c>
      <c r="D1388">
        <v>2023</v>
      </c>
      <c r="E1388" s="29">
        <v>1748</v>
      </c>
      <c r="F1388">
        <f>VLOOKUP(C1388,Archivos!S$1:T$12, 2, FALSE)</f>
        <v>9</v>
      </c>
    </row>
    <row r="1389" spans="1:6" x14ac:dyDescent="0.25">
      <c r="A1389">
        <f>ROW()-ROW(TablaPagosAlumno[[#Headers],[ID]])</f>
        <v>1388</v>
      </c>
      <c r="B1389" t="s">
        <v>610</v>
      </c>
      <c r="C1389" t="s">
        <v>1442</v>
      </c>
      <c r="D1389">
        <v>2023</v>
      </c>
      <c r="E1389" s="29">
        <v>1745</v>
      </c>
      <c r="F1389">
        <f>VLOOKUP(C1389,Archivos!S$1:T$12, 2, FALSE)</f>
        <v>9</v>
      </c>
    </row>
    <row r="1390" spans="1:6" x14ac:dyDescent="0.25">
      <c r="A1390">
        <f>ROW()-ROW(TablaPagosAlumno[[#Headers],[ID]])</f>
        <v>1389</v>
      </c>
      <c r="B1390" t="s">
        <v>376</v>
      </c>
      <c r="C1390" t="s">
        <v>1442</v>
      </c>
      <c r="D1390">
        <v>2023</v>
      </c>
      <c r="E1390" s="29">
        <v>1744</v>
      </c>
      <c r="F1390">
        <f>VLOOKUP(C1390,Archivos!S$1:T$12, 2, FALSE)</f>
        <v>9</v>
      </c>
    </row>
    <row r="1391" spans="1:6" x14ac:dyDescent="0.25">
      <c r="A1391">
        <f>ROW()-ROW(TablaPagosAlumno[[#Headers],[ID]])</f>
        <v>1390</v>
      </c>
      <c r="B1391" t="s">
        <v>1170</v>
      </c>
      <c r="C1391" t="s">
        <v>1442</v>
      </c>
      <c r="D1391">
        <v>2023</v>
      </c>
      <c r="E1391" s="29">
        <v>1742</v>
      </c>
      <c r="F1391">
        <f>VLOOKUP(C1391,Archivos!S$1:T$12, 2, FALSE)</f>
        <v>9</v>
      </c>
    </row>
    <row r="1392" spans="1:6" x14ac:dyDescent="0.25">
      <c r="A1392">
        <f>ROW()-ROW(TablaPagosAlumno[[#Headers],[ID]])</f>
        <v>1391</v>
      </c>
      <c r="B1392" t="s">
        <v>151</v>
      </c>
      <c r="C1392" t="s">
        <v>1442</v>
      </c>
      <c r="D1392">
        <v>2023</v>
      </c>
      <c r="E1392" s="29">
        <v>1741</v>
      </c>
      <c r="F1392">
        <f>VLOOKUP(C1392,Archivos!S$1:T$12, 2, FALSE)</f>
        <v>9</v>
      </c>
    </row>
    <row r="1393" spans="1:6" x14ac:dyDescent="0.25">
      <c r="A1393">
        <f>ROW()-ROW(TablaPagosAlumno[[#Headers],[ID]])</f>
        <v>1392</v>
      </c>
      <c r="B1393" t="s">
        <v>1077</v>
      </c>
      <c r="C1393" t="s">
        <v>1442</v>
      </c>
      <c r="D1393">
        <v>2023</v>
      </c>
      <c r="E1393" s="29">
        <v>1738</v>
      </c>
      <c r="F1393">
        <f>VLOOKUP(C1393,Archivos!S$1:T$12, 2, FALSE)</f>
        <v>9</v>
      </c>
    </row>
    <row r="1394" spans="1:6" x14ac:dyDescent="0.25">
      <c r="A1394">
        <f>ROW()-ROW(TablaPagosAlumno[[#Headers],[ID]])</f>
        <v>1393</v>
      </c>
      <c r="B1394" t="s">
        <v>1218</v>
      </c>
      <c r="C1394" t="s">
        <v>1442</v>
      </c>
      <c r="D1394">
        <v>2023</v>
      </c>
      <c r="E1394" s="29">
        <v>1732</v>
      </c>
      <c r="F1394">
        <f>VLOOKUP(C1394,Archivos!S$1:T$12, 2, FALSE)</f>
        <v>9</v>
      </c>
    </row>
    <row r="1395" spans="1:6" x14ac:dyDescent="0.25">
      <c r="A1395">
        <f>ROW()-ROW(TablaPagosAlumno[[#Headers],[ID]])</f>
        <v>1394</v>
      </c>
      <c r="B1395" t="s">
        <v>12751</v>
      </c>
      <c r="C1395" t="s">
        <v>1442</v>
      </c>
      <c r="D1395">
        <v>2023</v>
      </c>
      <c r="E1395" s="29">
        <v>1717</v>
      </c>
      <c r="F1395">
        <f>VLOOKUP(C1395,Archivos!S$1:T$12, 2, FALSE)</f>
        <v>9</v>
      </c>
    </row>
    <row r="1396" spans="1:6" x14ac:dyDescent="0.25">
      <c r="A1396">
        <f>ROW()-ROW(TablaPagosAlumno[[#Headers],[ID]])</f>
        <v>1395</v>
      </c>
      <c r="B1396" t="s">
        <v>12800</v>
      </c>
      <c r="C1396" t="s">
        <v>1442</v>
      </c>
      <c r="D1396">
        <v>2023</v>
      </c>
      <c r="E1396" s="29">
        <v>1717</v>
      </c>
      <c r="F1396">
        <f>VLOOKUP(C1396,Archivos!S$1:T$12, 2, FALSE)</f>
        <v>9</v>
      </c>
    </row>
    <row r="1397" spans="1:6" x14ac:dyDescent="0.25">
      <c r="A1397">
        <f>ROW()-ROW(TablaPagosAlumno[[#Headers],[ID]])</f>
        <v>1396</v>
      </c>
      <c r="B1397" t="s">
        <v>12808</v>
      </c>
      <c r="C1397" t="s">
        <v>1442</v>
      </c>
      <c r="D1397">
        <v>2023</v>
      </c>
      <c r="E1397" s="29">
        <v>1791</v>
      </c>
      <c r="F1397">
        <f>VLOOKUP(C1397,Archivos!S$1:T$12, 2, FALSE)</f>
        <v>9</v>
      </c>
    </row>
    <row r="1398" spans="1:6" x14ac:dyDescent="0.25">
      <c r="A1398">
        <f>ROW()-ROW(TablaPagosAlumno[[#Headers],[ID]])</f>
        <v>1397</v>
      </c>
      <c r="B1398" t="s">
        <v>12809</v>
      </c>
      <c r="C1398" t="s">
        <v>1442</v>
      </c>
      <c r="D1398">
        <v>2023</v>
      </c>
      <c r="E1398" s="29">
        <v>1753</v>
      </c>
      <c r="F1398">
        <f>VLOOKUP(C1398,Archivos!S$1:T$12, 2, FALSE)</f>
        <v>9</v>
      </c>
    </row>
    <row r="1399" spans="1:6" x14ac:dyDescent="0.25">
      <c r="A1399">
        <f>ROW()-ROW(TablaPagosAlumno[[#Headers],[ID]])</f>
        <v>1398</v>
      </c>
      <c r="B1399" t="s">
        <v>12811</v>
      </c>
      <c r="C1399" t="s">
        <v>1442</v>
      </c>
      <c r="D1399">
        <v>2023</v>
      </c>
      <c r="E1399" s="29">
        <v>1753</v>
      </c>
      <c r="F1399">
        <f>VLOOKUP(C1399,Archivos!S$1:T$12, 2, FALSE)</f>
        <v>9</v>
      </c>
    </row>
    <row r="1400" spans="1:6" x14ac:dyDescent="0.25">
      <c r="A1400">
        <f>ROW()-ROW(TablaPagosAlumno[[#Headers],[ID]])</f>
        <v>1399</v>
      </c>
      <c r="B1400" t="s">
        <v>1138</v>
      </c>
      <c r="C1400" t="s">
        <v>1442</v>
      </c>
      <c r="D1400">
        <v>2023</v>
      </c>
      <c r="E1400" s="29">
        <v>1705</v>
      </c>
      <c r="F1400">
        <f>VLOOKUP(C1400,Archivos!S$1:T$12, 2, FALSE)</f>
        <v>9</v>
      </c>
    </row>
    <row r="1401" spans="1:6" x14ac:dyDescent="0.25">
      <c r="A1401">
        <f>ROW()-ROW(TablaPagosAlumno[[#Headers],[ID]])</f>
        <v>1400</v>
      </c>
      <c r="B1401" t="s">
        <v>1132</v>
      </c>
      <c r="C1401" t="s">
        <v>1442</v>
      </c>
      <c r="D1401">
        <v>2023</v>
      </c>
      <c r="E1401" s="29">
        <v>1680</v>
      </c>
      <c r="F1401">
        <f>VLOOKUP(C1401,Archivos!S$1:T$12, 2, FALSE)</f>
        <v>9</v>
      </c>
    </row>
    <row r="1402" spans="1:6" x14ac:dyDescent="0.25">
      <c r="A1402">
        <f>ROW()-ROW(TablaPagosAlumno[[#Headers],[ID]])</f>
        <v>1401</v>
      </c>
      <c r="B1402" t="s">
        <v>393</v>
      </c>
      <c r="C1402" t="s">
        <v>1442</v>
      </c>
      <c r="D1402">
        <v>2023</v>
      </c>
      <c r="E1402" s="29">
        <v>1580</v>
      </c>
      <c r="F1402">
        <f>VLOOKUP(C1402,Archivos!S$1:T$12, 2, FALSE)</f>
        <v>9</v>
      </c>
    </row>
    <row r="1403" spans="1:6" x14ac:dyDescent="0.25">
      <c r="A1403">
        <f>ROW()-ROW(TablaPagosAlumno[[#Headers],[ID]])</f>
        <v>1402</v>
      </c>
      <c r="B1403" t="s">
        <v>12813</v>
      </c>
      <c r="C1403" t="s">
        <v>1442</v>
      </c>
      <c r="D1403">
        <v>2023</v>
      </c>
      <c r="E1403" s="29">
        <v>1779</v>
      </c>
      <c r="F1403">
        <f>VLOOKUP(C1403,Archivos!S$1:T$12, 2, FALSE)</f>
        <v>9</v>
      </c>
    </row>
    <row r="1404" spans="1:6" x14ac:dyDescent="0.25">
      <c r="A1404">
        <f>ROW()-ROW(TablaPagosAlumno[[#Headers],[ID]])</f>
        <v>1403</v>
      </c>
      <c r="B1404" t="s">
        <v>12812</v>
      </c>
      <c r="C1404" t="s">
        <v>1442</v>
      </c>
      <c r="D1404">
        <v>2023</v>
      </c>
      <c r="E1404" s="29">
        <v>1747</v>
      </c>
      <c r="F1404">
        <f>VLOOKUP(C1404,Archivos!S$1:T$12, 2, FALSE)</f>
        <v>9</v>
      </c>
    </row>
    <row r="1405" spans="1:6" x14ac:dyDescent="0.25">
      <c r="A1405">
        <f>ROW()-ROW(TablaPagosAlumno[[#Headers],[ID]])</f>
        <v>1404</v>
      </c>
      <c r="B1405" t="s">
        <v>12776</v>
      </c>
      <c r="C1405" t="s">
        <v>1442</v>
      </c>
      <c r="D1405">
        <v>2023</v>
      </c>
      <c r="E1405" s="29">
        <v>1746</v>
      </c>
      <c r="F1405">
        <f>VLOOKUP(C1405,Archivos!S$1:T$12, 2, FALSE)</f>
        <v>9</v>
      </c>
    </row>
    <row r="1406" spans="1:6" x14ac:dyDescent="0.25">
      <c r="A1406">
        <f>ROW()-ROW(TablaPagosAlumno[[#Headers],[ID]])</f>
        <v>1405</v>
      </c>
      <c r="B1406" t="s">
        <v>326</v>
      </c>
      <c r="C1406" t="s">
        <v>1442</v>
      </c>
      <c r="D1406">
        <v>2023</v>
      </c>
      <c r="E1406" s="29">
        <v>1742</v>
      </c>
      <c r="F1406">
        <f>VLOOKUP(C1406,Archivos!S$1:T$12, 2, FALSE)</f>
        <v>9</v>
      </c>
    </row>
    <row r="1407" spans="1:6" x14ac:dyDescent="0.25">
      <c r="A1407">
        <f>ROW()-ROW(TablaPagosAlumno[[#Headers],[ID]])</f>
        <v>1406</v>
      </c>
      <c r="B1407" t="s">
        <v>307</v>
      </c>
      <c r="C1407" t="s">
        <v>1442</v>
      </c>
      <c r="D1407">
        <v>2023</v>
      </c>
      <c r="E1407" s="29">
        <v>1740</v>
      </c>
      <c r="F1407">
        <f>VLOOKUP(C1407,Archivos!S$1:T$12, 2, FALSE)</f>
        <v>9</v>
      </c>
    </row>
    <row r="1408" spans="1:6" x14ac:dyDescent="0.25">
      <c r="A1408">
        <f>ROW()-ROW(TablaPagosAlumno[[#Headers],[ID]])</f>
        <v>1407</v>
      </c>
      <c r="B1408" t="s">
        <v>119</v>
      </c>
      <c r="C1408" t="s">
        <v>1442</v>
      </c>
      <c r="D1408">
        <v>2023</v>
      </c>
      <c r="E1408" s="29">
        <v>1737</v>
      </c>
      <c r="F1408">
        <f>VLOOKUP(C1408,Archivos!S$1:T$12, 2, FALSE)</f>
        <v>9</v>
      </c>
    </row>
    <row r="1409" spans="1:6" x14ac:dyDescent="0.25">
      <c r="A1409">
        <f>ROW()-ROW(TablaPagosAlumno[[#Headers],[ID]])</f>
        <v>1408</v>
      </c>
      <c r="B1409" t="s">
        <v>336</v>
      </c>
      <c r="C1409" t="s">
        <v>1442</v>
      </c>
      <c r="D1409">
        <v>2023</v>
      </c>
      <c r="E1409" s="29">
        <v>1775</v>
      </c>
      <c r="F1409">
        <f>VLOOKUP(C1409,Archivos!S$1:T$12, 2, FALSE)</f>
        <v>9</v>
      </c>
    </row>
    <row r="1410" spans="1:6" x14ac:dyDescent="0.25">
      <c r="A1410">
        <f>ROW()-ROW(TablaPagosAlumno[[#Headers],[ID]])</f>
        <v>1409</v>
      </c>
      <c r="B1410" t="s">
        <v>1249</v>
      </c>
      <c r="C1410" t="s">
        <v>1442</v>
      </c>
      <c r="D1410">
        <v>2023</v>
      </c>
      <c r="E1410" s="29">
        <v>1801</v>
      </c>
      <c r="F1410">
        <f>VLOOKUP(C1410,Archivos!S$1:T$12, 2, FALSE)</f>
        <v>9</v>
      </c>
    </row>
    <row r="1411" spans="1:6" x14ac:dyDescent="0.25">
      <c r="A1411">
        <f>ROW()-ROW(TablaPagosAlumno[[#Headers],[ID]])</f>
        <v>1410</v>
      </c>
      <c r="B1411" t="s">
        <v>12735</v>
      </c>
      <c r="C1411" t="s">
        <v>1442</v>
      </c>
      <c r="D1411">
        <v>2023</v>
      </c>
      <c r="E1411" s="29">
        <v>1800</v>
      </c>
      <c r="F1411">
        <f>VLOOKUP(C1411,Archivos!S$1:T$12, 2, FALSE)</f>
        <v>9</v>
      </c>
    </row>
    <row r="1412" spans="1:6" x14ac:dyDescent="0.25">
      <c r="A1412">
        <f>ROW()-ROW(TablaPagosAlumno[[#Headers],[ID]])</f>
        <v>1411</v>
      </c>
      <c r="B1412" t="s">
        <v>639</v>
      </c>
      <c r="C1412" t="s">
        <v>1442</v>
      </c>
      <c r="D1412">
        <v>2023</v>
      </c>
      <c r="E1412" s="29">
        <v>1799</v>
      </c>
      <c r="F1412">
        <f>VLOOKUP(C1412,Archivos!S$1:T$12, 2, FALSE)</f>
        <v>9</v>
      </c>
    </row>
    <row r="1413" spans="1:6" x14ac:dyDescent="0.25">
      <c r="A1413">
        <f>ROW()-ROW(TablaPagosAlumno[[#Headers],[ID]])</f>
        <v>1412</v>
      </c>
      <c r="B1413" t="s">
        <v>12814</v>
      </c>
      <c r="C1413" t="s">
        <v>1442</v>
      </c>
      <c r="D1413">
        <v>2023</v>
      </c>
      <c r="E1413" s="29">
        <v>1730</v>
      </c>
      <c r="F1413">
        <f>VLOOKUP(C1413,Archivos!S$1:T$12, 2, FALSE)</f>
        <v>9</v>
      </c>
    </row>
    <row r="1414" spans="1:6" x14ac:dyDescent="0.25">
      <c r="A1414">
        <f>ROW()-ROW(TablaPagosAlumno[[#Headers],[ID]])</f>
        <v>1413</v>
      </c>
      <c r="B1414" t="s">
        <v>12816</v>
      </c>
      <c r="C1414" t="s">
        <v>1442</v>
      </c>
      <c r="D1414">
        <v>2023</v>
      </c>
      <c r="E1414" s="29">
        <v>1730</v>
      </c>
      <c r="F1414">
        <f>VLOOKUP(C1414,Archivos!S$1:T$12, 2, FALSE)</f>
        <v>9</v>
      </c>
    </row>
    <row r="1415" spans="1:6" x14ac:dyDescent="0.25">
      <c r="A1415">
        <f>ROW()-ROW(TablaPagosAlumno[[#Headers],[ID]])</f>
        <v>1414</v>
      </c>
      <c r="B1415" t="s">
        <v>12818</v>
      </c>
      <c r="C1415" t="s">
        <v>1442</v>
      </c>
      <c r="D1415">
        <v>2023</v>
      </c>
      <c r="E1415" s="29">
        <v>1815</v>
      </c>
      <c r="F1415">
        <f>VLOOKUP(C1415,Archivos!S$1:T$12, 2, FALSE)</f>
        <v>9</v>
      </c>
    </row>
    <row r="1416" spans="1:6" x14ac:dyDescent="0.25">
      <c r="A1416">
        <f>ROW()-ROW(TablaPagosAlumno[[#Headers],[ID]])</f>
        <v>1415</v>
      </c>
      <c r="B1416" t="s">
        <v>12821</v>
      </c>
      <c r="C1416" t="s">
        <v>1442</v>
      </c>
      <c r="D1416">
        <v>2023</v>
      </c>
      <c r="E1416" s="29">
        <v>1821</v>
      </c>
      <c r="F1416">
        <f>VLOOKUP(C1416,Archivos!S$1:T$12, 2, FALSE)</f>
        <v>9</v>
      </c>
    </row>
    <row r="1417" spans="1:6" x14ac:dyDescent="0.25">
      <c r="A1417">
        <f>ROW()-ROW(TablaPagosAlumno[[#Headers],[ID]])</f>
        <v>1416</v>
      </c>
      <c r="B1417" t="s">
        <v>12825</v>
      </c>
      <c r="C1417" t="s">
        <v>1442</v>
      </c>
      <c r="D1417">
        <v>2023</v>
      </c>
      <c r="E1417" s="29">
        <v>1822</v>
      </c>
      <c r="F1417">
        <f>VLOOKUP(C1417,Archivos!S$1:T$12, 2, FALSE)</f>
        <v>9</v>
      </c>
    </row>
    <row r="1418" spans="1:6" x14ac:dyDescent="0.25">
      <c r="A1418">
        <f>ROW()-ROW(TablaPagosAlumno[[#Headers],[ID]])</f>
        <v>1417</v>
      </c>
      <c r="B1418" t="s">
        <v>12826</v>
      </c>
      <c r="C1418" t="s">
        <v>1442</v>
      </c>
      <c r="D1418">
        <v>2023</v>
      </c>
      <c r="E1418" s="29">
        <v>1834</v>
      </c>
      <c r="F1418">
        <f>VLOOKUP(C1418,Archivos!S$1:T$12, 2, FALSE)</f>
        <v>9</v>
      </c>
    </row>
    <row r="1419" spans="1:6" x14ac:dyDescent="0.25">
      <c r="A1419">
        <f>ROW()-ROW(TablaPagosAlumno[[#Headers],[ID]])</f>
        <v>1418</v>
      </c>
      <c r="B1419" t="s">
        <v>12829</v>
      </c>
      <c r="C1419" t="s">
        <v>1442</v>
      </c>
      <c r="D1419">
        <v>2023</v>
      </c>
      <c r="E1419" s="29">
        <v>1827</v>
      </c>
      <c r="F1419">
        <f>VLOOKUP(C1419,Archivos!S$1:T$12, 2, FALSE)</f>
        <v>9</v>
      </c>
    </row>
    <row r="1420" spans="1:6" x14ac:dyDescent="0.25">
      <c r="A1420">
        <f>ROW()-ROW(TablaPagosAlumno[[#Headers],[ID]])</f>
        <v>1419</v>
      </c>
      <c r="B1420" t="s">
        <v>12832</v>
      </c>
      <c r="C1420" t="s">
        <v>1442</v>
      </c>
      <c r="D1420">
        <v>2023</v>
      </c>
      <c r="E1420" s="29">
        <v>1832</v>
      </c>
      <c r="F1420">
        <f>VLOOKUP(C1420,Archivos!S$1:T$12, 2, FALSE)</f>
        <v>9</v>
      </c>
    </row>
    <row r="1421" spans="1:6" x14ac:dyDescent="0.25">
      <c r="A1421">
        <f>ROW()-ROW(TablaPagosAlumno[[#Headers],[ID]])</f>
        <v>1420</v>
      </c>
      <c r="B1421" t="s">
        <v>12702</v>
      </c>
      <c r="C1421" t="s">
        <v>1442</v>
      </c>
      <c r="D1421">
        <v>2023</v>
      </c>
      <c r="E1421" s="29">
        <v>1818</v>
      </c>
      <c r="F1421">
        <f>VLOOKUP(C1421,Archivos!S$1:T$12, 2, FALSE)</f>
        <v>9</v>
      </c>
    </row>
    <row r="1422" spans="1:6" x14ac:dyDescent="0.25">
      <c r="A1422">
        <f>ROW()-ROW(TablaPagosAlumno[[#Headers],[ID]])</f>
        <v>1421</v>
      </c>
      <c r="B1422" t="s">
        <v>12698</v>
      </c>
      <c r="C1422" t="s">
        <v>1442</v>
      </c>
      <c r="D1422">
        <v>2023</v>
      </c>
      <c r="E1422" s="29">
        <v>1817</v>
      </c>
      <c r="F1422">
        <f>VLOOKUP(C1422,Archivos!S$1:T$12, 2, FALSE)</f>
        <v>9</v>
      </c>
    </row>
    <row r="1423" spans="1:6" x14ac:dyDescent="0.25">
      <c r="A1423">
        <f>ROW()-ROW(TablaPagosAlumno[[#Headers],[ID]])</f>
        <v>1422</v>
      </c>
      <c r="B1423" t="s">
        <v>12690</v>
      </c>
      <c r="C1423" t="s">
        <v>1442</v>
      </c>
      <c r="D1423">
        <v>2023</v>
      </c>
      <c r="E1423" s="29">
        <v>1771</v>
      </c>
      <c r="F1423">
        <f>VLOOKUP(C1423,Archivos!S$1:T$12, 2, FALSE)</f>
        <v>9</v>
      </c>
    </row>
    <row r="1424" spans="1:6" x14ac:dyDescent="0.25">
      <c r="A1424">
        <f>ROW()-ROW(TablaPagosAlumno[[#Headers],[ID]])</f>
        <v>1423</v>
      </c>
      <c r="B1424" t="s">
        <v>977</v>
      </c>
      <c r="C1424" t="s">
        <v>1442</v>
      </c>
      <c r="D1424">
        <v>2023</v>
      </c>
      <c r="E1424" s="29">
        <v>1770</v>
      </c>
      <c r="F1424">
        <f>VLOOKUP(C1424,Archivos!S$1:T$12, 2, FALSE)</f>
        <v>9</v>
      </c>
    </row>
    <row r="1425" spans="1:6" x14ac:dyDescent="0.25">
      <c r="A1425">
        <f>ROW()-ROW(TablaPagosAlumno[[#Headers],[ID]])</f>
        <v>1424</v>
      </c>
      <c r="B1425" t="s">
        <v>911</v>
      </c>
      <c r="C1425" t="s">
        <v>1442</v>
      </c>
      <c r="D1425">
        <v>2023</v>
      </c>
      <c r="E1425" s="29">
        <v>1770</v>
      </c>
      <c r="F1425">
        <f>VLOOKUP(C1425,Archivos!S$1:T$12, 2, FALSE)</f>
        <v>9</v>
      </c>
    </row>
    <row r="1426" spans="1:6" x14ac:dyDescent="0.25">
      <c r="A1426">
        <f>ROW()-ROW(TablaPagosAlumno[[#Headers],[ID]])</f>
        <v>1425</v>
      </c>
      <c r="B1426" t="s">
        <v>290</v>
      </c>
      <c r="C1426" t="s">
        <v>1442</v>
      </c>
      <c r="D1426">
        <v>2023</v>
      </c>
      <c r="E1426" s="29">
        <v>1769</v>
      </c>
      <c r="F1426">
        <f>VLOOKUP(C1426,Archivos!S$1:T$12, 2, FALSE)</f>
        <v>9</v>
      </c>
    </row>
    <row r="1427" spans="1:6" x14ac:dyDescent="0.25">
      <c r="A1427">
        <f>ROW()-ROW(TablaPagosAlumno[[#Headers],[ID]])</f>
        <v>1426</v>
      </c>
      <c r="B1427" t="s">
        <v>12795</v>
      </c>
      <c r="C1427" t="s">
        <v>1442</v>
      </c>
      <c r="D1427">
        <v>2023</v>
      </c>
      <c r="E1427" s="29">
        <v>1769</v>
      </c>
      <c r="F1427">
        <f>VLOOKUP(C1427,Archivos!S$1:T$12, 2, FALSE)</f>
        <v>9</v>
      </c>
    </row>
    <row r="1428" spans="1:6" x14ac:dyDescent="0.25">
      <c r="A1428">
        <f>ROW()-ROW(TablaPagosAlumno[[#Headers],[ID]])</f>
        <v>1427</v>
      </c>
      <c r="B1428" t="s">
        <v>1329</v>
      </c>
      <c r="C1428" t="s">
        <v>1442</v>
      </c>
      <c r="D1428">
        <v>2023</v>
      </c>
      <c r="E1428" s="29">
        <v>1769</v>
      </c>
      <c r="F1428">
        <f>VLOOKUP(C1428,Archivos!S$1:T$12, 2, FALSE)</f>
        <v>9</v>
      </c>
    </row>
    <row r="1429" spans="1:6" x14ac:dyDescent="0.25">
      <c r="A1429">
        <f>ROW()-ROW(TablaPagosAlumno[[#Headers],[ID]])</f>
        <v>1428</v>
      </c>
      <c r="B1429" t="s">
        <v>547</v>
      </c>
      <c r="C1429" t="s">
        <v>1442</v>
      </c>
      <c r="D1429">
        <v>2023</v>
      </c>
      <c r="E1429" s="29">
        <v>1767</v>
      </c>
      <c r="F1429">
        <f>VLOOKUP(C1429,Archivos!S$1:T$12, 2, FALSE)</f>
        <v>9</v>
      </c>
    </row>
    <row r="1430" spans="1:6" x14ac:dyDescent="0.25">
      <c r="A1430">
        <f>ROW()-ROW(TablaPagosAlumno[[#Headers],[ID]])</f>
        <v>1429</v>
      </c>
      <c r="B1430" t="s">
        <v>944</v>
      </c>
      <c r="C1430" t="s">
        <v>1442</v>
      </c>
      <c r="D1430">
        <v>2023</v>
      </c>
      <c r="E1430" s="29">
        <v>1766</v>
      </c>
      <c r="F1430">
        <f>VLOOKUP(C1430,Archivos!S$1:T$12, 2, FALSE)</f>
        <v>9</v>
      </c>
    </row>
    <row r="1431" spans="1:6" x14ac:dyDescent="0.25">
      <c r="A1431">
        <f>ROW()-ROW(TablaPagosAlumno[[#Headers],[ID]])</f>
        <v>1430</v>
      </c>
      <c r="B1431" t="s">
        <v>1331</v>
      </c>
      <c r="C1431" t="s">
        <v>1442</v>
      </c>
      <c r="D1431">
        <v>2023</v>
      </c>
      <c r="E1431" s="29">
        <v>1766</v>
      </c>
      <c r="F1431">
        <f>VLOOKUP(C1431,Archivos!S$1:T$12, 2, FALSE)</f>
        <v>9</v>
      </c>
    </row>
    <row r="1432" spans="1:6" x14ac:dyDescent="0.25">
      <c r="A1432">
        <f>ROW()-ROW(TablaPagosAlumno[[#Headers],[ID]])</f>
        <v>1431</v>
      </c>
      <c r="B1432" t="s">
        <v>1347</v>
      </c>
      <c r="C1432" t="s">
        <v>1442</v>
      </c>
      <c r="D1432">
        <v>2023</v>
      </c>
      <c r="E1432" s="29">
        <v>1765</v>
      </c>
      <c r="F1432">
        <f>VLOOKUP(C1432,Archivos!S$1:T$12, 2, FALSE)</f>
        <v>9</v>
      </c>
    </row>
    <row r="1433" spans="1:6" x14ac:dyDescent="0.25">
      <c r="A1433">
        <f>ROW()-ROW(TablaPagosAlumno[[#Headers],[ID]])</f>
        <v>1432</v>
      </c>
      <c r="B1433" t="s">
        <v>620</v>
      </c>
      <c r="C1433" t="s">
        <v>1442</v>
      </c>
      <c r="D1433">
        <v>2023</v>
      </c>
      <c r="E1433" s="29">
        <v>1764</v>
      </c>
      <c r="F1433">
        <f>VLOOKUP(C1433,Archivos!S$1:T$12, 2, FALSE)</f>
        <v>9</v>
      </c>
    </row>
    <row r="1434" spans="1:6" x14ac:dyDescent="0.25">
      <c r="A1434">
        <f>ROW()-ROW(TablaPagosAlumno[[#Headers],[ID]])</f>
        <v>1433</v>
      </c>
      <c r="B1434" t="s">
        <v>762</v>
      </c>
      <c r="C1434" t="s">
        <v>1442</v>
      </c>
      <c r="D1434">
        <v>2023</v>
      </c>
      <c r="E1434" s="29">
        <v>1763</v>
      </c>
      <c r="F1434">
        <f>VLOOKUP(C1434,Archivos!S$1:T$12, 2, FALSE)</f>
        <v>9</v>
      </c>
    </row>
    <row r="1435" spans="1:6" x14ac:dyDescent="0.25">
      <c r="A1435">
        <f>ROW()-ROW(TablaPagosAlumno[[#Headers],[ID]])</f>
        <v>1434</v>
      </c>
      <c r="B1435" t="s">
        <v>12760</v>
      </c>
      <c r="C1435" t="s">
        <v>1442</v>
      </c>
      <c r="D1435">
        <v>2023</v>
      </c>
      <c r="E1435" s="29">
        <v>1837</v>
      </c>
      <c r="F1435">
        <f>VLOOKUP(C1435,Archivos!S$1:T$12, 2, FALSE)</f>
        <v>9</v>
      </c>
    </row>
    <row r="1436" spans="1:6" x14ac:dyDescent="0.25">
      <c r="A1436">
        <f>ROW()-ROW(TablaPagosAlumno[[#Headers],[ID]])</f>
        <v>1435</v>
      </c>
      <c r="B1436" t="s">
        <v>1354</v>
      </c>
      <c r="C1436" t="s">
        <v>1442</v>
      </c>
      <c r="D1436">
        <v>2023</v>
      </c>
      <c r="E1436" s="29">
        <v>1846</v>
      </c>
      <c r="F1436">
        <f>VLOOKUP(C1436,Archivos!S$1:T$12, 2, FALSE)</f>
        <v>9</v>
      </c>
    </row>
    <row r="1437" spans="1:6" x14ac:dyDescent="0.25">
      <c r="A1437">
        <f>ROW()-ROW(TablaPagosAlumno[[#Headers],[ID]])</f>
        <v>1436</v>
      </c>
      <c r="B1437" t="s">
        <v>1155</v>
      </c>
      <c r="C1437" t="s">
        <v>1442</v>
      </c>
      <c r="D1437">
        <v>2023</v>
      </c>
      <c r="E1437" s="29">
        <v>1762</v>
      </c>
      <c r="F1437">
        <f>VLOOKUP(C1437,Archivos!S$1:T$12, 2, FALSE)</f>
        <v>9</v>
      </c>
    </row>
    <row r="1438" spans="1:6" x14ac:dyDescent="0.25">
      <c r="A1438">
        <f>ROW()-ROW(TablaPagosAlumno[[#Headers],[ID]])</f>
        <v>1437</v>
      </c>
      <c r="B1438" t="s">
        <v>1352</v>
      </c>
      <c r="C1438" t="s">
        <v>1442</v>
      </c>
      <c r="D1438">
        <v>2023</v>
      </c>
      <c r="E1438" s="29">
        <v>1761</v>
      </c>
      <c r="F1438">
        <f>VLOOKUP(C1438,Archivos!S$1:T$12, 2, FALSE)</f>
        <v>9</v>
      </c>
    </row>
    <row r="1439" spans="1:6" x14ac:dyDescent="0.25">
      <c r="A1439">
        <f>ROW()-ROW(TablaPagosAlumno[[#Headers],[ID]])</f>
        <v>1438</v>
      </c>
      <c r="B1439" t="s">
        <v>111</v>
      </c>
      <c r="C1439" t="s">
        <v>1442</v>
      </c>
      <c r="D1439">
        <v>2023</v>
      </c>
      <c r="E1439" s="29">
        <v>1760</v>
      </c>
      <c r="F1439">
        <f>VLOOKUP(C1439,Archivos!S$1:T$12, 2, FALSE)</f>
        <v>9</v>
      </c>
    </row>
    <row r="1440" spans="1:6" x14ac:dyDescent="0.25">
      <c r="A1440">
        <f>ROW()-ROW(TablaPagosAlumno[[#Headers],[ID]])</f>
        <v>1439</v>
      </c>
      <c r="B1440" t="s">
        <v>332</v>
      </c>
      <c r="C1440" t="s">
        <v>1442</v>
      </c>
      <c r="D1440">
        <v>2023</v>
      </c>
      <c r="E1440" s="29">
        <v>1759</v>
      </c>
      <c r="F1440">
        <f>VLOOKUP(C1440,Archivos!S$1:T$12, 2, FALSE)</f>
        <v>9</v>
      </c>
    </row>
    <row r="1441" spans="1:6" x14ac:dyDescent="0.25">
      <c r="A1441">
        <f>ROW()-ROW(TablaPagosAlumno[[#Headers],[ID]])</f>
        <v>1440</v>
      </c>
      <c r="B1441" t="s">
        <v>1275</v>
      </c>
      <c r="C1441" t="s">
        <v>1442</v>
      </c>
      <c r="D1441">
        <v>2023</v>
      </c>
      <c r="E1441" s="29">
        <v>1758</v>
      </c>
      <c r="F1441">
        <f>VLOOKUP(C1441,Archivos!S$1:T$12, 2, FALSE)</f>
        <v>9</v>
      </c>
    </row>
    <row r="1442" spans="1:6" x14ac:dyDescent="0.25">
      <c r="A1442">
        <f>ROW()-ROW(TablaPagosAlumno[[#Headers],[ID]])</f>
        <v>1441</v>
      </c>
      <c r="B1442" t="s">
        <v>728</v>
      </c>
      <c r="C1442" t="s">
        <v>1442</v>
      </c>
      <c r="D1442">
        <v>2023</v>
      </c>
      <c r="E1442" s="29">
        <v>1757</v>
      </c>
      <c r="F1442">
        <f>VLOOKUP(C1442,Archivos!S$1:T$12, 2, FALSE)</f>
        <v>9</v>
      </c>
    </row>
    <row r="1443" spans="1:6" x14ac:dyDescent="0.25">
      <c r="A1443">
        <f>ROW()-ROW(TablaPagosAlumno[[#Headers],[ID]])</f>
        <v>1442</v>
      </c>
      <c r="B1443" t="s">
        <v>973</v>
      </c>
      <c r="C1443" t="s">
        <v>1442</v>
      </c>
      <c r="D1443">
        <v>2023</v>
      </c>
      <c r="E1443" s="29">
        <v>1757</v>
      </c>
      <c r="F1443">
        <f>VLOOKUP(C1443,Archivos!S$1:T$12, 2, FALSE)</f>
        <v>9</v>
      </c>
    </row>
    <row r="1444" spans="1:6" x14ac:dyDescent="0.25">
      <c r="A1444">
        <f>ROW()-ROW(TablaPagosAlumno[[#Headers],[ID]])</f>
        <v>1443</v>
      </c>
      <c r="B1444" t="s">
        <v>12731</v>
      </c>
      <c r="C1444" t="s">
        <v>1442</v>
      </c>
      <c r="D1444">
        <v>2023</v>
      </c>
      <c r="E1444" s="29">
        <v>1756</v>
      </c>
      <c r="F1444">
        <f>VLOOKUP(C1444,Archivos!S$1:T$12, 2, FALSE)</f>
        <v>9</v>
      </c>
    </row>
    <row r="1445" spans="1:6" x14ac:dyDescent="0.25">
      <c r="A1445">
        <f>ROW()-ROW(TablaPagosAlumno[[#Headers],[ID]])</f>
        <v>1444</v>
      </c>
      <c r="B1445" t="s">
        <v>12732</v>
      </c>
      <c r="C1445" t="s">
        <v>1442</v>
      </c>
      <c r="D1445">
        <v>2023</v>
      </c>
      <c r="E1445" s="29">
        <v>1756</v>
      </c>
      <c r="F1445">
        <f>VLOOKUP(C1445,Archivos!S$1:T$12, 2, FALSE)</f>
        <v>9</v>
      </c>
    </row>
    <row r="1446" spans="1:6" x14ac:dyDescent="0.25">
      <c r="A1446">
        <f>ROW()-ROW(TablaPagosAlumno[[#Headers],[ID]])</f>
        <v>1445</v>
      </c>
      <c r="B1446" t="s">
        <v>12774</v>
      </c>
      <c r="C1446" t="s">
        <v>1442</v>
      </c>
      <c r="D1446">
        <v>2023</v>
      </c>
      <c r="E1446" s="29">
        <v>1755</v>
      </c>
      <c r="F1446">
        <f>VLOOKUP(C1446,Archivos!S$1:T$12, 2, FALSE)</f>
        <v>9</v>
      </c>
    </row>
    <row r="1447" spans="1:6" x14ac:dyDescent="0.25">
      <c r="A1447">
        <f>ROW()-ROW(TablaPagosAlumno[[#Headers],[ID]])</f>
        <v>1446</v>
      </c>
      <c r="B1447" t="s">
        <v>1014</v>
      </c>
      <c r="C1447" t="s">
        <v>1442</v>
      </c>
      <c r="D1447">
        <v>2023</v>
      </c>
      <c r="E1447" s="29">
        <v>1754</v>
      </c>
      <c r="F1447">
        <f>VLOOKUP(C1447,Archivos!S$1:T$12, 2, FALSE)</f>
        <v>9</v>
      </c>
    </row>
    <row r="1448" spans="1:6" x14ac:dyDescent="0.25">
      <c r="A1448">
        <f>ROW()-ROW(TablaPagosAlumno[[#Headers],[ID]])</f>
        <v>1447</v>
      </c>
      <c r="B1448" t="s">
        <v>12804</v>
      </c>
      <c r="C1448" t="s">
        <v>1442</v>
      </c>
      <c r="D1448">
        <v>2023</v>
      </c>
      <c r="E1448" s="29">
        <v>1750</v>
      </c>
      <c r="F1448">
        <f>VLOOKUP(C1448,Archivos!S$1:T$12, 2, FALSE)</f>
        <v>9</v>
      </c>
    </row>
    <row r="1449" spans="1:6" x14ac:dyDescent="0.25">
      <c r="A1449">
        <f>ROW()-ROW(TablaPagosAlumno[[#Headers],[ID]])</f>
        <v>1448</v>
      </c>
      <c r="B1449" t="s">
        <v>1087</v>
      </c>
      <c r="C1449" t="s">
        <v>1442</v>
      </c>
      <c r="D1449">
        <v>2023</v>
      </c>
      <c r="E1449" s="29">
        <v>1752</v>
      </c>
      <c r="F1449">
        <f>VLOOKUP(C1449,Archivos!S$1:T$12, 2, FALSE)</f>
        <v>9</v>
      </c>
    </row>
    <row r="1450" spans="1:6" x14ac:dyDescent="0.25">
      <c r="A1450">
        <f>ROW()-ROW(TablaPagosAlumno[[#Headers],[ID]])</f>
        <v>1449</v>
      </c>
      <c r="B1450" t="s">
        <v>470</v>
      </c>
      <c r="C1450" t="s">
        <v>1442</v>
      </c>
      <c r="D1450">
        <v>2023</v>
      </c>
      <c r="E1450" s="29">
        <v>1752</v>
      </c>
      <c r="F1450">
        <f>VLOOKUP(C1450,Archivos!S$1:T$12, 2, FALSE)</f>
        <v>9</v>
      </c>
    </row>
    <row r="1451" spans="1:6" x14ac:dyDescent="0.25">
      <c r="A1451">
        <f>ROW()-ROW(TablaPagosAlumno[[#Headers],[ID]])</f>
        <v>1450</v>
      </c>
      <c r="B1451" t="s">
        <v>375</v>
      </c>
      <c r="C1451" t="s">
        <v>1442</v>
      </c>
      <c r="D1451">
        <v>2023</v>
      </c>
      <c r="E1451" s="29">
        <v>1749</v>
      </c>
      <c r="F1451">
        <f>VLOOKUP(C1451,Archivos!S$1:T$12, 2, FALSE)</f>
        <v>9</v>
      </c>
    </row>
    <row r="1452" spans="1:6" x14ac:dyDescent="0.25">
      <c r="A1452">
        <f>ROW()-ROW(TablaPagosAlumno[[#Headers],[ID]])</f>
        <v>1451</v>
      </c>
      <c r="B1452" t="s">
        <v>12739</v>
      </c>
      <c r="C1452" t="s">
        <v>1442</v>
      </c>
      <c r="D1452">
        <v>2023</v>
      </c>
      <c r="E1452" s="29">
        <v>1736</v>
      </c>
      <c r="F1452">
        <f>VLOOKUP(C1452,Archivos!S$1:T$12, 2, FALSE)</f>
        <v>9</v>
      </c>
    </row>
    <row r="1453" spans="1:6" x14ac:dyDescent="0.25">
      <c r="A1453">
        <f>ROW()-ROW(TablaPagosAlumno[[#Headers],[ID]])</f>
        <v>1452</v>
      </c>
      <c r="B1453" t="s">
        <v>12802</v>
      </c>
      <c r="C1453" t="s">
        <v>1442</v>
      </c>
      <c r="D1453">
        <v>2023</v>
      </c>
      <c r="E1453" s="29">
        <v>1735</v>
      </c>
      <c r="F1453">
        <f>VLOOKUP(C1453,Archivos!S$1:T$12, 2, FALSE)</f>
        <v>9</v>
      </c>
    </row>
    <row r="1454" spans="1:6" x14ac:dyDescent="0.25">
      <c r="A1454">
        <f>ROW()-ROW(TablaPagosAlumno[[#Headers],[ID]])</f>
        <v>1453</v>
      </c>
      <c r="B1454" t="s">
        <v>1175</v>
      </c>
      <c r="C1454" t="s">
        <v>1442</v>
      </c>
      <c r="D1454">
        <v>2023</v>
      </c>
      <c r="E1454" s="29">
        <v>1734</v>
      </c>
      <c r="F1454">
        <f>VLOOKUP(C1454,Archivos!S$1:T$12, 2, FALSE)</f>
        <v>9</v>
      </c>
    </row>
    <row r="1455" spans="1:6" x14ac:dyDescent="0.25">
      <c r="A1455">
        <f>ROW()-ROW(TablaPagosAlumno[[#Headers],[ID]])</f>
        <v>1454</v>
      </c>
      <c r="B1455" t="s">
        <v>12780</v>
      </c>
      <c r="C1455" t="s">
        <v>1442</v>
      </c>
      <c r="D1455">
        <v>2023</v>
      </c>
      <c r="E1455" s="29">
        <v>1733</v>
      </c>
      <c r="F1455">
        <f>VLOOKUP(C1455,Archivos!S$1:T$12, 2, FALSE)</f>
        <v>9</v>
      </c>
    </row>
    <row r="1456" spans="1:6" x14ac:dyDescent="0.25">
      <c r="A1456">
        <f>ROW()-ROW(TablaPagosAlumno[[#Headers],[ID]])</f>
        <v>1455</v>
      </c>
      <c r="B1456" t="s">
        <v>12783</v>
      </c>
      <c r="C1456" t="s">
        <v>1442</v>
      </c>
      <c r="D1456">
        <v>2023</v>
      </c>
      <c r="E1456" s="29">
        <v>1733</v>
      </c>
      <c r="F1456">
        <f>VLOOKUP(C1456,Archivos!S$1:T$12, 2, FALSE)</f>
        <v>9</v>
      </c>
    </row>
    <row r="1457" spans="1:6" x14ac:dyDescent="0.25">
      <c r="A1457">
        <f>ROW()-ROW(TablaPagosAlumno[[#Headers],[ID]])</f>
        <v>1456</v>
      </c>
      <c r="B1457" t="s">
        <v>1305</v>
      </c>
      <c r="C1457" t="s">
        <v>1442</v>
      </c>
      <c r="D1457">
        <v>2023</v>
      </c>
      <c r="E1457" s="29">
        <v>1731</v>
      </c>
      <c r="F1457">
        <f>VLOOKUP(C1457,Archivos!S$1:T$12, 2, FALSE)</f>
        <v>9</v>
      </c>
    </row>
    <row r="1458" spans="1:6" x14ac:dyDescent="0.25">
      <c r="A1458">
        <f>ROW()-ROW(TablaPagosAlumno[[#Headers],[ID]])</f>
        <v>1457</v>
      </c>
      <c r="B1458" t="s">
        <v>446</v>
      </c>
      <c r="C1458" t="s">
        <v>1442</v>
      </c>
      <c r="D1458">
        <v>2023</v>
      </c>
      <c r="E1458" s="29">
        <v>1731</v>
      </c>
      <c r="F1458">
        <f>VLOOKUP(C1458,Archivos!S$1:T$12, 2, FALSE)</f>
        <v>9</v>
      </c>
    </row>
    <row r="1459" spans="1:6" x14ac:dyDescent="0.25">
      <c r="A1459">
        <f>ROW()-ROW(TablaPagosAlumno[[#Headers],[ID]])</f>
        <v>1458</v>
      </c>
      <c r="B1459" t="s">
        <v>1300</v>
      </c>
      <c r="C1459" t="s">
        <v>1442</v>
      </c>
      <c r="D1459">
        <v>2023</v>
      </c>
      <c r="E1459" s="29">
        <v>1731</v>
      </c>
      <c r="F1459">
        <f>VLOOKUP(C1459,Archivos!S$1:T$12, 2, FALSE)</f>
        <v>9</v>
      </c>
    </row>
    <row r="1460" spans="1:6" x14ac:dyDescent="0.25">
      <c r="A1460">
        <f>ROW()-ROW(TablaPagosAlumno[[#Headers],[ID]])</f>
        <v>1459</v>
      </c>
      <c r="B1460" t="s">
        <v>1264</v>
      </c>
      <c r="C1460" t="s">
        <v>1442</v>
      </c>
      <c r="D1460">
        <v>2023</v>
      </c>
      <c r="E1460" s="29">
        <v>1729</v>
      </c>
      <c r="F1460">
        <f>VLOOKUP(C1460,Archivos!S$1:T$12, 2, FALSE)</f>
        <v>9</v>
      </c>
    </row>
    <row r="1461" spans="1:6" x14ac:dyDescent="0.25">
      <c r="A1461">
        <f>ROW()-ROW(TablaPagosAlumno[[#Headers],[ID]])</f>
        <v>1460</v>
      </c>
      <c r="B1461" t="s">
        <v>958</v>
      </c>
      <c r="C1461" t="s">
        <v>1442</v>
      </c>
      <c r="D1461">
        <v>2023</v>
      </c>
      <c r="E1461" s="29">
        <v>1723</v>
      </c>
      <c r="F1461">
        <f>VLOOKUP(C1461,Archivos!S$1:T$12, 2, FALSE)</f>
        <v>9</v>
      </c>
    </row>
    <row r="1462" spans="1:6" x14ac:dyDescent="0.25">
      <c r="A1462">
        <f>ROW()-ROW(TablaPagosAlumno[[#Headers],[ID]])</f>
        <v>1461</v>
      </c>
      <c r="B1462" t="s">
        <v>917</v>
      </c>
      <c r="C1462" t="s">
        <v>1442</v>
      </c>
      <c r="D1462">
        <v>2023</v>
      </c>
      <c r="E1462" s="29">
        <v>1723</v>
      </c>
      <c r="F1462">
        <f>VLOOKUP(C1462,Archivos!S$1:T$12, 2, FALSE)</f>
        <v>9</v>
      </c>
    </row>
    <row r="1463" spans="1:6" x14ac:dyDescent="0.25">
      <c r="A1463">
        <f>ROW()-ROW(TablaPagosAlumno[[#Headers],[ID]])</f>
        <v>1462</v>
      </c>
      <c r="B1463" t="s">
        <v>740</v>
      </c>
      <c r="C1463" t="s">
        <v>1442</v>
      </c>
      <c r="D1463">
        <v>2023</v>
      </c>
      <c r="E1463" s="29">
        <v>1721</v>
      </c>
      <c r="F1463">
        <f>VLOOKUP(C1463,Archivos!S$1:T$12, 2, FALSE)</f>
        <v>9</v>
      </c>
    </row>
    <row r="1464" spans="1:6" x14ac:dyDescent="0.25">
      <c r="A1464">
        <f>ROW()-ROW(TablaPagosAlumno[[#Headers],[ID]])</f>
        <v>1463</v>
      </c>
      <c r="B1464" t="s">
        <v>852</v>
      </c>
      <c r="C1464" t="s">
        <v>1442</v>
      </c>
      <c r="D1464">
        <v>2023</v>
      </c>
      <c r="E1464" s="29">
        <v>1820</v>
      </c>
      <c r="F1464">
        <f>VLOOKUP(C1464,Archivos!S$1:T$12, 2, FALSE)</f>
        <v>9</v>
      </c>
    </row>
    <row r="1465" spans="1:6" x14ac:dyDescent="0.25">
      <c r="A1465">
        <f>ROW()-ROW(TablaPagosAlumno[[#Headers],[ID]])</f>
        <v>1464</v>
      </c>
      <c r="B1465" t="s">
        <v>12745</v>
      </c>
      <c r="C1465" t="s">
        <v>1442</v>
      </c>
      <c r="D1465">
        <v>2023</v>
      </c>
      <c r="E1465" s="29">
        <v>1819</v>
      </c>
      <c r="F1465">
        <f>VLOOKUP(C1465,Archivos!S$1:T$12, 2, FALSE)</f>
        <v>9</v>
      </c>
    </row>
    <row r="1466" spans="1:6" x14ac:dyDescent="0.25">
      <c r="A1466">
        <f>ROW()-ROW(TablaPagosAlumno[[#Headers],[ID]])</f>
        <v>1465</v>
      </c>
      <c r="B1466" t="s">
        <v>455</v>
      </c>
      <c r="C1466" t="s">
        <v>1442</v>
      </c>
      <c r="D1466">
        <v>2023</v>
      </c>
      <c r="E1466" s="29">
        <v>1819</v>
      </c>
      <c r="F1466">
        <f>VLOOKUP(C1466,Archivos!S$1:T$12, 2, FALSE)</f>
        <v>9</v>
      </c>
    </row>
    <row r="1467" spans="1:6" x14ac:dyDescent="0.25">
      <c r="A1467">
        <f>ROW()-ROW(TablaPagosAlumno[[#Headers],[ID]])</f>
        <v>1466</v>
      </c>
      <c r="B1467" t="s">
        <v>1261</v>
      </c>
      <c r="C1467" t="s">
        <v>1442</v>
      </c>
      <c r="D1467">
        <v>2023</v>
      </c>
      <c r="E1467" s="29">
        <v>1816</v>
      </c>
      <c r="F1467">
        <f>VLOOKUP(C1467,Archivos!S$1:T$12, 2, FALSE)</f>
        <v>9</v>
      </c>
    </row>
    <row r="1468" spans="1:6" x14ac:dyDescent="0.25">
      <c r="A1468">
        <f>ROW()-ROW(TablaPagosAlumno[[#Headers],[ID]])</f>
        <v>1467</v>
      </c>
      <c r="B1468" t="s">
        <v>188</v>
      </c>
      <c r="C1468" t="s">
        <v>1442</v>
      </c>
      <c r="D1468">
        <v>2023</v>
      </c>
      <c r="E1468" s="29">
        <v>1814</v>
      </c>
      <c r="F1468">
        <f>VLOOKUP(C1468,Archivos!S$1:T$12, 2, FALSE)</f>
        <v>9</v>
      </c>
    </row>
    <row r="1469" spans="1:6" x14ac:dyDescent="0.25">
      <c r="A1469">
        <f>ROW()-ROW(TablaPagosAlumno[[#Headers],[ID]])</f>
        <v>1468</v>
      </c>
      <c r="B1469" t="s">
        <v>946</v>
      </c>
      <c r="C1469" t="s">
        <v>1442</v>
      </c>
      <c r="D1469">
        <v>2023</v>
      </c>
      <c r="E1469" s="29">
        <v>1813</v>
      </c>
      <c r="F1469">
        <f>VLOOKUP(C1469,Archivos!S$1:T$12, 2, FALSE)</f>
        <v>9</v>
      </c>
    </row>
    <row r="1470" spans="1:6" x14ac:dyDescent="0.25">
      <c r="A1470">
        <f>ROW()-ROW(TablaPagosAlumno[[#Headers],[ID]])</f>
        <v>1469</v>
      </c>
      <c r="B1470" t="s">
        <v>12747</v>
      </c>
      <c r="C1470" t="s">
        <v>1442</v>
      </c>
      <c r="D1470">
        <v>2023</v>
      </c>
      <c r="E1470" s="29">
        <v>1812</v>
      </c>
      <c r="F1470">
        <f>VLOOKUP(C1470,Archivos!S$1:T$12, 2, FALSE)</f>
        <v>9</v>
      </c>
    </row>
    <row r="1471" spans="1:6" x14ac:dyDescent="0.25">
      <c r="A1471">
        <f>ROW()-ROW(TablaPagosAlumno[[#Headers],[ID]])</f>
        <v>1470</v>
      </c>
      <c r="B1471" t="s">
        <v>280</v>
      </c>
      <c r="C1471" t="s">
        <v>1442</v>
      </c>
      <c r="D1471">
        <v>2023</v>
      </c>
      <c r="E1471" s="29">
        <v>1812</v>
      </c>
      <c r="F1471">
        <f>VLOOKUP(C1471,Archivos!S$1:T$12, 2, FALSE)</f>
        <v>9</v>
      </c>
    </row>
    <row r="1472" spans="1:6" x14ac:dyDescent="0.25">
      <c r="A1472">
        <f>ROW()-ROW(TablaPagosAlumno[[#Headers],[ID]])</f>
        <v>1471</v>
      </c>
      <c r="B1472" t="s">
        <v>1151</v>
      </c>
      <c r="C1472" t="s">
        <v>1442</v>
      </c>
      <c r="D1472">
        <v>2023</v>
      </c>
      <c r="E1472" s="29">
        <v>1811</v>
      </c>
      <c r="F1472">
        <f>VLOOKUP(C1472,Archivos!S$1:T$12, 2, FALSE)</f>
        <v>9</v>
      </c>
    </row>
    <row r="1473" spans="1:6" x14ac:dyDescent="0.25">
      <c r="A1473">
        <f>ROW()-ROW(TablaPagosAlumno[[#Headers],[ID]])</f>
        <v>1472</v>
      </c>
      <c r="B1473" t="s">
        <v>1209</v>
      </c>
      <c r="C1473" t="s">
        <v>1442</v>
      </c>
      <c r="D1473">
        <v>2023</v>
      </c>
      <c r="E1473" s="29">
        <v>1810</v>
      </c>
      <c r="F1473">
        <f>VLOOKUP(C1473,Archivos!S$1:T$12, 2, FALSE)</f>
        <v>9</v>
      </c>
    </row>
    <row r="1474" spans="1:6" x14ac:dyDescent="0.25">
      <c r="A1474">
        <f>ROW()-ROW(TablaPagosAlumno[[#Headers],[ID]])</f>
        <v>1473</v>
      </c>
      <c r="B1474" t="s">
        <v>12742</v>
      </c>
      <c r="C1474" t="s">
        <v>1442</v>
      </c>
      <c r="D1474">
        <v>2023</v>
      </c>
      <c r="E1474" s="29">
        <v>1810</v>
      </c>
      <c r="F1474">
        <f>VLOOKUP(C1474,Archivos!S$1:T$12, 2, FALSE)</f>
        <v>9</v>
      </c>
    </row>
    <row r="1475" spans="1:6" x14ac:dyDescent="0.25">
      <c r="A1475">
        <f>ROW()-ROW(TablaPagosAlumno[[#Headers],[ID]])</f>
        <v>1474</v>
      </c>
      <c r="B1475" t="s">
        <v>1030</v>
      </c>
      <c r="C1475" t="s">
        <v>1442</v>
      </c>
      <c r="D1475">
        <v>2023</v>
      </c>
      <c r="E1475" s="29">
        <v>1809</v>
      </c>
      <c r="F1475">
        <f>VLOOKUP(C1475,Archivos!S$1:T$12, 2, FALSE)</f>
        <v>9</v>
      </c>
    </row>
    <row r="1476" spans="1:6" x14ac:dyDescent="0.25">
      <c r="A1476">
        <f>ROW()-ROW(TablaPagosAlumno[[#Headers],[ID]])</f>
        <v>1475</v>
      </c>
      <c r="B1476" t="s">
        <v>449</v>
      </c>
      <c r="C1476" t="s">
        <v>1442</v>
      </c>
      <c r="D1476">
        <v>2023</v>
      </c>
      <c r="E1476" s="29">
        <v>1808</v>
      </c>
      <c r="F1476">
        <f>VLOOKUP(C1476,Archivos!S$1:T$12, 2, FALSE)</f>
        <v>9</v>
      </c>
    </row>
    <row r="1477" spans="1:6" x14ac:dyDescent="0.25">
      <c r="A1477">
        <f>ROW()-ROW(TablaPagosAlumno[[#Headers],[ID]])</f>
        <v>1476</v>
      </c>
      <c r="B1477" t="s">
        <v>115</v>
      </c>
      <c r="C1477" t="s">
        <v>1442</v>
      </c>
      <c r="D1477">
        <v>2023</v>
      </c>
      <c r="E1477" s="29">
        <v>1807</v>
      </c>
      <c r="F1477">
        <f>VLOOKUP(C1477,Archivos!S$1:T$12, 2, FALSE)</f>
        <v>9</v>
      </c>
    </row>
    <row r="1478" spans="1:6" x14ac:dyDescent="0.25">
      <c r="A1478">
        <f>ROW()-ROW(TablaPagosAlumno[[#Headers],[ID]])</f>
        <v>1477</v>
      </c>
      <c r="B1478" t="s">
        <v>938</v>
      </c>
      <c r="C1478" t="s">
        <v>1442</v>
      </c>
      <c r="D1478">
        <v>2023</v>
      </c>
      <c r="E1478" s="29">
        <v>1806</v>
      </c>
      <c r="F1478">
        <f>VLOOKUP(C1478,Archivos!S$1:T$12, 2, FALSE)</f>
        <v>9</v>
      </c>
    </row>
    <row r="1479" spans="1:6" x14ac:dyDescent="0.25">
      <c r="A1479">
        <f>ROW()-ROW(TablaPagosAlumno[[#Headers],[ID]])</f>
        <v>1478</v>
      </c>
      <c r="B1479" t="s">
        <v>217</v>
      </c>
      <c r="C1479" t="s">
        <v>1442</v>
      </c>
      <c r="D1479">
        <v>2023</v>
      </c>
      <c r="E1479" s="29">
        <v>1806</v>
      </c>
      <c r="F1479">
        <f>VLOOKUP(C1479,Archivos!S$1:T$12, 2, FALSE)</f>
        <v>9</v>
      </c>
    </row>
    <row r="1480" spans="1:6" x14ac:dyDescent="0.25">
      <c r="A1480">
        <f>ROW()-ROW(TablaPagosAlumno[[#Headers],[ID]])</f>
        <v>1479</v>
      </c>
      <c r="B1480" t="s">
        <v>718</v>
      </c>
      <c r="C1480" t="s">
        <v>1442</v>
      </c>
      <c r="D1480">
        <v>2023</v>
      </c>
      <c r="E1480" s="29">
        <v>1805</v>
      </c>
      <c r="F1480">
        <f>VLOOKUP(C1480,Archivos!S$1:T$12, 2, FALSE)</f>
        <v>9</v>
      </c>
    </row>
    <row r="1481" spans="1:6" x14ac:dyDescent="0.25">
      <c r="A1481">
        <f>ROW()-ROW(TablaPagosAlumno[[#Headers],[ID]])</f>
        <v>1480</v>
      </c>
      <c r="B1481" t="s">
        <v>1020</v>
      </c>
      <c r="C1481" t="s">
        <v>1442</v>
      </c>
      <c r="D1481">
        <v>2023</v>
      </c>
      <c r="E1481" s="29">
        <v>1805</v>
      </c>
      <c r="F1481">
        <f>VLOOKUP(C1481,Archivos!S$1:T$12, 2, FALSE)</f>
        <v>9</v>
      </c>
    </row>
    <row r="1482" spans="1:6" x14ac:dyDescent="0.25">
      <c r="A1482">
        <f>ROW()-ROW(TablaPagosAlumno[[#Headers],[ID]])</f>
        <v>1481</v>
      </c>
      <c r="B1482" t="s">
        <v>704</v>
      </c>
      <c r="C1482" t="s">
        <v>1442</v>
      </c>
      <c r="D1482">
        <v>2023</v>
      </c>
      <c r="E1482" s="29">
        <v>1805</v>
      </c>
      <c r="F1482">
        <f>VLOOKUP(C1482,Archivos!S$1:T$12, 2, FALSE)</f>
        <v>9</v>
      </c>
    </row>
    <row r="1483" spans="1:6" x14ac:dyDescent="0.25">
      <c r="A1483">
        <f>ROW()-ROW(TablaPagosAlumno[[#Headers],[ID]])</f>
        <v>1482</v>
      </c>
      <c r="B1483" t="s">
        <v>12801</v>
      </c>
      <c r="C1483" t="s">
        <v>1442</v>
      </c>
      <c r="D1483">
        <v>2023</v>
      </c>
      <c r="E1483" s="29">
        <v>1803</v>
      </c>
      <c r="F1483">
        <f>VLOOKUP(C1483,Archivos!S$1:T$12, 2, FALSE)</f>
        <v>9</v>
      </c>
    </row>
    <row r="1484" spans="1:6" x14ac:dyDescent="0.25">
      <c r="A1484">
        <f>ROW()-ROW(TablaPagosAlumno[[#Headers],[ID]])</f>
        <v>1483</v>
      </c>
      <c r="B1484" t="s">
        <v>288</v>
      </c>
      <c r="C1484" t="s">
        <v>1442</v>
      </c>
      <c r="D1484">
        <v>2023</v>
      </c>
      <c r="E1484" s="29">
        <v>1802</v>
      </c>
      <c r="F1484">
        <f>VLOOKUP(C1484,Archivos!S$1:T$12, 2, FALSE)</f>
        <v>9</v>
      </c>
    </row>
    <row r="1485" spans="1:6" x14ac:dyDescent="0.25">
      <c r="A1485">
        <f>ROW()-ROW(TablaPagosAlumno[[#Headers],[ID]])</f>
        <v>1484</v>
      </c>
      <c r="B1485" t="s">
        <v>12738</v>
      </c>
      <c r="C1485" t="s">
        <v>1442</v>
      </c>
      <c r="D1485">
        <v>2023</v>
      </c>
      <c r="E1485" s="29">
        <v>1772</v>
      </c>
      <c r="F1485">
        <f>VLOOKUP(C1485,Archivos!S$1:T$12, 2, FALSE)</f>
        <v>9</v>
      </c>
    </row>
    <row r="1486" spans="1:6" x14ac:dyDescent="0.25">
      <c r="A1486">
        <f>ROW()-ROW(TablaPagosAlumno[[#Headers],[ID]])</f>
        <v>1485</v>
      </c>
      <c r="B1486" t="s">
        <v>227</v>
      </c>
      <c r="C1486" t="s">
        <v>1442</v>
      </c>
      <c r="D1486">
        <v>2023</v>
      </c>
      <c r="E1486" s="29">
        <v>1772</v>
      </c>
      <c r="F1486">
        <f>VLOOKUP(C1486,Archivos!S$1:T$12, 2, FALSE)</f>
        <v>9</v>
      </c>
    </row>
    <row r="1487" spans="1:6" x14ac:dyDescent="0.25">
      <c r="A1487">
        <f>ROW()-ROW(TablaPagosAlumno[[#Headers],[ID]])</f>
        <v>1486</v>
      </c>
      <c r="B1487" t="s">
        <v>925</v>
      </c>
      <c r="C1487" t="s">
        <v>1434</v>
      </c>
      <c r="D1487">
        <v>2023</v>
      </c>
      <c r="E1487" s="29">
        <v>1471</v>
      </c>
      <c r="F1487">
        <f>VLOOKUP(C1487,Archivos!S$1:T$12, 2, FALSE)</f>
        <v>10</v>
      </c>
    </row>
    <row r="1488" spans="1:6" x14ac:dyDescent="0.25">
      <c r="A1488">
        <f>ROW()-ROW(TablaPagosAlumno[[#Headers],[ID]])</f>
        <v>1487</v>
      </c>
      <c r="B1488" t="s">
        <v>1286</v>
      </c>
      <c r="C1488" t="s">
        <v>1434</v>
      </c>
      <c r="D1488">
        <v>2023</v>
      </c>
      <c r="E1488" s="29">
        <v>1471</v>
      </c>
      <c r="F1488">
        <f>VLOOKUP(C1488,Archivos!S$1:T$12, 2, FALSE)</f>
        <v>10</v>
      </c>
    </row>
    <row r="1489" spans="1:6" x14ac:dyDescent="0.25">
      <c r="A1489">
        <f>ROW()-ROW(TablaPagosAlumno[[#Headers],[ID]])</f>
        <v>1488</v>
      </c>
      <c r="B1489" t="s">
        <v>314</v>
      </c>
      <c r="C1489" t="s">
        <v>1434</v>
      </c>
      <c r="D1489">
        <v>2023</v>
      </c>
      <c r="E1489" s="29">
        <v>1713</v>
      </c>
      <c r="F1489">
        <f>VLOOKUP(C1489,Archivos!S$1:T$12, 2, FALSE)</f>
        <v>10</v>
      </c>
    </row>
    <row r="1490" spans="1:6" x14ac:dyDescent="0.25">
      <c r="A1490">
        <f>ROW()-ROW(TablaPagosAlumno[[#Headers],[ID]])</f>
        <v>1489</v>
      </c>
      <c r="B1490" t="s">
        <v>12827</v>
      </c>
      <c r="C1490" t="s">
        <v>1434</v>
      </c>
      <c r="D1490">
        <v>2023</v>
      </c>
      <c r="E1490" s="29">
        <v>1835</v>
      </c>
      <c r="F1490">
        <f>VLOOKUP(C1490,Archivos!S$1:T$12, 2, FALSE)</f>
        <v>10</v>
      </c>
    </row>
    <row r="1491" spans="1:6" x14ac:dyDescent="0.25">
      <c r="A1491">
        <f>ROW()-ROW(TablaPagosAlumno[[#Headers],[ID]])</f>
        <v>1490</v>
      </c>
      <c r="B1491" t="s">
        <v>12833</v>
      </c>
      <c r="C1491" t="s">
        <v>1434</v>
      </c>
      <c r="D1491">
        <v>2023</v>
      </c>
      <c r="E1491" s="29">
        <v>1830</v>
      </c>
      <c r="F1491">
        <f>VLOOKUP(C1491,Archivos!S$1:T$12, 2, FALSE)</f>
        <v>10</v>
      </c>
    </row>
    <row r="1492" spans="1:6" x14ac:dyDescent="0.25">
      <c r="A1492">
        <f>ROW()-ROW(TablaPagosAlumno[[#Headers],[ID]])</f>
        <v>1491</v>
      </c>
      <c r="B1492" t="s">
        <v>12836</v>
      </c>
      <c r="C1492" t="s">
        <v>1434</v>
      </c>
      <c r="D1492">
        <v>2023</v>
      </c>
      <c r="E1492" s="29">
        <v>1838</v>
      </c>
      <c r="F1492">
        <f>VLOOKUP(C1492,Archivos!S$1:T$12, 2, FALSE)</f>
        <v>10</v>
      </c>
    </row>
    <row r="1493" spans="1:6" x14ac:dyDescent="0.25">
      <c r="A1493">
        <f>ROW()-ROW(TablaPagosAlumno[[#Headers],[ID]])</f>
        <v>1492</v>
      </c>
      <c r="B1493" t="s">
        <v>12832</v>
      </c>
      <c r="C1493" t="s">
        <v>1434</v>
      </c>
      <c r="D1493">
        <v>2023</v>
      </c>
      <c r="E1493" s="29">
        <v>1849</v>
      </c>
      <c r="F1493">
        <f>VLOOKUP(C1493,Archivos!S$1:T$12, 2, FALSE)</f>
        <v>10</v>
      </c>
    </row>
    <row r="1494" spans="1:6" x14ac:dyDescent="0.25">
      <c r="A1494">
        <f>ROW()-ROW(TablaPagosAlumno[[#Headers],[ID]])</f>
        <v>1493</v>
      </c>
      <c r="B1494" t="s">
        <v>12825</v>
      </c>
      <c r="C1494" t="s">
        <v>1434</v>
      </c>
      <c r="D1494">
        <v>2023</v>
      </c>
      <c r="E1494" s="29">
        <v>1822</v>
      </c>
      <c r="F1494">
        <f>VLOOKUP(C1494,Archivos!S$1:T$12, 2, FALSE)</f>
        <v>10</v>
      </c>
    </row>
    <row r="1495" spans="1:6" x14ac:dyDescent="0.25">
      <c r="A1495">
        <f>ROW()-ROW(TablaPagosAlumno[[#Headers],[ID]])</f>
        <v>1494</v>
      </c>
      <c r="B1495" t="s">
        <v>1218</v>
      </c>
      <c r="C1495" t="s">
        <v>1434</v>
      </c>
      <c r="D1495">
        <v>2023</v>
      </c>
      <c r="E1495" s="29">
        <v>1852</v>
      </c>
      <c r="F1495">
        <f>VLOOKUP(C1495,Archivos!S$1:T$12, 2, FALSE)</f>
        <v>10</v>
      </c>
    </row>
    <row r="1496" spans="1:6" x14ac:dyDescent="0.25">
      <c r="A1496">
        <f>ROW()-ROW(TablaPagosAlumno[[#Headers],[ID]])</f>
        <v>1495</v>
      </c>
      <c r="B1496" t="s">
        <v>984</v>
      </c>
      <c r="C1496" t="s">
        <v>1434</v>
      </c>
      <c r="D1496">
        <v>2023</v>
      </c>
      <c r="E1496" s="29">
        <v>1831</v>
      </c>
      <c r="F1496">
        <f>VLOOKUP(C1496,Archivos!S$1:T$12, 2, FALSE)</f>
        <v>10</v>
      </c>
    </row>
    <row r="1497" spans="1:6" x14ac:dyDescent="0.25">
      <c r="A1497">
        <f>ROW()-ROW(TablaPagosAlumno[[#Headers],[ID]])</f>
        <v>1496</v>
      </c>
      <c r="B1497" t="s">
        <v>997</v>
      </c>
      <c r="C1497" t="s">
        <v>1434</v>
      </c>
      <c r="D1497">
        <v>2023</v>
      </c>
      <c r="E1497" s="29">
        <v>1839</v>
      </c>
      <c r="F1497">
        <f>VLOOKUP(C1497,Archivos!S$1:T$12, 2, FALSE)</f>
        <v>10</v>
      </c>
    </row>
    <row r="1498" spans="1:6" x14ac:dyDescent="0.25">
      <c r="A1498">
        <f>ROW()-ROW(TablaPagosAlumno[[#Headers],[ID]])</f>
        <v>1497</v>
      </c>
      <c r="B1498" t="s">
        <v>863</v>
      </c>
      <c r="C1498" t="s">
        <v>1434</v>
      </c>
      <c r="D1498">
        <v>2023</v>
      </c>
      <c r="E1498" s="29">
        <v>1840</v>
      </c>
      <c r="F1498">
        <f>VLOOKUP(C1498,Archivos!S$1:T$12, 2, FALSE)</f>
        <v>10</v>
      </c>
    </row>
    <row r="1499" spans="1:6" x14ac:dyDescent="0.25">
      <c r="A1499">
        <f>ROW()-ROW(TablaPagosAlumno[[#Headers],[ID]])</f>
        <v>1498</v>
      </c>
      <c r="B1499" t="s">
        <v>861</v>
      </c>
      <c r="C1499" t="s">
        <v>1434</v>
      </c>
      <c r="D1499">
        <v>2023</v>
      </c>
      <c r="E1499" s="29">
        <v>1847</v>
      </c>
      <c r="F1499">
        <f>VLOOKUP(C1499,Archivos!S$1:T$12, 2, FALSE)</f>
        <v>10</v>
      </c>
    </row>
    <row r="1500" spans="1:6" x14ac:dyDescent="0.25">
      <c r="A1500">
        <f>ROW()-ROW(TablaPagosAlumno[[#Headers],[ID]])</f>
        <v>1499</v>
      </c>
      <c r="B1500" t="s">
        <v>12733</v>
      </c>
      <c r="C1500" t="s">
        <v>1434</v>
      </c>
      <c r="D1500">
        <v>2023</v>
      </c>
      <c r="E1500" s="29">
        <v>1848</v>
      </c>
      <c r="F1500">
        <f>VLOOKUP(C1500,Archivos!S$1:T$12, 2, FALSE)</f>
        <v>10</v>
      </c>
    </row>
    <row r="1501" spans="1:6" x14ac:dyDescent="0.25">
      <c r="A1501">
        <f>ROW()-ROW(TablaPagosAlumno[[#Headers],[ID]])</f>
        <v>1500</v>
      </c>
      <c r="B1501" t="s">
        <v>742</v>
      </c>
      <c r="C1501" t="s">
        <v>1434</v>
      </c>
      <c r="D1501">
        <v>2023</v>
      </c>
      <c r="E1501" s="29">
        <v>1850</v>
      </c>
      <c r="F1501">
        <f>VLOOKUP(C1501,Archivos!S$1:T$12, 2, FALSE)</f>
        <v>10</v>
      </c>
    </row>
    <row r="1502" spans="1:6" x14ac:dyDescent="0.25">
      <c r="A1502">
        <f>ROW()-ROW(TablaPagosAlumno[[#Headers],[ID]])</f>
        <v>1501</v>
      </c>
      <c r="B1502" t="s">
        <v>639</v>
      </c>
      <c r="C1502" t="s">
        <v>1434</v>
      </c>
      <c r="D1502">
        <v>2023</v>
      </c>
      <c r="E1502" s="29">
        <v>1851</v>
      </c>
      <c r="F1502">
        <f>VLOOKUP(C1502,Archivos!S$1:T$12, 2, FALSE)</f>
        <v>10</v>
      </c>
    </row>
    <row r="1503" spans="1:6" x14ac:dyDescent="0.25">
      <c r="A1503">
        <f>ROW()-ROW(TablaPagosAlumno[[#Headers],[ID]])</f>
        <v>1502</v>
      </c>
      <c r="B1503" t="s">
        <v>12797</v>
      </c>
      <c r="C1503" t="s">
        <v>1434</v>
      </c>
      <c r="D1503">
        <v>2023</v>
      </c>
      <c r="E1503" s="29">
        <v>1863</v>
      </c>
      <c r="F1503">
        <f>VLOOKUP(C1503,Archivos!S$1:T$12, 2, FALSE)</f>
        <v>10</v>
      </c>
    </row>
    <row r="1504" spans="1:6" x14ac:dyDescent="0.25">
      <c r="A1504">
        <f>ROW()-ROW(TablaPagosAlumno[[#Headers],[ID]])</f>
        <v>1503</v>
      </c>
      <c r="B1504" t="s">
        <v>911</v>
      </c>
      <c r="C1504" t="s">
        <v>1434</v>
      </c>
      <c r="D1504">
        <v>2023</v>
      </c>
      <c r="E1504" s="29">
        <v>1864</v>
      </c>
      <c r="F1504">
        <f>VLOOKUP(C1504,Archivos!S$1:T$12, 2, FALSE)</f>
        <v>10</v>
      </c>
    </row>
    <row r="1505" spans="1:6" x14ac:dyDescent="0.25">
      <c r="A1505">
        <f>ROW()-ROW(TablaPagosAlumno[[#Headers],[ID]])</f>
        <v>1504</v>
      </c>
      <c r="B1505" t="s">
        <v>977</v>
      </c>
      <c r="C1505" t="s">
        <v>1434</v>
      </c>
      <c r="D1505">
        <v>2023</v>
      </c>
      <c r="E1505" s="29">
        <v>1864</v>
      </c>
      <c r="F1505">
        <f>VLOOKUP(C1505,Archivos!S$1:T$12, 2, FALSE)</f>
        <v>10</v>
      </c>
    </row>
    <row r="1506" spans="1:6" x14ac:dyDescent="0.25">
      <c r="A1506">
        <f>ROW()-ROW(TablaPagosAlumno[[#Headers],[ID]])</f>
        <v>1505</v>
      </c>
      <c r="B1506" t="s">
        <v>12832</v>
      </c>
      <c r="C1506" t="s">
        <v>1439</v>
      </c>
      <c r="D1506">
        <v>2023</v>
      </c>
      <c r="E1506" s="29">
        <v>1849</v>
      </c>
      <c r="F1506">
        <f>VLOOKUP(C1506,Archivos!S$1:T$12, 2, FALSE)</f>
        <v>11</v>
      </c>
    </row>
    <row r="1507" spans="1:6" x14ac:dyDescent="0.25">
      <c r="A1507">
        <f>ROW()-ROW(TablaPagosAlumno[[#Headers],[ID]])</f>
        <v>1506</v>
      </c>
      <c r="B1507" t="s">
        <v>984</v>
      </c>
      <c r="C1507" t="s">
        <v>1439</v>
      </c>
      <c r="D1507">
        <v>2023</v>
      </c>
      <c r="E1507" s="29">
        <v>1831</v>
      </c>
      <c r="F1507">
        <f>VLOOKUP(C1507,Archivos!S$1:T$12, 2, FALSE)</f>
        <v>11</v>
      </c>
    </row>
    <row r="1508" spans="1:6" x14ac:dyDescent="0.25">
      <c r="A1508">
        <f>ROW()-ROW(TablaPagosAlumno[[#Headers],[ID]])</f>
        <v>1507</v>
      </c>
      <c r="B1508" t="s">
        <v>762</v>
      </c>
      <c r="C1508" t="s">
        <v>1434</v>
      </c>
      <c r="D1508">
        <v>2023</v>
      </c>
      <c r="E1508" s="29">
        <v>1873</v>
      </c>
      <c r="F1508">
        <f>VLOOKUP(C1508,Archivos!S$1:T$12, 2, FALSE)</f>
        <v>10</v>
      </c>
    </row>
    <row r="1509" spans="1:6" x14ac:dyDescent="0.25">
      <c r="A1509">
        <f>ROW()-ROW(TablaPagosAlumno[[#Headers],[ID]])</f>
        <v>1508</v>
      </c>
      <c r="B1509" t="s">
        <v>12843</v>
      </c>
      <c r="C1509" t="s">
        <v>1434</v>
      </c>
      <c r="D1509">
        <v>2023</v>
      </c>
      <c r="E1509" s="29">
        <v>1870</v>
      </c>
      <c r="F1509">
        <f>VLOOKUP(C1509,Archivos!S$1:T$12, 2, FALSE)</f>
        <v>10</v>
      </c>
    </row>
    <row r="1510" spans="1:6" x14ac:dyDescent="0.25">
      <c r="A1510">
        <f>ROW()-ROW(TablaPagosAlumno[[#Headers],[ID]])</f>
        <v>1509</v>
      </c>
      <c r="B1510" t="s">
        <v>12847</v>
      </c>
      <c r="C1510" t="s">
        <v>1441</v>
      </c>
      <c r="D1510">
        <v>2023</v>
      </c>
      <c r="E1510" s="29">
        <v>648</v>
      </c>
      <c r="F1510">
        <f>VLOOKUP(C1510,Archivos!S$1:T$12, 2, FALSE)</f>
        <v>8</v>
      </c>
    </row>
    <row r="1511" spans="1:6" x14ac:dyDescent="0.25">
      <c r="A1511">
        <f>ROW()-ROW(TablaPagosAlumno[[#Headers],[ID]])</f>
        <v>1510</v>
      </c>
      <c r="B1511" t="s">
        <v>718</v>
      </c>
      <c r="C1511" t="s">
        <v>1434</v>
      </c>
      <c r="D1511">
        <v>2023</v>
      </c>
      <c r="E1511" s="29">
        <v>1903</v>
      </c>
      <c r="F1511">
        <f>VLOOKUP(C1511,Archivos!S$1:T$12, 2, FALSE)</f>
        <v>10</v>
      </c>
    </row>
    <row r="1512" spans="1:6" x14ac:dyDescent="0.25">
      <c r="A1512">
        <f>ROW()-ROW(TablaPagosAlumno[[#Headers],[ID]])</f>
        <v>1511</v>
      </c>
      <c r="B1512" t="s">
        <v>676</v>
      </c>
      <c r="C1512" t="s">
        <v>1434</v>
      </c>
      <c r="D1512">
        <v>2023</v>
      </c>
      <c r="E1512" s="29">
        <v>1909</v>
      </c>
      <c r="F1512">
        <f>VLOOKUP(C1512,Archivos!S$1:T$12, 2, FALSE)</f>
        <v>10</v>
      </c>
    </row>
    <row r="1513" spans="1:6" x14ac:dyDescent="0.25">
      <c r="A1513">
        <f>ROW()-ROW(TablaPagosAlumno[[#Headers],[ID]])</f>
        <v>1512</v>
      </c>
      <c r="B1513" t="s">
        <v>1249</v>
      </c>
      <c r="C1513" t="s">
        <v>1434</v>
      </c>
      <c r="D1513">
        <v>2023</v>
      </c>
      <c r="E1513" s="29">
        <v>1917</v>
      </c>
      <c r="F1513">
        <f>VLOOKUP(C1513,Archivos!S$1:T$12, 2, FALSE)</f>
        <v>10</v>
      </c>
    </row>
    <row r="1514" spans="1:6" x14ac:dyDescent="0.25">
      <c r="A1514">
        <f>ROW()-ROW(TablaPagosAlumno[[#Headers],[ID]])</f>
        <v>1513</v>
      </c>
      <c r="B1514" t="s">
        <v>1080</v>
      </c>
      <c r="C1514" t="s">
        <v>1442</v>
      </c>
      <c r="D1514">
        <v>2023</v>
      </c>
      <c r="E1514" s="29">
        <v>1918</v>
      </c>
      <c r="F1514">
        <f>VLOOKUP(C1514,Archivos!S$1:T$12, 2, FALSE)</f>
        <v>9</v>
      </c>
    </row>
    <row r="1515" spans="1:6" x14ac:dyDescent="0.25">
      <c r="A1515">
        <f>ROW()-ROW(TablaPagosAlumno[[#Headers],[ID]])</f>
        <v>1514</v>
      </c>
      <c r="B1515" t="s">
        <v>1080</v>
      </c>
      <c r="C1515" t="s">
        <v>1434</v>
      </c>
      <c r="D1515">
        <v>2023</v>
      </c>
      <c r="E1515" s="29">
        <v>1918</v>
      </c>
      <c r="F1515">
        <f>VLOOKUP(C1515,Archivos!S$1:T$12, 2, FALSE)</f>
        <v>10</v>
      </c>
    </row>
    <row r="1516" spans="1:6" x14ac:dyDescent="0.25">
      <c r="A1516">
        <f>ROW()-ROW(TablaPagosAlumno[[#Headers],[ID]])</f>
        <v>1515</v>
      </c>
      <c r="B1516" t="s">
        <v>12856</v>
      </c>
      <c r="C1516" t="s">
        <v>1441</v>
      </c>
      <c r="D1516">
        <v>2023</v>
      </c>
      <c r="E1516" s="29">
        <v>1709</v>
      </c>
      <c r="F1516">
        <f>VLOOKUP(C1516,Archivos!S$1:T$12, 2, FALSE)</f>
        <v>8</v>
      </c>
    </row>
    <row r="1517" spans="1:6" x14ac:dyDescent="0.25">
      <c r="A1517">
        <f>ROW()-ROW(TablaPagosAlumno[[#Headers],[ID]])</f>
        <v>1516</v>
      </c>
      <c r="B1517" t="s">
        <v>12859</v>
      </c>
      <c r="C1517" t="s">
        <v>1434</v>
      </c>
      <c r="D1517">
        <v>2023</v>
      </c>
      <c r="E1517" s="29">
        <v>1853</v>
      </c>
      <c r="F1517">
        <f>VLOOKUP(C1517,Archivos!S$1:T$12, 2, FALSE)</f>
        <v>10</v>
      </c>
    </row>
    <row r="1518" spans="1:6" x14ac:dyDescent="0.25">
      <c r="A1518">
        <f>ROW()-ROW(TablaPagosAlumno[[#Headers],[ID]])</f>
        <v>1517</v>
      </c>
      <c r="B1518" t="s">
        <v>288</v>
      </c>
      <c r="C1518" t="s">
        <v>1434</v>
      </c>
      <c r="D1518">
        <v>2023</v>
      </c>
      <c r="E1518" s="29">
        <v>1919</v>
      </c>
      <c r="F1518">
        <f>VLOOKUP(C1518,Archivos!S$1:T$12, 2, FALSE)</f>
        <v>10</v>
      </c>
    </row>
    <row r="1519" spans="1:6" x14ac:dyDescent="0.25">
      <c r="A1519">
        <f>ROW()-ROW(TablaPagosAlumno[[#Headers],[ID]])</f>
        <v>1518</v>
      </c>
      <c r="B1519" t="s">
        <v>111</v>
      </c>
      <c r="C1519" t="s">
        <v>1434</v>
      </c>
      <c r="D1519">
        <v>2023</v>
      </c>
      <c r="E1519" s="29">
        <v>1920</v>
      </c>
      <c r="F1519">
        <f>VLOOKUP(C1519,Archivos!S$1:T$12, 2, FALSE)</f>
        <v>10</v>
      </c>
    </row>
    <row r="1520" spans="1:6" x14ac:dyDescent="0.25">
      <c r="A1520">
        <f>ROW()-ROW(TablaPagosAlumno[[#Headers],[ID]])</f>
        <v>1519</v>
      </c>
      <c r="B1520" t="s">
        <v>960</v>
      </c>
      <c r="C1520" t="s">
        <v>1434</v>
      </c>
      <c r="D1520">
        <v>2023</v>
      </c>
      <c r="E1520" s="29">
        <v>1916</v>
      </c>
      <c r="F1520">
        <f>VLOOKUP(C1520,Archivos!S$1:T$12, 2, FALSE)</f>
        <v>10</v>
      </c>
    </row>
    <row r="1521" spans="1:6" x14ac:dyDescent="0.25">
      <c r="A1521">
        <f>ROW()-ROW(TablaPagosAlumno[[#Headers],[ID]])</f>
        <v>1520</v>
      </c>
      <c r="B1521" t="s">
        <v>900</v>
      </c>
      <c r="C1521" t="s">
        <v>1434</v>
      </c>
      <c r="D1521">
        <v>2023</v>
      </c>
      <c r="E1521" s="29">
        <v>1916</v>
      </c>
      <c r="F1521">
        <f>VLOOKUP(C1521,Archivos!S$1:T$12, 2, FALSE)</f>
        <v>10</v>
      </c>
    </row>
    <row r="1522" spans="1:6" x14ac:dyDescent="0.25">
      <c r="A1522">
        <f>ROW()-ROW(TablaPagosAlumno[[#Headers],[ID]])</f>
        <v>1521</v>
      </c>
      <c r="B1522" t="s">
        <v>336</v>
      </c>
      <c r="C1522" t="s">
        <v>1434</v>
      </c>
      <c r="D1522">
        <v>2023</v>
      </c>
      <c r="E1522" s="29">
        <v>1915</v>
      </c>
      <c r="F1522">
        <f>VLOOKUP(C1522,Archivos!S$1:T$12, 2, FALSE)</f>
        <v>10</v>
      </c>
    </row>
    <row r="1523" spans="1:6" x14ac:dyDescent="0.25">
      <c r="A1523">
        <f>ROW()-ROW(TablaPagosAlumno[[#Headers],[ID]])</f>
        <v>1522</v>
      </c>
      <c r="B1523" t="s">
        <v>1158</v>
      </c>
      <c r="C1523" t="s">
        <v>1434</v>
      </c>
      <c r="D1523">
        <v>2023</v>
      </c>
      <c r="E1523" s="29">
        <v>1914</v>
      </c>
      <c r="F1523">
        <f>VLOOKUP(C1523,Archivos!S$1:T$12, 2, FALSE)</f>
        <v>10</v>
      </c>
    </row>
    <row r="1524" spans="1:6" x14ac:dyDescent="0.25">
      <c r="A1524">
        <f>ROW()-ROW(TablaPagosAlumno[[#Headers],[ID]])</f>
        <v>1523</v>
      </c>
      <c r="B1524" t="s">
        <v>1324</v>
      </c>
      <c r="C1524" t="s">
        <v>1434</v>
      </c>
      <c r="D1524">
        <v>2023</v>
      </c>
      <c r="E1524" s="29">
        <v>1913</v>
      </c>
      <c r="F1524">
        <f>VLOOKUP(C1524,Archivos!S$1:T$12, 2, FALSE)</f>
        <v>10</v>
      </c>
    </row>
    <row r="1525" spans="1:6" x14ac:dyDescent="0.25">
      <c r="A1525">
        <f>ROW()-ROW(TablaPagosAlumno[[#Headers],[ID]])</f>
        <v>1524</v>
      </c>
      <c r="B1525" t="s">
        <v>709</v>
      </c>
      <c r="C1525" t="s">
        <v>1434</v>
      </c>
      <c r="D1525">
        <v>2023</v>
      </c>
      <c r="E1525" s="29">
        <v>1912</v>
      </c>
      <c r="F1525">
        <f>VLOOKUP(C1525,Archivos!S$1:T$12, 2, FALSE)</f>
        <v>10</v>
      </c>
    </row>
    <row r="1526" spans="1:6" x14ac:dyDescent="0.25">
      <c r="A1526">
        <f>ROW()-ROW(TablaPagosAlumno[[#Headers],[ID]])</f>
        <v>1525</v>
      </c>
      <c r="B1526" t="s">
        <v>906</v>
      </c>
      <c r="C1526" t="s">
        <v>1434</v>
      </c>
      <c r="D1526">
        <v>2023</v>
      </c>
      <c r="E1526" s="29">
        <v>1911</v>
      </c>
      <c r="F1526">
        <f>VLOOKUP(C1526,Archivos!S$1:T$12, 2, FALSE)</f>
        <v>10</v>
      </c>
    </row>
    <row r="1527" spans="1:6" x14ac:dyDescent="0.25">
      <c r="A1527">
        <f>ROW()-ROW(TablaPagosAlumno[[#Headers],[ID]])</f>
        <v>1526</v>
      </c>
      <c r="B1527" t="s">
        <v>340</v>
      </c>
      <c r="C1527" t="s">
        <v>1434</v>
      </c>
      <c r="D1527">
        <v>2023</v>
      </c>
      <c r="E1527" s="29">
        <v>1910</v>
      </c>
      <c r="F1527">
        <f>VLOOKUP(C1527,Archivos!S$1:T$12, 2, FALSE)</f>
        <v>10</v>
      </c>
    </row>
    <row r="1528" spans="1:6" x14ac:dyDescent="0.25">
      <c r="A1528">
        <f>ROW()-ROW(TablaPagosAlumno[[#Headers],[ID]])</f>
        <v>1527</v>
      </c>
      <c r="B1528" t="s">
        <v>12861</v>
      </c>
      <c r="C1528" t="s">
        <v>1442</v>
      </c>
      <c r="D1528">
        <v>2023</v>
      </c>
      <c r="E1528" s="29">
        <v>9999</v>
      </c>
      <c r="F1528">
        <f>VLOOKUP(C1528,Archivos!S$1:T$12, 2, FALSE)</f>
        <v>9</v>
      </c>
    </row>
    <row r="1529" spans="1:6" x14ac:dyDescent="0.25">
      <c r="A1529">
        <f>ROW()-ROW(TablaPagosAlumno[[#Headers],[ID]])</f>
        <v>1528</v>
      </c>
      <c r="B1529" t="s">
        <v>12861</v>
      </c>
      <c r="C1529" t="s">
        <v>1434</v>
      </c>
      <c r="D1529">
        <v>2023</v>
      </c>
      <c r="E1529" s="29">
        <v>1860</v>
      </c>
      <c r="F1529">
        <f>VLOOKUP(C1529,Archivos!S$1:T$12, 2, FALSE)</f>
        <v>10</v>
      </c>
    </row>
    <row r="1530" spans="1:6" x14ac:dyDescent="0.25">
      <c r="A1530">
        <f>ROW()-ROW(TablaPagosAlumno[[#Headers],[ID]])</f>
        <v>1529</v>
      </c>
      <c r="B1530" t="s">
        <v>1209</v>
      </c>
      <c r="C1530" t="s">
        <v>1434</v>
      </c>
      <c r="D1530">
        <v>2023</v>
      </c>
      <c r="E1530" s="29">
        <v>1897</v>
      </c>
      <c r="F1530">
        <f>VLOOKUP(C1530,Archivos!S$1:T$12, 2, FALSE)</f>
        <v>10</v>
      </c>
    </row>
    <row r="1531" spans="1:6" x14ac:dyDescent="0.25">
      <c r="A1531">
        <f>ROW()-ROW(TablaPagosAlumno[[#Headers],[ID]])</f>
        <v>1530</v>
      </c>
      <c r="B1531" t="s">
        <v>960</v>
      </c>
      <c r="C1531" t="s">
        <v>1434</v>
      </c>
      <c r="D1531">
        <v>2023</v>
      </c>
      <c r="E1531" s="29">
        <v>1897</v>
      </c>
      <c r="F1531">
        <f>VLOOKUP(C1531,Archivos!S$1:T$12, 2, FALSE)</f>
        <v>10</v>
      </c>
    </row>
    <row r="1532" spans="1:6" x14ac:dyDescent="0.25">
      <c r="A1532">
        <f>ROW()-ROW(TablaPagosAlumno[[#Headers],[ID]])</f>
        <v>1531</v>
      </c>
      <c r="B1532" t="s">
        <v>376</v>
      </c>
      <c r="C1532" t="s">
        <v>1434</v>
      </c>
      <c r="D1532">
        <v>2023</v>
      </c>
      <c r="E1532" s="29">
        <v>1896</v>
      </c>
      <c r="F1532">
        <f>VLOOKUP(C1532,Archivos!S$1:T$12, 2, FALSE)</f>
        <v>10</v>
      </c>
    </row>
    <row r="1533" spans="1:6" x14ac:dyDescent="0.25">
      <c r="A1533">
        <f>ROW()-ROW(TablaPagosAlumno[[#Headers],[ID]])</f>
        <v>1532</v>
      </c>
      <c r="B1533" t="s">
        <v>384</v>
      </c>
      <c r="C1533" t="s">
        <v>1434</v>
      </c>
      <c r="D1533">
        <v>2023</v>
      </c>
      <c r="E1533" s="29">
        <v>1895</v>
      </c>
      <c r="F1533">
        <f>VLOOKUP(C1533,Archivos!S$1:T$12, 2, FALSE)</f>
        <v>10</v>
      </c>
    </row>
    <row r="1534" spans="1:6" x14ac:dyDescent="0.25">
      <c r="A1534">
        <f>ROW()-ROW(TablaPagosAlumno[[#Headers],[ID]])</f>
        <v>1533</v>
      </c>
      <c r="B1534" t="s">
        <v>47</v>
      </c>
      <c r="C1534" t="s">
        <v>1434</v>
      </c>
      <c r="D1534">
        <v>2023</v>
      </c>
      <c r="E1534" s="29">
        <v>1893</v>
      </c>
      <c r="F1534">
        <f>VLOOKUP(C1534,Archivos!S$1:T$12, 2, FALSE)</f>
        <v>10</v>
      </c>
    </row>
    <row r="1535" spans="1:6" x14ac:dyDescent="0.25">
      <c r="A1535">
        <f>ROW()-ROW(TablaPagosAlumno[[#Headers],[ID]])</f>
        <v>1534</v>
      </c>
      <c r="B1535" t="s">
        <v>610</v>
      </c>
      <c r="C1535" t="s">
        <v>1434</v>
      </c>
      <c r="D1535">
        <v>2023</v>
      </c>
      <c r="E1535" s="29">
        <v>1892</v>
      </c>
      <c r="F1535">
        <f>VLOOKUP(C1535,Archivos!S$1:T$12, 2, FALSE)</f>
        <v>10</v>
      </c>
    </row>
    <row r="1536" spans="1:6" x14ac:dyDescent="0.25">
      <c r="A1536">
        <f>ROW()-ROW(TablaPagosAlumno[[#Headers],[ID]])</f>
        <v>1535</v>
      </c>
      <c r="B1536" t="s">
        <v>12690</v>
      </c>
      <c r="C1536" t="s">
        <v>1434</v>
      </c>
      <c r="D1536">
        <v>2023</v>
      </c>
      <c r="E1536" s="29">
        <v>1891</v>
      </c>
      <c r="F1536">
        <f>VLOOKUP(C1536,Archivos!S$1:T$12, 2, FALSE)</f>
        <v>10</v>
      </c>
    </row>
    <row r="1537" spans="1:6" x14ac:dyDescent="0.25">
      <c r="A1537">
        <f>ROW()-ROW(TablaPagosAlumno[[#Headers],[ID]])</f>
        <v>1536</v>
      </c>
      <c r="B1537" t="s">
        <v>986</v>
      </c>
      <c r="C1537" t="s">
        <v>1434</v>
      </c>
      <c r="D1537">
        <v>2023</v>
      </c>
      <c r="E1537" s="29">
        <v>1890</v>
      </c>
      <c r="F1537">
        <f>VLOOKUP(C1537,Archivos!S$1:T$12, 2, FALSE)</f>
        <v>10</v>
      </c>
    </row>
    <row r="1538" spans="1:6" x14ac:dyDescent="0.25">
      <c r="A1538">
        <f>ROW()-ROW(TablaPagosAlumno[[#Headers],[ID]])</f>
        <v>1537</v>
      </c>
      <c r="B1538" t="s">
        <v>1354</v>
      </c>
      <c r="C1538" t="s">
        <v>1434</v>
      </c>
      <c r="D1538">
        <v>2023</v>
      </c>
      <c r="E1538" s="29">
        <v>1889</v>
      </c>
      <c r="F1538">
        <f>VLOOKUP(C1538,Archivos!S$1:T$12, 2, FALSE)</f>
        <v>10</v>
      </c>
    </row>
    <row r="1539" spans="1:6" x14ac:dyDescent="0.25">
      <c r="A1539">
        <f>ROW()-ROW(TablaPagosAlumno[[#Headers],[ID]])</f>
        <v>1538</v>
      </c>
      <c r="B1539" t="s">
        <v>12776</v>
      </c>
      <c r="C1539" t="s">
        <v>1434</v>
      </c>
      <c r="D1539">
        <v>2023</v>
      </c>
      <c r="E1539" s="29">
        <v>1888</v>
      </c>
      <c r="F1539">
        <f>VLOOKUP(C1539,Archivos!S$1:T$12, 2, FALSE)</f>
        <v>10</v>
      </c>
    </row>
    <row r="1540" spans="1:6" x14ac:dyDescent="0.25">
      <c r="A1540">
        <f>ROW()-ROW(TablaPagosAlumno[[#Headers],[ID]])</f>
        <v>1539</v>
      </c>
      <c r="B1540" t="s">
        <v>12812</v>
      </c>
      <c r="C1540" t="s">
        <v>1434</v>
      </c>
      <c r="D1540">
        <v>2023</v>
      </c>
      <c r="E1540" s="29">
        <v>1888</v>
      </c>
      <c r="F1540">
        <f>VLOOKUP(C1540,Archivos!S$1:T$12, 2, FALSE)</f>
        <v>10</v>
      </c>
    </row>
    <row r="1541" spans="1:6" x14ac:dyDescent="0.25">
      <c r="A1541">
        <f>ROW()-ROW(TablaPagosAlumno[[#Headers],[ID]])</f>
        <v>1540</v>
      </c>
      <c r="B1541" t="s">
        <v>1103</v>
      </c>
      <c r="C1541" t="s">
        <v>1434</v>
      </c>
      <c r="D1541">
        <v>2023</v>
      </c>
      <c r="E1541" s="29">
        <v>1887</v>
      </c>
      <c r="F1541">
        <f>VLOOKUP(C1541,Archivos!S$1:T$12, 2, FALSE)</f>
        <v>10</v>
      </c>
    </row>
    <row r="1542" spans="1:6" x14ac:dyDescent="0.25">
      <c r="A1542">
        <f>ROW()-ROW(TablaPagosAlumno[[#Headers],[ID]])</f>
        <v>1541</v>
      </c>
      <c r="B1542" t="s">
        <v>119</v>
      </c>
      <c r="C1542" t="s">
        <v>1434</v>
      </c>
      <c r="D1542">
        <v>2023</v>
      </c>
      <c r="E1542" s="29">
        <v>1887</v>
      </c>
      <c r="F1542">
        <f>VLOOKUP(C1542,Archivos!S$1:T$12, 2, FALSE)</f>
        <v>10</v>
      </c>
    </row>
    <row r="1543" spans="1:6" x14ac:dyDescent="0.25">
      <c r="A1543">
        <f>ROW()-ROW(TablaPagosAlumno[[#Headers],[ID]])</f>
        <v>1542</v>
      </c>
      <c r="B1543" t="s">
        <v>12771</v>
      </c>
      <c r="C1543" t="s">
        <v>1434</v>
      </c>
      <c r="D1543">
        <v>2023</v>
      </c>
      <c r="E1543" s="29">
        <v>1886</v>
      </c>
      <c r="F1543">
        <f>VLOOKUP(C1543,Archivos!S$1:T$12, 2, FALSE)</f>
        <v>10</v>
      </c>
    </row>
    <row r="1544" spans="1:6" x14ac:dyDescent="0.25">
      <c r="A1544">
        <f>ROW()-ROW(TablaPagosAlumno[[#Headers],[ID]])</f>
        <v>1543</v>
      </c>
      <c r="B1544" t="s">
        <v>12768</v>
      </c>
      <c r="C1544" t="s">
        <v>1434</v>
      </c>
      <c r="D1544">
        <v>2023</v>
      </c>
      <c r="E1544" s="29">
        <v>1886</v>
      </c>
      <c r="F1544">
        <f>VLOOKUP(C1544,Archivos!S$1:T$12, 2, FALSE)</f>
        <v>10</v>
      </c>
    </row>
    <row r="1545" spans="1:6" x14ac:dyDescent="0.25">
      <c r="A1545">
        <f>ROW()-ROW(TablaPagosAlumno[[#Headers],[ID]])</f>
        <v>1544</v>
      </c>
      <c r="B1545" t="s">
        <v>12775</v>
      </c>
      <c r="C1545" t="s">
        <v>1434</v>
      </c>
      <c r="D1545">
        <v>2023</v>
      </c>
      <c r="E1545" s="29">
        <v>1885</v>
      </c>
      <c r="F1545">
        <f>VLOOKUP(C1545,Archivos!S$1:T$12, 2, FALSE)</f>
        <v>10</v>
      </c>
    </row>
    <row r="1546" spans="1:6" x14ac:dyDescent="0.25">
      <c r="A1546">
        <f>ROW()-ROW(TablaPagosAlumno[[#Headers],[ID]])</f>
        <v>1545</v>
      </c>
      <c r="B1546" t="s">
        <v>1347</v>
      </c>
      <c r="C1546" t="s">
        <v>1434</v>
      </c>
      <c r="D1546">
        <v>2023</v>
      </c>
      <c r="E1546" s="29">
        <v>1884</v>
      </c>
      <c r="F1546">
        <f>VLOOKUP(C1546,Archivos!S$1:T$12, 2, FALSE)</f>
        <v>10</v>
      </c>
    </row>
    <row r="1547" spans="1:6" x14ac:dyDescent="0.25">
      <c r="A1547">
        <f>ROW()-ROW(TablaPagosAlumno[[#Headers],[ID]])</f>
        <v>1546</v>
      </c>
      <c r="B1547" t="s">
        <v>1000</v>
      </c>
      <c r="C1547" t="s">
        <v>1434</v>
      </c>
      <c r="D1547">
        <v>2023</v>
      </c>
      <c r="E1547" s="29">
        <v>1883</v>
      </c>
      <c r="F1547">
        <f>VLOOKUP(C1547,Archivos!S$1:T$12, 2, FALSE)</f>
        <v>10</v>
      </c>
    </row>
    <row r="1548" spans="1:6" x14ac:dyDescent="0.25">
      <c r="A1548">
        <f>ROW()-ROW(TablaPagosAlumno[[#Headers],[ID]])</f>
        <v>1547</v>
      </c>
      <c r="B1548" t="s">
        <v>1235</v>
      </c>
      <c r="C1548" t="s">
        <v>1434</v>
      </c>
      <c r="D1548">
        <v>2023</v>
      </c>
      <c r="E1548" s="29">
        <v>1869</v>
      </c>
      <c r="F1548">
        <f>VLOOKUP(C1548,Archivos!S$1:T$12, 2, FALSE)</f>
        <v>10</v>
      </c>
    </row>
    <row r="1549" spans="1:6" x14ac:dyDescent="0.25">
      <c r="A1549">
        <f>ROW()-ROW(TablaPagosAlumno[[#Headers],[ID]])</f>
        <v>1548</v>
      </c>
      <c r="B1549" t="s">
        <v>12804</v>
      </c>
      <c r="C1549" t="s">
        <v>1434</v>
      </c>
      <c r="D1549">
        <v>2023</v>
      </c>
      <c r="E1549" s="29">
        <v>1868</v>
      </c>
      <c r="F1549">
        <f>VLOOKUP(C1549,Archivos!S$1:T$12, 2, FALSE)</f>
        <v>10</v>
      </c>
    </row>
    <row r="1550" spans="1:6" x14ac:dyDescent="0.25">
      <c r="A1550">
        <f>ROW()-ROW(TablaPagosAlumno[[#Headers],[ID]])</f>
        <v>1549</v>
      </c>
      <c r="B1550" t="s">
        <v>1329</v>
      </c>
      <c r="C1550" t="s">
        <v>1434</v>
      </c>
      <c r="D1550">
        <v>2023</v>
      </c>
      <c r="E1550" s="29">
        <v>1867</v>
      </c>
      <c r="F1550">
        <f>VLOOKUP(C1550,Archivos!S$1:T$12, 2, FALSE)</f>
        <v>10</v>
      </c>
    </row>
    <row r="1551" spans="1:6" x14ac:dyDescent="0.25">
      <c r="A1551">
        <f>ROW()-ROW(TablaPagosAlumno[[#Headers],[ID]])</f>
        <v>1550</v>
      </c>
      <c r="B1551" t="s">
        <v>12795</v>
      </c>
      <c r="C1551" t="s">
        <v>1434</v>
      </c>
      <c r="D1551">
        <v>2023</v>
      </c>
      <c r="E1551" s="29">
        <v>1867</v>
      </c>
      <c r="F1551">
        <f>VLOOKUP(C1551,Archivos!S$1:T$12, 2, FALSE)</f>
        <v>10</v>
      </c>
    </row>
    <row r="1552" spans="1:6" x14ac:dyDescent="0.25">
      <c r="A1552">
        <f>ROW()-ROW(TablaPagosAlumno[[#Headers],[ID]])</f>
        <v>1551</v>
      </c>
      <c r="B1552" t="s">
        <v>12821</v>
      </c>
      <c r="C1552" t="s">
        <v>1434</v>
      </c>
      <c r="D1552">
        <v>2023</v>
      </c>
      <c r="E1552" s="29">
        <v>1866</v>
      </c>
      <c r="F1552">
        <f>VLOOKUP(C1552,Archivos!S$1:T$12, 2, FALSE)</f>
        <v>10</v>
      </c>
    </row>
    <row r="1553" spans="1:6" x14ac:dyDescent="0.25">
      <c r="A1553">
        <f>ROW()-ROW(TablaPagosAlumno[[#Headers],[ID]])</f>
        <v>1552</v>
      </c>
      <c r="B1553" t="s">
        <v>1170</v>
      </c>
      <c r="C1553" t="s">
        <v>1434</v>
      </c>
      <c r="D1553">
        <v>2023</v>
      </c>
      <c r="E1553" s="29">
        <v>1865</v>
      </c>
      <c r="F1553">
        <f>VLOOKUP(C1553,Archivos!S$1:T$12, 2, FALSE)</f>
        <v>10</v>
      </c>
    </row>
    <row r="1554" spans="1:6" x14ac:dyDescent="0.25">
      <c r="A1554">
        <f>ROW()-ROW(TablaPagosAlumno[[#Headers],[ID]])</f>
        <v>1553</v>
      </c>
      <c r="B1554" t="s">
        <v>326</v>
      </c>
      <c r="C1554" t="s">
        <v>1434</v>
      </c>
      <c r="D1554">
        <v>2023</v>
      </c>
      <c r="E1554" s="29">
        <v>1865</v>
      </c>
      <c r="F1554">
        <f>VLOOKUP(C1554,Archivos!S$1:T$12, 2, FALSE)</f>
        <v>10</v>
      </c>
    </row>
    <row r="1555" spans="1:6" x14ac:dyDescent="0.25">
      <c r="A1555">
        <f>ROW()-ROW(TablaPagosAlumno[[#Headers],[ID]])</f>
        <v>1554</v>
      </c>
      <c r="B1555" t="s">
        <v>1182</v>
      </c>
      <c r="C1555" t="s">
        <v>1434</v>
      </c>
      <c r="D1555">
        <v>2023</v>
      </c>
      <c r="E1555" s="29">
        <v>1861</v>
      </c>
      <c r="F1555">
        <f>VLOOKUP(C1555,Archivos!S$1:T$12, 2, FALSE)</f>
        <v>10</v>
      </c>
    </row>
    <row r="1556" spans="1:6" x14ac:dyDescent="0.25">
      <c r="A1556">
        <f>ROW()-ROW(TablaPagosAlumno[[#Headers],[ID]])</f>
        <v>1555</v>
      </c>
      <c r="B1556" t="s">
        <v>12863</v>
      </c>
      <c r="C1556" t="s">
        <v>1434</v>
      </c>
      <c r="D1556">
        <v>2023</v>
      </c>
      <c r="E1556" s="29">
        <v>1853</v>
      </c>
      <c r="F1556">
        <f>VLOOKUP(C1556,Archivos!S$1:T$12, 2, FALSE)</f>
        <v>10</v>
      </c>
    </row>
    <row r="1557" spans="1:6" x14ac:dyDescent="0.25">
      <c r="A1557">
        <f>ROW()-ROW(TablaPagosAlumno[[#Headers],[ID]])</f>
        <v>1556</v>
      </c>
      <c r="B1557" t="s">
        <v>12864</v>
      </c>
      <c r="C1557" t="s">
        <v>1434</v>
      </c>
      <c r="D1557">
        <v>2023</v>
      </c>
      <c r="E1557" s="29">
        <v>1894</v>
      </c>
      <c r="F1557">
        <f>VLOOKUP(C1557,Archivos!S$1:T$12, 2, FALSE)</f>
        <v>10</v>
      </c>
    </row>
    <row r="1558" spans="1:6" x14ac:dyDescent="0.25">
      <c r="A1558">
        <f>ROW()-ROW(TablaPagosAlumno[[#Headers],[ID]])</f>
        <v>1557</v>
      </c>
      <c r="B1558" t="s">
        <v>12868</v>
      </c>
      <c r="C1558" t="s">
        <v>1434</v>
      </c>
      <c r="D1558">
        <v>2023</v>
      </c>
      <c r="E1558" s="29">
        <v>1925</v>
      </c>
      <c r="F1558">
        <f>VLOOKUP(C1558,Archivos!S$1:T$12, 2, FALSE)</f>
        <v>10</v>
      </c>
    </row>
    <row r="1559" spans="1:6" x14ac:dyDescent="0.25">
      <c r="A1559">
        <f>ROW()-ROW(TablaPagosAlumno[[#Headers],[ID]])</f>
        <v>1558</v>
      </c>
      <c r="B1559" t="s">
        <v>1077</v>
      </c>
      <c r="C1559" t="s">
        <v>1434</v>
      </c>
      <c r="D1559">
        <v>2023</v>
      </c>
      <c r="E1559" s="29">
        <v>1937</v>
      </c>
      <c r="F1559">
        <f>VLOOKUP(C1559,Archivos!S$1:T$12, 2, FALSE)</f>
        <v>10</v>
      </c>
    </row>
    <row r="1560" spans="1:6" x14ac:dyDescent="0.25">
      <c r="A1560">
        <f>ROW()-ROW(TablaPagosAlumno[[#Headers],[ID]])</f>
        <v>1559</v>
      </c>
      <c r="B1560" t="s">
        <v>12755</v>
      </c>
      <c r="C1560" t="s">
        <v>1434</v>
      </c>
      <c r="D1560">
        <v>2023</v>
      </c>
      <c r="E1560" s="29">
        <v>1939</v>
      </c>
      <c r="F1560">
        <f>VLOOKUP(C1560,Archivos!S$1:T$12, 2, FALSE)</f>
        <v>10</v>
      </c>
    </row>
    <row r="1561" spans="1:6" x14ac:dyDescent="0.25">
      <c r="A1561">
        <f>ROW()-ROW(TablaPagosAlumno[[#Headers],[ID]])</f>
        <v>1560</v>
      </c>
      <c r="B1561" t="s">
        <v>12757</v>
      </c>
      <c r="C1561" t="s">
        <v>1434</v>
      </c>
      <c r="D1561">
        <v>2023</v>
      </c>
      <c r="E1561" s="29">
        <v>1939</v>
      </c>
      <c r="F1561">
        <f>VLOOKUP(C1561,Archivos!S$1:T$12, 2, FALSE)</f>
        <v>10</v>
      </c>
    </row>
    <row r="1562" spans="1:6" x14ac:dyDescent="0.25">
      <c r="A1562">
        <f>ROW()-ROW(TablaPagosAlumno[[#Headers],[ID]])</f>
        <v>1561</v>
      </c>
      <c r="B1562" t="s">
        <v>151</v>
      </c>
      <c r="C1562" t="s">
        <v>1434</v>
      </c>
      <c r="D1562">
        <v>2023</v>
      </c>
      <c r="E1562" s="29">
        <v>1939</v>
      </c>
      <c r="F1562">
        <f>VLOOKUP(C1562,Archivos!S$1:T$12, 2, FALSE)</f>
        <v>10</v>
      </c>
    </row>
    <row r="1563" spans="1:6" x14ac:dyDescent="0.25">
      <c r="A1563">
        <f>ROW()-ROW(TablaPagosAlumno[[#Headers],[ID]])</f>
        <v>1562</v>
      </c>
      <c r="B1563" t="s">
        <v>1192</v>
      </c>
      <c r="C1563" t="s">
        <v>1434</v>
      </c>
      <c r="D1563">
        <v>2023</v>
      </c>
      <c r="E1563" s="29">
        <v>1941</v>
      </c>
      <c r="F1563">
        <f>VLOOKUP(C1563,Archivos!S$1:T$12, 2, FALSE)</f>
        <v>10</v>
      </c>
    </row>
    <row r="1564" spans="1:6" x14ac:dyDescent="0.25">
      <c r="A1564">
        <f>ROW()-ROW(TablaPagosAlumno[[#Headers],[ID]])</f>
        <v>1563</v>
      </c>
      <c r="B1564" t="s">
        <v>1275</v>
      </c>
      <c r="C1564" t="s">
        <v>1434</v>
      </c>
      <c r="D1564">
        <v>2023</v>
      </c>
      <c r="E1564" s="29">
        <v>1945</v>
      </c>
      <c r="F1564">
        <f>VLOOKUP(C1564,Archivos!S$1:T$12, 2, FALSE)</f>
        <v>10</v>
      </c>
    </row>
    <row r="1565" spans="1:6" x14ac:dyDescent="0.25">
      <c r="A1565">
        <f>ROW()-ROW(TablaPagosAlumno[[#Headers],[ID]])</f>
        <v>1564</v>
      </c>
      <c r="B1565" t="s">
        <v>968</v>
      </c>
      <c r="C1565" t="s">
        <v>1434</v>
      </c>
      <c r="D1565">
        <v>2023</v>
      </c>
      <c r="E1565" s="29">
        <v>1944</v>
      </c>
      <c r="F1565">
        <f>VLOOKUP(C1565,Archivos!S$1:T$12, 2, FALSE)</f>
        <v>10</v>
      </c>
    </row>
    <row r="1566" spans="1:6" x14ac:dyDescent="0.25">
      <c r="A1566">
        <f>ROW()-ROW(TablaPagosAlumno[[#Headers],[ID]])</f>
        <v>1565</v>
      </c>
      <c r="B1566" t="s">
        <v>208</v>
      </c>
      <c r="C1566" t="s">
        <v>1434</v>
      </c>
      <c r="D1566">
        <v>2023</v>
      </c>
      <c r="E1566" s="29">
        <v>1943</v>
      </c>
      <c r="F1566">
        <f>VLOOKUP(C1566,Archivos!S$1:T$12, 2, FALSE)</f>
        <v>10</v>
      </c>
    </row>
    <row r="1567" spans="1:6" x14ac:dyDescent="0.25">
      <c r="A1567">
        <f>ROW()-ROW(TablaPagosAlumno[[#Headers],[ID]])</f>
        <v>1566</v>
      </c>
      <c r="B1567" t="s">
        <v>1030</v>
      </c>
      <c r="C1567" t="s">
        <v>1434</v>
      </c>
      <c r="D1567">
        <v>2023</v>
      </c>
      <c r="E1567" s="29">
        <v>1946</v>
      </c>
      <c r="F1567">
        <f>VLOOKUP(C1567,Archivos!S$1:T$12, 2, FALSE)</f>
        <v>10</v>
      </c>
    </row>
    <row r="1568" spans="1:6" x14ac:dyDescent="0.25">
      <c r="A1568">
        <f>ROW()-ROW(TablaPagosAlumno[[#Headers],[ID]])</f>
        <v>1567</v>
      </c>
      <c r="B1568" t="s">
        <v>1155</v>
      </c>
      <c r="C1568" t="s">
        <v>1434</v>
      </c>
      <c r="D1568">
        <v>2023</v>
      </c>
      <c r="E1568" s="29">
        <v>1947</v>
      </c>
      <c r="F1568">
        <f>VLOOKUP(C1568,Archivos!S$1:T$12, 2, FALSE)</f>
        <v>10</v>
      </c>
    </row>
    <row r="1569" spans="1:5" x14ac:dyDescent="0.25">
      <c r="A1569" s="36">
        <f>ROW()-ROW(TablaPagosAlumno[[#Headers],[ID]])</f>
        <v>1568</v>
      </c>
      <c r="B1569" t="s">
        <v>14541</v>
      </c>
      <c r="C1569" t="s">
        <v>1432</v>
      </c>
      <c r="D1569">
        <v>2023</v>
      </c>
      <c r="E1569" s="29">
        <v>1111</v>
      </c>
    </row>
    <row r="1570" spans="1:5" x14ac:dyDescent="0.25">
      <c r="A1570" s="36">
        <f>ROW()-ROW(TablaPagosAlumno[[#Headers],[ID]])</f>
        <v>1569</v>
      </c>
      <c r="B1570" t="s">
        <v>14541</v>
      </c>
      <c r="C1570" t="s">
        <v>1433</v>
      </c>
      <c r="D1570">
        <v>2023</v>
      </c>
      <c r="E1570" s="29">
        <v>1554</v>
      </c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VerMenu">
                <anchor moveWithCells="1" sizeWithCells="1">
                  <from>
                    <xdr:col>7</xdr:col>
                    <xdr:colOff>38100</xdr:colOff>
                    <xdr:row>0</xdr:row>
                    <xdr:rowOff>180975</xdr:rowOff>
                  </from>
                  <to>
                    <xdr:col>9</xdr:col>
                    <xdr:colOff>57150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1090C-58DE-44B0-A0FB-3071A6A7BBF4}">
  <sheetPr codeName="Hoja9">
    <tabColor rgb="FFFFC000"/>
  </sheetPr>
  <dimension ref="C1:D31"/>
  <sheetViews>
    <sheetView showGridLines="0" showRowColHeaders="0" tabSelected="1" zoomScaleNormal="100" workbookViewId="0">
      <pane xSplit="16" ySplit="22" topLeftCell="Q23" activePane="bottomRight" state="frozen"/>
      <selection pane="topRight" activeCell="Q1" sqref="Q1"/>
      <selection pane="bottomLeft" activeCell="A23" sqref="A23"/>
      <selection pane="bottomRight" activeCell="N13" sqref="N13"/>
    </sheetView>
  </sheetViews>
  <sheetFormatPr baseColWidth="10" defaultColWidth="11.42578125" defaultRowHeight="15" x14ac:dyDescent="0.25"/>
  <sheetData>
    <row r="1" spans="4:4" ht="96" x14ac:dyDescent="1.4">
      <c r="D1" s="12" t="s">
        <v>1443</v>
      </c>
    </row>
    <row r="31" spans="3:3" x14ac:dyDescent="0.25">
      <c r="C31" s="11"/>
    </row>
  </sheetData>
  <sheetProtection sheet="1" objects="1" scenarios="1" selectLockedCells="1" selectUn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Menu">
                <anchor moveWithCells="1" sizeWithCells="1">
                  <from>
                    <xdr:col>3</xdr:col>
                    <xdr:colOff>152400</xdr:colOff>
                    <xdr:row>2</xdr:row>
                    <xdr:rowOff>152400</xdr:rowOff>
                  </from>
                  <to>
                    <xdr:col>5</xdr:col>
                    <xdr:colOff>171450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VerDatos">
                <anchor moveWithCells="1" sizeWithCells="1">
                  <from>
                    <xdr:col>3</xdr:col>
                    <xdr:colOff>142875</xdr:colOff>
                    <xdr:row>5</xdr:row>
                    <xdr:rowOff>133350</xdr:rowOff>
                  </from>
                  <to>
                    <xdr:col>5</xdr:col>
                    <xdr:colOff>161925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VerDir">
                <anchor moveWithCells="1" sizeWithCells="1">
                  <from>
                    <xdr:col>3</xdr:col>
                    <xdr:colOff>171450</xdr:colOff>
                    <xdr:row>8</xdr:row>
                    <xdr:rowOff>152400</xdr:rowOff>
                  </from>
                  <to>
                    <xdr:col>5</xdr:col>
                    <xdr:colOff>171450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Button 5">
              <controlPr defaultSize="0" print="0" autoFill="0" autoPict="0" macro="[0]!VerEmer">
                <anchor moveWithCells="1" sizeWithCells="1">
                  <from>
                    <xdr:col>3</xdr:col>
                    <xdr:colOff>171450</xdr:colOff>
                    <xdr:row>11</xdr:row>
                    <xdr:rowOff>152400</xdr:rowOff>
                  </from>
                  <to>
                    <xdr:col>5</xdr:col>
                    <xdr:colOff>171450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Button 6">
              <controlPr defaultSize="0" print="0" autoFill="0" autoPict="0" macro="[0]!VerHorario">
                <anchor moveWithCells="1" sizeWithCells="1">
                  <from>
                    <xdr:col>0</xdr:col>
                    <xdr:colOff>762000</xdr:colOff>
                    <xdr:row>5</xdr:row>
                    <xdr:rowOff>152400</xdr:rowOff>
                  </from>
                  <to>
                    <xdr:col>2</xdr:col>
                    <xdr:colOff>762000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Button 7">
              <controlPr defaultSize="0" print="0" autoFill="0" autoPict="0" macro="[0]!VerMes">
                <anchor moveWithCells="1" sizeWithCells="1">
                  <from>
                    <xdr:col>0</xdr:col>
                    <xdr:colOff>733425</xdr:colOff>
                    <xdr:row>11</xdr:row>
                    <xdr:rowOff>161925</xdr:rowOff>
                  </from>
                  <to>
                    <xdr:col>2</xdr:col>
                    <xdr:colOff>733425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Button 8">
              <controlPr defaultSize="0" print="0" autoFill="0" autoPict="0" macro="[0]!VerAno">
                <anchor moveWithCells="1" sizeWithCells="1">
                  <from>
                    <xdr:col>0</xdr:col>
                    <xdr:colOff>733425</xdr:colOff>
                    <xdr:row>8</xdr:row>
                    <xdr:rowOff>171450</xdr:rowOff>
                  </from>
                  <to>
                    <xdr:col>2</xdr:col>
                    <xdr:colOff>733425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5A9F1-1352-43D1-B7D1-09B457C14A4B}">
  <sheetPr codeName="Hoja10">
    <tabColor rgb="FFFF0000"/>
  </sheetPr>
  <dimension ref="A1:K1568"/>
  <sheetViews>
    <sheetView workbookViewId="0">
      <selection activeCell="E35" sqref="E35"/>
    </sheetView>
  </sheetViews>
  <sheetFormatPr baseColWidth="10" defaultRowHeight="15" x14ac:dyDescent="0.25"/>
  <cols>
    <col min="1" max="1" width="13.42578125" bestFit="1" customWidth="1"/>
    <col min="2" max="2" width="11.7109375" bestFit="1" customWidth="1"/>
    <col min="3" max="3" width="7.42578125" bestFit="1" customWidth="1"/>
    <col min="4" max="4" width="30" bestFit="1" customWidth="1"/>
    <col min="6" max="6" width="20.7109375" bestFit="1" customWidth="1"/>
    <col min="7" max="7" width="22.42578125" bestFit="1" customWidth="1"/>
    <col min="8" max="8" width="11" bestFit="1" customWidth="1"/>
    <col min="9" max="9" width="12" bestFit="1" customWidth="1"/>
    <col min="10" max="10" width="11" bestFit="1" customWidth="1"/>
    <col min="11" max="12" width="12.5703125" bestFit="1" customWidth="1"/>
  </cols>
  <sheetData>
    <row r="1" spans="1:11" x14ac:dyDescent="0.25">
      <c r="A1" t="s">
        <v>1357</v>
      </c>
      <c r="B1" t="s">
        <v>1429</v>
      </c>
      <c r="C1" t="s">
        <v>1430</v>
      </c>
      <c r="D1" t="s">
        <v>12849</v>
      </c>
    </row>
    <row r="2" spans="1:11" x14ac:dyDescent="0.25">
      <c r="A2" t="s">
        <v>10</v>
      </c>
      <c r="B2" t="s">
        <v>1432</v>
      </c>
      <c r="C2">
        <v>1994</v>
      </c>
      <c r="D2" t="s">
        <v>12850</v>
      </c>
      <c r="F2" s="34" t="s">
        <v>1430</v>
      </c>
      <c r="G2" s="33">
        <v>2023</v>
      </c>
    </row>
    <row r="3" spans="1:11" x14ac:dyDescent="0.25">
      <c r="A3" t="s">
        <v>1192</v>
      </c>
      <c r="B3" t="s">
        <v>1433</v>
      </c>
      <c r="C3">
        <v>2015</v>
      </c>
      <c r="D3" t="s">
        <v>12839</v>
      </c>
    </row>
    <row r="4" spans="1:11" x14ac:dyDescent="0.25">
      <c r="A4" t="s">
        <v>1192</v>
      </c>
      <c r="B4" t="s">
        <v>1433</v>
      </c>
      <c r="C4">
        <v>2023</v>
      </c>
      <c r="D4" t="s">
        <v>12839</v>
      </c>
      <c r="F4" s="34" t="s">
        <v>12853</v>
      </c>
      <c r="G4" s="34" t="s">
        <v>12854</v>
      </c>
    </row>
    <row r="5" spans="1:11" x14ac:dyDescent="0.25">
      <c r="A5" t="s">
        <v>1192</v>
      </c>
      <c r="B5" t="s">
        <v>1435</v>
      </c>
      <c r="C5">
        <v>2023</v>
      </c>
      <c r="D5" t="s">
        <v>12839</v>
      </c>
      <c r="F5" s="34" t="s">
        <v>12851</v>
      </c>
      <c r="G5" t="s">
        <v>12841</v>
      </c>
      <c r="H5" t="s">
        <v>12839</v>
      </c>
      <c r="I5" t="s">
        <v>12840</v>
      </c>
      <c r="J5" t="s">
        <v>12855</v>
      </c>
      <c r="K5" t="s">
        <v>12852</v>
      </c>
    </row>
    <row r="6" spans="1:11" x14ac:dyDescent="0.25">
      <c r="A6" t="s">
        <v>1014</v>
      </c>
      <c r="B6" t="s">
        <v>1432</v>
      </c>
      <c r="C6">
        <v>2021</v>
      </c>
      <c r="D6" t="s">
        <v>12840</v>
      </c>
      <c r="F6" s="33" t="s">
        <v>1432</v>
      </c>
      <c r="G6">
        <v>26</v>
      </c>
      <c r="H6">
        <v>33</v>
      </c>
      <c r="I6">
        <v>34</v>
      </c>
      <c r="K6">
        <v>93</v>
      </c>
    </row>
    <row r="7" spans="1:11" x14ac:dyDescent="0.25">
      <c r="A7" t="s">
        <v>1014</v>
      </c>
      <c r="B7" t="s">
        <v>1433</v>
      </c>
      <c r="C7">
        <v>2021</v>
      </c>
      <c r="D7" t="s">
        <v>12840</v>
      </c>
      <c r="F7" s="33" t="s">
        <v>1433</v>
      </c>
      <c r="G7">
        <v>34</v>
      </c>
      <c r="H7">
        <v>45</v>
      </c>
      <c r="I7">
        <v>43</v>
      </c>
      <c r="J7">
        <v>2</v>
      </c>
      <c r="K7">
        <v>124</v>
      </c>
    </row>
    <row r="8" spans="1:11" x14ac:dyDescent="0.25">
      <c r="A8" t="s">
        <v>1014</v>
      </c>
      <c r="B8" t="s">
        <v>1436</v>
      </c>
      <c r="C8">
        <v>2021</v>
      </c>
      <c r="D8" t="s">
        <v>12840</v>
      </c>
      <c r="F8" s="33" t="s">
        <v>1435</v>
      </c>
      <c r="G8">
        <v>34</v>
      </c>
      <c r="H8">
        <v>55</v>
      </c>
      <c r="I8">
        <v>68</v>
      </c>
      <c r="J8">
        <v>3</v>
      </c>
      <c r="K8">
        <v>160</v>
      </c>
    </row>
    <row r="9" spans="1:11" x14ac:dyDescent="0.25">
      <c r="A9" t="s">
        <v>1014</v>
      </c>
      <c r="B9" t="s">
        <v>1437</v>
      </c>
      <c r="C9">
        <v>2021</v>
      </c>
      <c r="D9" t="s">
        <v>12840</v>
      </c>
      <c r="F9" s="33" t="s">
        <v>25</v>
      </c>
      <c r="G9">
        <v>32</v>
      </c>
      <c r="H9">
        <v>53</v>
      </c>
      <c r="I9">
        <v>57</v>
      </c>
      <c r="J9">
        <v>2</v>
      </c>
      <c r="K9">
        <v>144</v>
      </c>
    </row>
    <row r="10" spans="1:11" x14ac:dyDescent="0.25">
      <c r="A10" t="s">
        <v>1014</v>
      </c>
      <c r="B10" t="s">
        <v>1438</v>
      </c>
      <c r="C10">
        <v>2021</v>
      </c>
      <c r="D10" t="s">
        <v>12840</v>
      </c>
      <c r="F10" s="33" t="s">
        <v>1436</v>
      </c>
      <c r="G10">
        <v>42</v>
      </c>
      <c r="H10">
        <v>51</v>
      </c>
      <c r="I10">
        <v>66</v>
      </c>
      <c r="J10">
        <v>2</v>
      </c>
      <c r="K10">
        <v>161</v>
      </c>
    </row>
    <row r="11" spans="1:11" x14ac:dyDescent="0.25">
      <c r="A11" t="s">
        <v>1014</v>
      </c>
      <c r="B11" t="s">
        <v>1441</v>
      </c>
      <c r="C11">
        <v>2021</v>
      </c>
      <c r="D11" t="s">
        <v>12840</v>
      </c>
      <c r="F11" s="33" t="s">
        <v>1437</v>
      </c>
      <c r="G11">
        <v>42</v>
      </c>
      <c r="H11">
        <v>55</v>
      </c>
      <c r="I11">
        <v>59</v>
      </c>
      <c r="J11">
        <v>2</v>
      </c>
      <c r="K11">
        <v>158</v>
      </c>
    </row>
    <row r="12" spans="1:11" x14ac:dyDescent="0.25">
      <c r="A12" t="s">
        <v>1014</v>
      </c>
      <c r="B12" t="s">
        <v>1442</v>
      </c>
      <c r="C12">
        <v>2021</v>
      </c>
      <c r="D12" t="s">
        <v>12840</v>
      </c>
      <c r="F12" s="33" t="s">
        <v>1438</v>
      </c>
      <c r="G12">
        <v>44</v>
      </c>
      <c r="H12">
        <v>54</v>
      </c>
      <c r="I12">
        <v>56</v>
      </c>
      <c r="J12">
        <v>2</v>
      </c>
      <c r="K12">
        <v>156</v>
      </c>
    </row>
    <row r="13" spans="1:11" x14ac:dyDescent="0.25">
      <c r="A13" t="s">
        <v>1014</v>
      </c>
      <c r="B13" t="s">
        <v>1434</v>
      </c>
      <c r="C13">
        <v>2021</v>
      </c>
      <c r="D13" t="s">
        <v>12840</v>
      </c>
      <c r="F13" s="33" t="s">
        <v>1441</v>
      </c>
      <c r="G13">
        <v>39</v>
      </c>
      <c r="H13">
        <v>56</v>
      </c>
      <c r="I13">
        <v>57</v>
      </c>
      <c r="J13">
        <v>2</v>
      </c>
      <c r="K13">
        <v>154</v>
      </c>
    </row>
    <row r="14" spans="1:11" x14ac:dyDescent="0.25">
      <c r="A14" t="s">
        <v>1014</v>
      </c>
      <c r="B14" t="s">
        <v>1439</v>
      </c>
      <c r="C14">
        <v>2021</v>
      </c>
      <c r="D14" t="s">
        <v>12840</v>
      </c>
      <c r="F14" s="33" t="s">
        <v>1442</v>
      </c>
      <c r="G14">
        <v>39</v>
      </c>
      <c r="H14">
        <v>58</v>
      </c>
      <c r="I14">
        <v>50</v>
      </c>
      <c r="J14">
        <v>2</v>
      </c>
      <c r="K14">
        <v>149</v>
      </c>
    </row>
    <row r="15" spans="1:11" x14ac:dyDescent="0.25">
      <c r="A15" t="s">
        <v>1014</v>
      </c>
      <c r="B15" t="s">
        <v>1440</v>
      </c>
      <c r="C15">
        <v>2021</v>
      </c>
      <c r="D15" t="s">
        <v>12840</v>
      </c>
      <c r="F15" s="33" t="s">
        <v>1434</v>
      </c>
      <c r="G15">
        <v>13</v>
      </c>
      <c r="H15">
        <v>51</v>
      </c>
      <c r="I15">
        <v>11</v>
      </c>
      <c r="J15">
        <v>1</v>
      </c>
      <c r="K15">
        <v>76</v>
      </c>
    </row>
    <row r="16" spans="1:11" x14ac:dyDescent="0.25">
      <c r="A16" t="s">
        <v>1014</v>
      </c>
      <c r="B16" t="s">
        <v>1432</v>
      </c>
      <c r="C16">
        <v>2022</v>
      </c>
      <c r="D16" t="s">
        <v>12840</v>
      </c>
      <c r="F16" s="33" t="s">
        <v>1439</v>
      </c>
      <c r="H16">
        <v>2</v>
      </c>
      <c r="K16">
        <v>2</v>
      </c>
    </row>
    <row r="17" spans="1:11" x14ac:dyDescent="0.25">
      <c r="A17" t="s">
        <v>1014</v>
      </c>
      <c r="B17" t="s">
        <v>1433</v>
      </c>
      <c r="C17">
        <v>2022</v>
      </c>
      <c r="D17" t="s">
        <v>12840</v>
      </c>
      <c r="F17" s="33" t="s">
        <v>12852</v>
      </c>
      <c r="G17">
        <v>345</v>
      </c>
      <c r="H17">
        <v>513</v>
      </c>
      <c r="I17">
        <v>501</v>
      </c>
      <c r="J17">
        <v>18</v>
      </c>
      <c r="K17">
        <v>1377</v>
      </c>
    </row>
    <row r="18" spans="1:11" x14ac:dyDescent="0.25">
      <c r="A18" t="s">
        <v>1014</v>
      </c>
      <c r="B18" t="s">
        <v>1435</v>
      </c>
      <c r="C18">
        <v>2022</v>
      </c>
      <c r="D18" t="s">
        <v>12840</v>
      </c>
    </row>
    <row r="19" spans="1:11" x14ac:dyDescent="0.25">
      <c r="A19" t="s">
        <v>1014</v>
      </c>
      <c r="B19" t="s">
        <v>25</v>
      </c>
      <c r="C19">
        <v>2022</v>
      </c>
      <c r="D19" t="s">
        <v>12840</v>
      </c>
    </row>
    <row r="20" spans="1:11" x14ac:dyDescent="0.25">
      <c r="A20" t="s">
        <v>1014</v>
      </c>
      <c r="B20" t="s">
        <v>1436</v>
      </c>
      <c r="C20">
        <v>2022</v>
      </c>
      <c r="D20" t="s">
        <v>12840</v>
      </c>
    </row>
    <row r="21" spans="1:11" x14ac:dyDescent="0.25">
      <c r="A21" t="s">
        <v>1014</v>
      </c>
      <c r="B21" t="s">
        <v>1437</v>
      </c>
      <c r="C21">
        <v>2022</v>
      </c>
      <c r="D21" t="s">
        <v>12840</v>
      </c>
    </row>
    <row r="22" spans="1:11" x14ac:dyDescent="0.25">
      <c r="A22" t="s">
        <v>1014</v>
      </c>
      <c r="B22" t="s">
        <v>1438</v>
      </c>
      <c r="C22">
        <v>2022</v>
      </c>
      <c r="D22" t="s">
        <v>12840</v>
      </c>
    </row>
    <row r="23" spans="1:11" x14ac:dyDescent="0.25">
      <c r="A23" t="s">
        <v>1014</v>
      </c>
      <c r="B23" t="s">
        <v>1441</v>
      </c>
      <c r="C23">
        <v>2022</v>
      </c>
      <c r="D23" t="s">
        <v>12840</v>
      </c>
    </row>
    <row r="24" spans="1:11" x14ac:dyDescent="0.25">
      <c r="A24" t="s">
        <v>1014</v>
      </c>
      <c r="B24" t="s">
        <v>1442</v>
      </c>
      <c r="C24">
        <v>2022</v>
      </c>
      <c r="D24" t="s">
        <v>12840</v>
      </c>
    </row>
    <row r="25" spans="1:11" x14ac:dyDescent="0.25">
      <c r="A25" t="s">
        <v>1014</v>
      </c>
      <c r="B25" t="s">
        <v>1434</v>
      </c>
      <c r="C25">
        <v>2022</v>
      </c>
      <c r="D25" t="s">
        <v>12840</v>
      </c>
    </row>
    <row r="26" spans="1:11" x14ac:dyDescent="0.25">
      <c r="A26" t="s">
        <v>1014</v>
      </c>
      <c r="B26" t="s">
        <v>1439</v>
      </c>
      <c r="C26">
        <v>2022</v>
      </c>
      <c r="D26" t="s">
        <v>12840</v>
      </c>
    </row>
    <row r="27" spans="1:11" x14ac:dyDescent="0.25">
      <c r="A27" t="s">
        <v>1014</v>
      </c>
      <c r="B27" t="s">
        <v>1432</v>
      </c>
      <c r="C27">
        <v>2023</v>
      </c>
      <c r="D27" t="s">
        <v>12840</v>
      </c>
    </row>
    <row r="28" spans="1:11" x14ac:dyDescent="0.25">
      <c r="A28" t="s">
        <v>1014</v>
      </c>
      <c r="B28" t="s">
        <v>1433</v>
      </c>
      <c r="C28">
        <v>2023</v>
      </c>
      <c r="D28" t="s">
        <v>12840</v>
      </c>
    </row>
    <row r="29" spans="1:11" x14ac:dyDescent="0.25">
      <c r="A29" t="s">
        <v>1014</v>
      </c>
      <c r="B29" t="s">
        <v>1435</v>
      </c>
      <c r="C29">
        <v>2023</v>
      </c>
      <c r="D29" t="s">
        <v>12840</v>
      </c>
    </row>
    <row r="30" spans="1:11" x14ac:dyDescent="0.25">
      <c r="A30" t="s">
        <v>79</v>
      </c>
      <c r="B30" t="s">
        <v>1433</v>
      </c>
      <c r="C30">
        <v>2023</v>
      </c>
      <c r="D30" t="s">
        <v>12840</v>
      </c>
    </row>
    <row r="31" spans="1:11" x14ac:dyDescent="0.25">
      <c r="A31" t="s">
        <v>79</v>
      </c>
      <c r="B31" t="s">
        <v>1435</v>
      </c>
      <c r="C31">
        <v>2023</v>
      </c>
      <c r="D31" t="s">
        <v>12840</v>
      </c>
    </row>
    <row r="32" spans="1:11" x14ac:dyDescent="0.25">
      <c r="A32" t="s">
        <v>1153</v>
      </c>
      <c r="B32" t="s">
        <v>1432</v>
      </c>
      <c r="C32">
        <v>2021</v>
      </c>
      <c r="D32" t="s">
        <v>12839</v>
      </c>
    </row>
    <row r="33" spans="1:4" x14ac:dyDescent="0.25">
      <c r="A33" t="s">
        <v>1153</v>
      </c>
      <c r="B33" t="s">
        <v>1433</v>
      </c>
      <c r="C33">
        <v>2021</v>
      </c>
      <c r="D33" t="s">
        <v>12839</v>
      </c>
    </row>
    <row r="34" spans="1:4" x14ac:dyDescent="0.25">
      <c r="A34" t="s">
        <v>1153</v>
      </c>
      <c r="B34" t="s">
        <v>1435</v>
      </c>
      <c r="C34">
        <v>2021</v>
      </c>
      <c r="D34" t="s">
        <v>12839</v>
      </c>
    </row>
    <row r="35" spans="1:4" x14ac:dyDescent="0.25">
      <c r="A35" t="s">
        <v>1153</v>
      </c>
      <c r="B35" t="s">
        <v>25</v>
      </c>
      <c r="C35">
        <v>2021</v>
      </c>
      <c r="D35" t="s">
        <v>12839</v>
      </c>
    </row>
    <row r="36" spans="1:4" x14ac:dyDescent="0.25">
      <c r="A36" t="s">
        <v>1153</v>
      </c>
      <c r="B36" t="s">
        <v>1436</v>
      </c>
      <c r="C36">
        <v>2021</v>
      </c>
      <c r="D36" t="s">
        <v>12839</v>
      </c>
    </row>
    <row r="37" spans="1:4" x14ac:dyDescent="0.25">
      <c r="A37" t="s">
        <v>1153</v>
      </c>
      <c r="B37" t="s">
        <v>1437</v>
      </c>
      <c r="C37">
        <v>2021</v>
      </c>
      <c r="D37" t="s">
        <v>12839</v>
      </c>
    </row>
    <row r="38" spans="1:4" x14ac:dyDescent="0.25">
      <c r="A38" t="s">
        <v>1153</v>
      </c>
      <c r="B38" t="s">
        <v>1438</v>
      </c>
      <c r="C38">
        <v>2021</v>
      </c>
      <c r="D38" t="s">
        <v>12839</v>
      </c>
    </row>
    <row r="39" spans="1:4" x14ac:dyDescent="0.25">
      <c r="A39" t="s">
        <v>1153</v>
      </c>
      <c r="B39" t="s">
        <v>1441</v>
      </c>
      <c r="C39">
        <v>2021</v>
      </c>
      <c r="D39" t="s">
        <v>12839</v>
      </c>
    </row>
    <row r="40" spans="1:4" x14ac:dyDescent="0.25">
      <c r="A40" t="s">
        <v>1153</v>
      </c>
      <c r="B40" t="s">
        <v>1434</v>
      </c>
      <c r="C40">
        <v>2021</v>
      </c>
      <c r="D40" t="s">
        <v>12839</v>
      </c>
    </row>
    <row r="41" spans="1:4" x14ac:dyDescent="0.25">
      <c r="A41" t="s">
        <v>1153</v>
      </c>
      <c r="B41" t="s">
        <v>1439</v>
      </c>
      <c r="C41">
        <v>2021</v>
      </c>
      <c r="D41" t="s">
        <v>12839</v>
      </c>
    </row>
    <row r="42" spans="1:4" x14ac:dyDescent="0.25">
      <c r="A42" t="s">
        <v>1153</v>
      </c>
      <c r="B42" t="s">
        <v>1440</v>
      </c>
      <c r="C42">
        <v>2021</v>
      </c>
      <c r="D42" t="s">
        <v>12839</v>
      </c>
    </row>
    <row r="43" spans="1:4" x14ac:dyDescent="0.25">
      <c r="A43" t="s">
        <v>1153</v>
      </c>
      <c r="B43" t="s">
        <v>1432</v>
      </c>
      <c r="C43">
        <v>2022</v>
      </c>
      <c r="D43" t="s">
        <v>12839</v>
      </c>
    </row>
    <row r="44" spans="1:4" x14ac:dyDescent="0.25">
      <c r="A44" t="s">
        <v>1153</v>
      </c>
      <c r="B44" t="s">
        <v>1433</v>
      </c>
      <c r="C44">
        <v>2022</v>
      </c>
      <c r="D44" t="s">
        <v>12839</v>
      </c>
    </row>
    <row r="45" spans="1:4" x14ac:dyDescent="0.25">
      <c r="A45" t="s">
        <v>1153</v>
      </c>
      <c r="B45" t="s">
        <v>1435</v>
      </c>
      <c r="C45">
        <v>2022</v>
      </c>
      <c r="D45" t="s">
        <v>12839</v>
      </c>
    </row>
    <row r="46" spans="1:4" x14ac:dyDescent="0.25">
      <c r="A46" t="s">
        <v>1153</v>
      </c>
      <c r="B46" t="s">
        <v>25</v>
      </c>
      <c r="C46">
        <v>2022</v>
      </c>
      <c r="D46" t="s">
        <v>12839</v>
      </c>
    </row>
    <row r="47" spans="1:4" x14ac:dyDescent="0.25">
      <c r="A47" t="s">
        <v>1153</v>
      </c>
      <c r="B47" t="s">
        <v>1436</v>
      </c>
      <c r="C47">
        <v>2022</v>
      </c>
      <c r="D47" t="s">
        <v>12839</v>
      </c>
    </row>
    <row r="48" spans="1:4" x14ac:dyDescent="0.25">
      <c r="A48" t="s">
        <v>1153</v>
      </c>
      <c r="B48" t="s">
        <v>1437</v>
      </c>
      <c r="C48">
        <v>2022</v>
      </c>
      <c r="D48" t="s">
        <v>12839</v>
      </c>
    </row>
    <row r="49" spans="1:4" x14ac:dyDescent="0.25">
      <c r="A49" t="s">
        <v>1153</v>
      </c>
      <c r="B49" t="s">
        <v>1438</v>
      </c>
      <c r="C49">
        <v>2022</v>
      </c>
      <c r="D49" t="s">
        <v>12839</v>
      </c>
    </row>
    <row r="50" spans="1:4" x14ac:dyDescent="0.25">
      <c r="A50" t="s">
        <v>1153</v>
      </c>
      <c r="B50" t="s">
        <v>1441</v>
      </c>
      <c r="C50">
        <v>2022</v>
      </c>
      <c r="D50" t="s">
        <v>12839</v>
      </c>
    </row>
    <row r="51" spans="1:4" x14ac:dyDescent="0.25">
      <c r="A51" t="s">
        <v>1153</v>
      </c>
      <c r="B51" t="s">
        <v>1434</v>
      </c>
      <c r="C51">
        <v>2022</v>
      </c>
      <c r="D51" t="s">
        <v>12839</v>
      </c>
    </row>
    <row r="52" spans="1:4" x14ac:dyDescent="0.25">
      <c r="A52" t="s">
        <v>1153</v>
      </c>
      <c r="B52" t="s">
        <v>1439</v>
      </c>
      <c r="C52">
        <v>2022</v>
      </c>
      <c r="D52" t="s">
        <v>12839</v>
      </c>
    </row>
    <row r="53" spans="1:4" x14ac:dyDescent="0.25">
      <c r="A53" t="s">
        <v>1153</v>
      </c>
      <c r="B53" t="s">
        <v>1435</v>
      </c>
      <c r="C53">
        <v>2023</v>
      </c>
      <c r="D53" t="s">
        <v>12839</v>
      </c>
    </row>
    <row r="54" spans="1:4" x14ac:dyDescent="0.25">
      <c r="A54" t="s">
        <v>314</v>
      </c>
      <c r="B54" t="s">
        <v>1435</v>
      </c>
      <c r="C54">
        <v>2023</v>
      </c>
      <c r="D54" t="s">
        <v>12839</v>
      </c>
    </row>
    <row r="55" spans="1:4" x14ac:dyDescent="0.25">
      <c r="A55" t="s">
        <v>1103</v>
      </c>
      <c r="B55" t="s">
        <v>1432</v>
      </c>
      <c r="C55">
        <v>2021</v>
      </c>
      <c r="D55" t="s">
        <v>12839</v>
      </c>
    </row>
    <row r="56" spans="1:4" x14ac:dyDescent="0.25">
      <c r="A56" t="s">
        <v>1103</v>
      </c>
      <c r="B56" t="s">
        <v>1433</v>
      </c>
      <c r="C56">
        <v>2021</v>
      </c>
      <c r="D56" t="s">
        <v>12839</v>
      </c>
    </row>
    <row r="57" spans="1:4" x14ac:dyDescent="0.25">
      <c r="A57" t="s">
        <v>1103</v>
      </c>
      <c r="B57" t="s">
        <v>1435</v>
      </c>
      <c r="C57">
        <v>2021</v>
      </c>
      <c r="D57" t="s">
        <v>12839</v>
      </c>
    </row>
    <row r="58" spans="1:4" x14ac:dyDescent="0.25">
      <c r="A58" t="s">
        <v>1103</v>
      </c>
      <c r="B58" t="s">
        <v>25</v>
      </c>
      <c r="C58">
        <v>2021</v>
      </c>
      <c r="D58" t="s">
        <v>12839</v>
      </c>
    </row>
    <row r="59" spans="1:4" x14ac:dyDescent="0.25">
      <c r="A59" t="s">
        <v>1103</v>
      </c>
      <c r="B59" t="s">
        <v>1436</v>
      </c>
      <c r="C59">
        <v>2021</v>
      </c>
      <c r="D59" t="s">
        <v>12839</v>
      </c>
    </row>
    <row r="60" spans="1:4" x14ac:dyDescent="0.25">
      <c r="A60" t="s">
        <v>1103</v>
      </c>
      <c r="B60" t="s">
        <v>1437</v>
      </c>
      <c r="C60">
        <v>2021</v>
      </c>
      <c r="D60" t="s">
        <v>12839</v>
      </c>
    </row>
    <row r="61" spans="1:4" x14ac:dyDescent="0.25">
      <c r="A61" t="s">
        <v>1103</v>
      </c>
      <c r="B61" t="s">
        <v>1438</v>
      </c>
      <c r="C61">
        <v>2021</v>
      </c>
      <c r="D61" t="s">
        <v>12839</v>
      </c>
    </row>
    <row r="62" spans="1:4" x14ac:dyDescent="0.25">
      <c r="A62" t="s">
        <v>1103</v>
      </c>
      <c r="B62" t="s">
        <v>1441</v>
      </c>
      <c r="C62">
        <v>2021</v>
      </c>
      <c r="D62" t="s">
        <v>12839</v>
      </c>
    </row>
    <row r="63" spans="1:4" x14ac:dyDescent="0.25">
      <c r="A63" t="s">
        <v>1103</v>
      </c>
      <c r="B63" t="s">
        <v>1442</v>
      </c>
      <c r="C63">
        <v>2021</v>
      </c>
      <c r="D63" t="s">
        <v>12839</v>
      </c>
    </row>
    <row r="64" spans="1:4" x14ac:dyDescent="0.25">
      <c r="A64" t="s">
        <v>1103</v>
      </c>
      <c r="B64" t="s">
        <v>1434</v>
      </c>
      <c r="C64">
        <v>2021</v>
      </c>
      <c r="D64" t="s">
        <v>12839</v>
      </c>
    </row>
    <row r="65" spans="1:4" x14ac:dyDescent="0.25">
      <c r="A65" t="s">
        <v>1103</v>
      </c>
      <c r="B65" t="s">
        <v>1439</v>
      </c>
      <c r="C65">
        <v>2021</v>
      </c>
      <c r="D65" t="s">
        <v>12839</v>
      </c>
    </row>
    <row r="66" spans="1:4" x14ac:dyDescent="0.25">
      <c r="A66" t="s">
        <v>1103</v>
      </c>
      <c r="B66" t="s">
        <v>1440</v>
      </c>
      <c r="C66">
        <v>2021</v>
      </c>
      <c r="D66" t="s">
        <v>12839</v>
      </c>
    </row>
    <row r="67" spans="1:4" x14ac:dyDescent="0.25">
      <c r="A67" t="s">
        <v>1103</v>
      </c>
      <c r="B67" t="s">
        <v>1435</v>
      </c>
      <c r="C67">
        <v>2022</v>
      </c>
      <c r="D67" t="s">
        <v>12839</v>
      </c>
    </row>
    <row r="68" spans="1:4" x14ac:dyDescent="0.25">
      <c r="A68" t="s">
        <v>1103</v>
      </c>
      <c r="B68" t="s">
        <v>25</v>
      </c>
      <c r="C68">
        <v>2022</v>
      </c>
      <c r="D68" t="s">
        <v>12839</v>
      </c>
    </row>
    <row r="69" spans="1:4" x14ac:dyDescent="0.25">
      <c r="A69" t="s">
        <v>1103</v>
      </c>
      <c r="B69" t="s">
        <v>1436</v>
      </c>
      <c r="C69">
        <v>2022</v>
      </c>
      <c r="D69" t="s">
        <v>12839</v>
      </c>
    </row>
    <row r="70" spans="1:4" x14ac:dyDescent="0.25">
      <c r="A70" t="s">
        <v>1103</v>
      </c>
      <c r="B70" t="s">
        <v>1437</v>
      </c>
      <c r="C70">
        <v>2022</v>
      </c>
      <c r="D70" t="s">
        <v>12839</v>
      </c>
    </row>
    <row r="71" spans="1:4" x14ac:dyDescent="0.25">
      <c r="A71" t="s">
        <v>1103</v>
      </c>
      <c r="B71" t="s">
        <v>1438</v>
      </c>
      <c r="C71">
        <v>2022</v>
      </c>
      <c r="D71" t="s">
        <v>12839</v>
      </c>
    </row>
    <row r="72" spans="1:4" x14ac:dyDescent="0.25">
      <c r="A72" t="s">
        <v>1103</v>
      </c>
      <c r="B72" t="s">
        <v>1441</v>
      </c>
      <c r="C72">
        <v>2022</v>
      </c>
      <c r="D72" t="s">
        <v>12839</v>
      </c>
    </row>
    <row r="73" spans="1:4" x14ac:dyDescent="0.25">
      <c r="A73" t="s">
        <v>1103</v>
      </c>
      <c r="B73" t="s">
        <v>1442</v>
      </c>
      <c r="C73">
        <v>2022</v>
      </c>
      <c r="D73" t="s">
        <v>12839</v>
      </c>
    </row>
    <row r="74" spans="1:4" x14ac:dyDescent="0.25">
      <c r="A74" t="s">
        <v>1103</v>
      </c>
      <c r="B74" t="s">
        <v>1434</v>
      </c>
      <c r="C74">
        <v>2022</v>
      </c>
      <c r="D74" t="s">
        <v>12839</v>
      </c>
    </row>
    <row r="75" spans="1:4" x14ac:dyDescent="0.25">
      <c r="A75" t="s">
        <v>1103</v>
      </c>
      <c r="B75" t="s">
        <v>1439</v>
      </c>
      <c r="C75">
        <v>2022</v>
      </c>
      <c r="D75" t="s">
        <v>12839</v>
      </c>
    </row>
    <row r="76" spans="1:4" x14ac:dyDescent="0.25">
      <c r="A76" t="s">
        <v>1103</v>
      </c>
      <c r="B76" t="s">
        <v>1433</v>
      </c>
      <c r="C76">
        <v>2023</v>
      </c>
      <c r="D76" t="s">
        <v>12839</v>
      </c>
    </row>
    <row r="77" spans="1:4" x14ac:dyDescent="0.25">
      <c r="A77" t="s">
        <v>1103</v>
      </c>
      <c r="B77" t="s">
        <v>1435</v>
      </c>
      <c r="C77">
        <v>2023</v>
      </c>
      <c r="D77" t="s">
        <v>12839</v>
      </c>
    </row>
    <row r="78" spans="1:4" x14ac:dyDescent="0.25">
      <c r="A78" t="s">
        <v>47</v>
      </c>
      <c r="B78" t="s">
        <v>1432</v>
      </c>
      <c r="C78">
        <v>2021</v>
      </c>
      <c r="D78" t="s">
        <v>12839</v>
      </c>
    </row>
    <row r="79" spans="1:4" x14ac:dyDescent="0.25">
      <c r="A79" t="s">
        <v>47</v>
      </c>
      <c r="B79" t="s">
        <v>1433</v>
      </c>
      <c r="C79">
        <v>2021</v>
      </c>
      <c r="D79" t="s">
        <v>12839</v>
      </c>
    </row>
    <row r="80" spans="1:4" x14ac:dyDescent="0.25">
      <c r="A80" t="s">
        <v>47</v>
      </c>
      <c r="B80" t="s">
        <v>1435</v>
      </c>
      <c r="C80">
        <v>2021</v>
      </c>
      <c r="D80" t="s">
        <v>12839</v>
      </c>
    </row>
    <row r="81" spans="1:4" x14ac:dyDescent="0.25">
      <c r="A81" t="s">
        <v>47</v>
      </c>
      <c r="B81" t="s">
        <v>25</v>
      </c>
      <c r="C81">
        <v>2021</v>
      </c>
      <c r="D81" t="s">
        <v>12839</v>
      </c>
    </row>
    <row r="82" spans="1:4" x14ac:dyDescent="0.25">
      <c r="A82" t="s">
        <v>47</v>
      </c>
      <c r="B82" t="s">
        <v>1436</v>
      </c>
      <c r="C82">
        <v>2021</v>
      </c>
      <c r="D82" t="s">
        <v>12839</v>
      </c>
    </row>
    <row r="83" spans="1:4" x14ac:dyDescent="0.25">
      <c r="A83" t="s">
        <v>47</v>
      </c>
      <c r="B83" t="s">
        <v>1437</v>
      </c>
      <c r="C83">
        <v>2021</v>
      </c>
      <c r="D83" t="s">
        <v>12839</v>
      </c>
    </row>
    <row r="84" spans="1:4" x14ac:dyDescent="0.25">
      <c r="A84" t="s">
        <v>47</v>
      </c>
      <c r="B84" t="s">
        <v>1438</v>
      </c>
      <c r="C84">
        <v>2021</v>
      </c>
      <c r="D84" t="s">
        <v>12839</v>
      </c>
    </row>
    <row r="85" spans="1:4" x14ac:dyDescent="0.25">
      <c r="A85" t="s">
        <v>47</v>
      </c>
      <c r="B85" t="s">
        <v>1441</v>
      </c>
      <c r="C85">
        <v>2021</v>
      </c>
      <c r="D85" t="s">
        <v>12839</v>
      </c>
    </row>
    <row r="86" spans="1:4" x14ac:dyDescent="0.25">
      <c r="A86" t="s">
        <v>47</v>
      </c>
      <c r="B86" t="s">
        <v>1442</v>
      </c>
      <c r="C86">
        <v>2021</v>
      </c>
      <c r="D86" t="s">
        <v>12839</v>
      </c>
    </row>
    <row r="87" spans="1:4" x14ac:dyDescent="0.25">
      <c r="A87" t="s">
        <v>47</v>
      </c>
      <c r="B87" t="s">
        <v>1434</v>
      </c>
      <c r="C87">
        <v>2021</v>
      </c>
      <c r="D87" t="s">
        <v>12839</v>
      </c>
    </row>
    <row r="88" spans="1:4" x14ac:dyDescent="0.25">
      <c r="A88" t="s">
        <v>47</v>
      </c>
      <c r="B88" t="s">
        <v>1439</v>
      </c>
      <c r="C88">
        <v>2021</v>
      </c>
      <c r="D88" t="s">
        <v>12839</v>
      </c>
    </row>
    <row r="89" spans="1:4" x14ac:dyDescent="0.25">
      <c r="A89" t="s">
        <v>47</v>
      </c>
      <c r="B89" t="s">
        <v>1432</v>
      </c>
      <c r="C89">
        <v>2022</v>
      </c>
      <c r="D89" t="s">
        <v>12839</v>
      </c>
    </row>
    <row r="90" spans="1:4" x14ac:dyDescent="0.25">
      <c r="A90" t="s">
        <v>47</v>
      </c>
      <c r="B90" t="s">
        <v>1433</v>
      </c>
      <c r="C90">
        <v>2022</v>
      </c>
      <c r="D90" t="s">
        <v>12839</v>
      </c>
    </row>
    <row r="91" spans="1:4" x14ac:dyDescent="0.25">
      <c r="A91" t="s">
        <v>47</v>
      </c>
      <c r="B91" t="s">
        <v>1435</v>
      </c>
      <c r="C91">
        <v>2022</v>
      </c>
      <c r="D91" t="s">
        <v>12839</v>
      </c>
    </row>
    <row r="92" spans="1:4" x14ac:dyDescent="0.25">
      <c r="A92" t="s">
        <v>47</v>
      </c>
      <c r="B92" t="s">
        <v>25</v>
      </c>
      <c r="C92">
        <v>2022</v>
      </c>
      <c r="D92" t="s">
        <v>12839</v>
      </c>
    </row>
    <row r="93" spans="1:4" x14ac:dyDescent="0.25">
      <c r="A93" t="s">
        <v>47</v>
      </c>
      <c r="B93" t="s">
        <v>1436</v>
      </c>
      <c r="C93">
        <v>2022</v>
      </c>
      <c r="D93" t="s">
        <v>12839</v>
      </c>
    </row>
    <row r="94" spans="1:4" x14ac:dyDescent="0.25">
      <c r="A94" t="s">
        <v>47</v>
      </c>
      <c r="B94" t="s">
        <v>1437</v>
      </c>
      <c r="C94">
        <v>2022</v>
      </c>
      <c r="D94" t="s">
        <v>12839</v>
      </c>
    </row>
    <row r="95" spans="1:4" x14ac:dyDescent="0.25">
      <c r="A95" t="s">
        <v>47</v>
      </c>
      <c r="B95" t="s">
        <v>1438</v>
      </c>
      <c r="C95">
        <v>2022</v>
      </c>
      <c r="D95" t="s">
        <v>12839</v>
      </c>
    </row>
    <row r="96" spans="1:4" x14ac:dyDescent="0.25">
      <c r="A96" t="s">
        <v>47</v>
      </c>
      <c r="B96" t="s">
        <v>1441</v>
      </c>
      <c r="C96">
        <v>2022</v>
      </c>
      <c r="D96" t="s">
        <v>12839</v>
      </c>
    </row>
    <row r="97" spans="1:4" x14ac:dyDescent="0.25">
      <c r="A97" t="s">
        <v>47</v>
      </c>
      <c r="B97" t="s">
        <v>1442</v>
      </c>
      <c r="C97">
        <v>2022</v>
      </c>
      <c r="D97" t="s">
        <v>12839</v>
      </c>
    </row>
    <row r="98" spans="1:4" x14ac:dyDescent="0.25">
      <c r="A98" t="s">
        <v>47</v>
      </c>
      <c r="B98" t="s">
        <v>1434</v>
      </c>
      <c r="C98">
        <v>2022</v>
      </c>
      <c r="D98" t="s">
        <v>12839</v>
      </c>
    </row>
    <row r="99" spans="1:4" x14ac:dyDescent="0.25">
      <c r="A99" t="s">
        <v>47</v>
      </c>
      <c r="B99" t="s">
        <v>1439</v>
      </c>
      <c r="C99">
        <v>2022</v>
      </c>
      <c r="D99" t="s">
        <v>12839</v>
      </c>
    </row>
    <row r="100" spans="1:4" x14ac:dyDescent="0.25">
      <c r="A100" t="s">
        <v>47</v>
      </c>
      <c r="B100" t="s">
        <v>1432</v>
      </c>
      <c r="C100">
        <v>2023</v>
      </c>
      <c r="D100" t="s">
        <v>12839</v>
      </c>
    </row>
    <row r="101" spans="1:4" x14ac:dyDescent="0.25">
      <c r="A101" t="s">
        <v>47</v>
      </c>
      <c r="B101" t="s">
        <v>1433</v>
      </c>
      <c r="C101">
        <v>2023</v>
      </c>
      <c r="D101" t="s">
        <v>12839</v>
      </c>
    </row>
    <row r="102" spans="1:4" x14ac:dyDescent="0.25">
      <c r="A102" t="s">
        <v>47</v>
      </c>
      <c r="B102" t="s">
        <v>1435</v>
      </c>
      <c r="C102">
        <v>2023</v>
      </c>
      <c r="D102" t="s">
        <v>12839</v>
      </c>
    </row>
    <row r="103" spans="1:4" x14ac:dyDescent="0.25">
      <c r="A103" t="s">
        <v>1264</v>
      </c>
      <c r="B103" t="s">
        <v>1435</v>
      </c>
      <c r="C103">
        <v>2023</v>
      </c>
      <c r="D103" t="s">
        <v>12840</v>
      </c>
    </row>
    <row r="104" spans="1:4" x14ac:dyDescent="0.25">
      <c r="A104" t="s">
        <v>119</v>
      </c>
      <c r="B104" t="s">
        <v>1432</v>
      </c>
      <c r="C104">
        <v>2021</v>
      </c>
      <c r="D104" t="s">
        <v>12839</v>
      </c>
    </row>
    <row r="105" spans="1:4" x14ac:dyDescent="0.25">
      <c r="A105" t="s">
        <v>119</v>
      </c>
      <c r="B105" t="s">
        <v>1433</v>
      </c>
      <c r="C105">
        <v>2021</v>
      </c>
      <c r="D105" t="s">
        <v>12839</v>
      </c>
    </row>
    <row r="106" spans="1:4" x14ac:dyDescent="0.25">
      <c r="A106" t="s">
        <v>119</v>
      </c>
      <c r="B106" t="s">
        <v>1435</v>
      </c>
      <c r="C106">
        <v>2021</v>
      </c>
      <c r="D106" t="s">
        <v>12839</v>
      </c>
    </row>
    <row r="107" spans="1:4" x14ac:dyDescent="0.25">
      <c r="A107" t="s">
        <v>119</v>
      </c>
      <c r="B107" t="s">
        <v>25</v>
      </c>
      <c r="C107">
        <v>2021</v>
      </c>
      <c r="D107" t="s">
        <v>12839</v>
      </c>
    </row>
    <row r="108" spans="1:4" x14ac:dyDescent="0.25">
      <c r="A108" t="s">
        <v>119</v>
      </c>
      <c r="B108" t="s">
        <v>1436</v>
      </c>
      <c r="C108">
        <v>2021</v>
      </c>
      <c r="D108" t="s">
        <v>12839</v>
      </c>
    </row>
    <row r="109" spans="1:4" x14ac:dyDescent="0.25">
      <c r="A109" t="s">
        <v>119</v>
      </c>
      <c r="B109" t="s">
        <v>1437</v>
      </c>
      <c r="C109">
        <v>2021</v>
      </c>
      <c r="D109" t="s">
        <v>12839</v>
      </c>
    </row>
    <row r="110" spans="1:4" x14ac:dyDescent="0.25">
      <c r="A110" t="s">
        <v>119</v>
      </c>
      <c r="B110" t="s">
        <v>1438</v>
      </c>
      <c r="C110">
        <v>2021</v>
      </c>
      <c r="D110" t="s">
        <v>12839</v>
      </c>
    </row>
    <row r="111" spans="1:4" x14ac:dyDescent="0.25">
      <c r="A111" t="s">
        <v>119</v>
      </c>
      <c r="B111" t="s">
        <v>1441</v>
      </c>
      <c r="C111">
        <v>2021</v>
      </c>
      <c r="D111" t="s">
        <v>12839</v>
      </c>
    </row>
    <row r="112" spans="1:4" x14ac:dyDescent="0.25">
      <c r="A112" t="s">
        <v>119</v>
      </c>
      <c r="B112" t="s">
        <v>1434</v>
      </c>
      <c r="C112">
        <v>2021</v>
      </c>
      <c r="D112" t="s">
        <v>12839</v>
      </c>
    </row>
    <row r="113" spans="1:4" x14ac:dyDescent="0.25">
      <c r="A113" t="s">
        <v>119</v>
      </c>
      <c r="B113" t="s">
        <v>1439</v>
      </c>
      <c r="C113">
        <v>2021</v>
      </c>
      <c r="D113" t="s">
        <v>12839</v>
      </c>
    </row>
    <row r="114" spans="1:4" x14ac:dyDescent="0.25">
      <c r="A114" t="s">
        <v>119</v>
      </c>
      <c r="B114" t="s">
        <v>1435</v>
      </c>
      <c r="C114">
        <v>2022</v>
      </c>
      <c r="D114" t="s">
        <v>12839</v>
      </c>
    </row>
    <row r="115" spans="1:4" x14ac:dyDescent="0.25">
      <c r="A115" t="s">
        <v>119</v>
      </c>
      <c r="B115" t="s">
        <v>25</v>
      </c>
      <c r="C115">
        <v>2022</v>
      </c>
      <c r="D115" t="s">
        <v>12839</v>
      </c>
    </row>
    <row r="116" spans="1:4" x14ac:dyDescent="0.25">
      <c r="A116" t="s">
        <v>119</v>
      </c>
      <c r="B116" t="s">
        <v>1436</v>
      </c>
      <c r="C116">
        <v>2022</v>
      </c>
      <c r="D116" t="s">
        <v>12839</v>
      </c>
    </row>
    <row r="117" spans="1:4" x14ac:dyDescent="0.25">
      <c r="A117" t="s">
        <v>119</v>
      </c>
      <c r="B117" t="s">
        <v>1437</v>
      </c>
      <c r="C117">
        <v>2022</v>
      </c>
      <c r="D117" t="s">
        <v>12839</v>
      </c>
    </row>
    <row r="118" spans="1:4" x14ac:dyDescent="0.25">
      <c r="A118" t="s">
        <v>119</v>
      </c>
      <c r="B118" t="s">
        <v>1438</v>
      </c>
      <c r="C118">
        <v>2022</v>
      </c>
      <c r="D118" t="s">
        <v>12839</v>
      </c>
    </row>
    <row r="119" spans="1:4" x14ac:dyDescent="0.25">
      <c r="A119" t="s">
        <v>119</v>
      </c>
      <c r="B119" t="s">
        <v>1441</v>
      </c>
      <c r="C119">
        <v>2022</v>
      </c>
      <c r="D119" t="s">
        <v>12839</v>
      </c>
    </row>
    <row r="120" spans="1:4" x14ac:dyDescent="0.25">
      <c r="A120" t="s">
        <v>119</v>
      </c>
      <c r="B120" t="s">
        <v>1442</v>
      </c>
      <c r="C120">
        <v>2022</v>
      </c>
      <c r="D120" t="s">
        <v>12839</v>
      </c>
    </row>
    <row r="121" spans="1:4" x14ac:dyDescent="0.25">
      <c r="A121" t="s">
        <v>119</v>
      </c>
      <c r="B121" t="s">
        <v>1434</v>
      </c>
      <c r="C121">
        <v>2022</v>
      </c>
      <c r="D121" t="s">
        <v>12839</v>
      </c>
    </row>
    <row r="122" spans="1:4" x14ac:dyDescent="0.25">
      <c r="A122" t="s">
        <v>119</v>
      </c>
      <c r="B122" t="s">
        <v>1439</v>
      </c>
      <c r="C122">
        <v>2022</v>
      </c>
      <c r="D122" t="s">
        <v>12839</v>
      </c>
    </row>
    <row r="123" spans="1:4" x14ac:dyDescent="0.25">
      <c r="A123" t="s">
        <v>119</v>
      </c>
      <c r="B123" t="s">
        <v>1440</v>
      </c>
      <c r="C123">
        <v>2022</v>
      </c>
      <c r="D123" t="s">
        <v>12839</v>
      </c>
    </row>
    <row r="124" spans="1:4" x14ac:dyDescent="0.25">
      <c r="A124" t="s">
        <v>119</v>
      </c>
      <c r="B124" t="s">
        <v>1433</v>
      </c>
      <c r="C124">
        <v>2023</v>
      </c>
      <c r="D124" t="s">
        <v>12839</v>
      </c>
    </row>
    <row r="125" spans="1:4" x14ac:dyDescent="0.25">
      <c r="A125" t="s">
        <v>119</v>
      </c>
      <c r="B125" t="s">
        <v>1435</v>
      </c>
      <c r="C125">
        <v>2023</v>
      </c>
      <c r="D125" t="s">
        <v>12839</v>
      </c>
    </row>
    <row r="126" spans="1:4" x14ac:dyDescent="0.25">
      <c r="A126" t="s">
        <v>863</v>
      </c>
      <c r="B126" t="s">
        <v>1433</v>
      </c>
      <c r="C126">
        <v>2023</v>
      </c>
      <c r="D126" t="s">
        <v>12839</v>
      </c>
    </row>
    <row r="127" spans="1:4" x14ac:dyDescent="0.25">
      <c r="A127" t="s">
        <v>863</v>
      </c>
      <c r="B127" t="s">
        <v>1435</v>
      </c>
      <c r="C127">
        <v>2023</v>
      </c>
      <c r="D127" t="s">
        <v>12839</v>
      </c>
    </row>
    <row r="128" spans="1:4" x14ac:dyDescent="0.25">
      <c r="A128" t="s">
        <v>199</v>
      </c>
      <c r="B128" t="s">
        <v>1432</v>
      </c>
      <c r="C128">
        <v>2023</v>
      </c>
      <c r="D128" t="s">
        <v>12840</v>
      </c>
    </row>
    <row r="129" spans="1:4" x14ac:dyDescent="0.25">
      <c r="A129" t="s">
        <v>199</v>
      </c>
      <c r="B129" t="s">
        <v>1433</v>
      </c>
      <c r="C129">
        <v>2023</v>
      </c>
      <c r="D129" t="s">
        <v>12840</v>
      </c>
    </row>
    <row r="130" spans="1:4" x14ac:dyDescent="0.25">
      <c r="A130" t="s">
        <v>199</v>
      </c>
      <c r="B130" t="s">
        <v>1435</v>
      </c>
      <c r="C130">
        <v>2023</v>
      </c>
      <c r="D130" t="s">
        <v>12840</v>
      </c>
    </row>
    <row r="131" spans="1:4" x14ac:dyDescent="0.25">
      <c r="A131" t="s">
        <v>70</v>
      </c>
      <c r="B131" t="s">
        <v>1432</v>
      </c>
      <c r="C131">
        <v>2023</v>
      </c>
      <c r="D131" t="s">
        <v>12839</v>
      </c>
    </row>
    <row r="132" spans="1:4" x14ac:dyDescent="0.25">
      <c r="A132" t="s">
        <v>70</v>
      </c>
      <c r="B132" t="s">
        <v>1433</v>
      </c>
      <c r="C132">
        <v>2023</v>
      </c>
      <c r="D132" t="s">
        <v>12839</v>
      </c>
    </row>
    <row r="133" spans="1:4" x14ac:dyDescent="0.25">
      <c r="A133" t="s">
        <v>70</v>
      </c>
      <c r="B133" t="s">
        <v>1435</v>
      </c>
      <c r="C133">
        <v>2023</v>
      </c>
      <c r="D133" t="s">
        <v>12839</v>
      </c>
    </row>
    <row r="134" spans="1:4" x14ac:dyDescent="0.25">
      <c r="A134" t="s">
        <v>1211</v>
      </c>
      <c r="B134" t="s">
        <v>1432</v>
      </c>
      <c r="C134">
        <v>2023</v>
      </c>
      <c r="D134" t="s">
        <v>12839</v>
      </c>
    </row>
    <row r="135" spans="1:4" x14ac:dyDescent="0.25">
      <c r="A135" t="s">
        <v>1211</v>
      </c>
      <c r="B135" t="s">
        <v>1433</v>
      </c>
      <c r="C135">
        <v>2023</v>
      </c>
      <c r="D135" t="s">
        <v>12839</v>
      </c>
    </row>
    <row r="136" spans="1:4" x14ac:dyDescent="0.25">
      <c r="A136" t="s">
        <v>1211</v>
      </c>
      <c r="B136" t="s">
        <v>1435</v>
      </c>
      <c r="C136">
        <v>2023</v>
      </c>
      <c r="D136" t="s">
        <v>12839</v>
      </c>
    </row>
    <row r="137" spans="1:4" x14ac:dyDescent="0.25">
      <c r="A137" t="s">
        <v>704</v>
      </c>
      <c r="B137" t="s">
        <v>1432</v>
      </c>
      <c r="C137">
        <v>2023</v>
      </c>
      <c r="D137" t="s">
        <v>12840</v>
      </c>
    </row>
    <row r="138" spans="1:4" x14ac:dyDescent="0.25">
      <c r="A138" t="s">
        <v>704</v>
      </c>
      <c r="B138" t="s">
        <v>1433</v>
      </c>
      <c r="C138">
        <v>2023</v>
      </c>
      <c r="D138" t="s">
        <v>12840</v>
      </c>
    </row>
    <row r="139" spans="1:4" x14ac:dyDescent="0.25">
      <c r="A139" t="s">
        <v>704</v>
      </c>
      <c r="B139" t="s">
        <v>1435</v>
      </c>
      <c r="C139">
        <v>2023</v>
      </c>
      <c r="D139" t="s">
        <v>12840</v>
      </c>
    </row>
    <row r="140" spans="1:4" x14ac:dyDescent="0.25">
      <c r="A140" t="s">
        <v>718</v>
      </c>
      <c r="B140" t="s">
        <v>1432</v>
      </c>
      <c r="C140">
        <v>2023</v>
      </c>
      <c r="D140" t="s">
        <v>12840</v>
      </c>
    </row>
    <row r="141" spans="1:4" x14ac:dyDescent="0.25">
      <c r="A141" t="s">
        <v>718</v>
      </c>
      <c r="B141" t="s">
        <v>1433</v>
      </c>
      <c r="C141">
        <v>2023</v>
      </c>
      <c r="D141" t="s">
        <v>12840</v>
      </c>
    </row>
    <row r="142" spans="1:4" x14ac:dyDescent="0.25">
      <c r="A142" t="s">
        <v>718</v>
      </c>
      <c r="B142" t="s">
        <v>1435</v>
      </c>
      <c r="C142">
        <v>2023</v>
      </c>
      <c r="D142" t="s">
        <v>12840</v>
      </c>
    </row>
    <row r="143" spans="1:4" x14ac:dyDescent="0.25">
      <c r="A143" t="s">
        <v>984</v>
      </c>
      <c r="B143" t="s">
        <v>1433</v>
      </c>
      <c r="C143">
        <v>2023</v>
      </c>
      <c r="D143" t="s">
        <v>12839</v>
      </c>
    </row>
    <row r="144" spans="1:4" x14ac:dyDescent="0.25">
      <c r="A144" t="s">
        <v>984</v>
      </c>
      <c r="B144" t="s">
        <v>1435</v>
      </c>
      <c r="C144">
        <v>2023</v>
      </c>
      <c r="D144" t="s">
        <v>12839</v>
      </c>
    </row>
    <row r="145" spans="1:4" x14ac:dyDescent="0.25">
      <c r="A145" t="s">
        <v>1080</v>
      </c>
      <c r="B145" t="s">
        <v>1436</v>
      </c>
      <c r="C145">
        <v>2021</v>
      </c>
      <c r="D145" t="s">
        <v>12839</v>
      </c>
    </row>
    <row r="146" spans="1:4" x14ac:dyDescent="0.25">
      <c r="A146" t="s">
        <v>1080</v>
      </c>
      <c r="B146" t="s">
        <v>1437</v>
      </c>
      <c r="C146">
        <v>2021</v>
      </c>
      <c r="D146" t="s">
        <v>12839</v>
      </c>
    </row>
    <row r="147" spans="1:4" x14ac:dyDescent="0.25">
      <c r="A147" t="s">
        <v>1080</v>
      </c>
      <c r="B147" t="s">
        <v>1438</v>
      </c>
      <c r="C147">
        <v>2021</v>
      </c>
      <c r="D147" t="s">
        <v>12839</v>
      </c>
    </row>
    <row r="148" spans="1:4" x14ac:dyDescent="0.25">
      <c r="A148" t="s">
        <v>1080</v>
      </c>
      <c r="B148" t="s">
        <v>1441</v>
      </c>
      <c r="C148">
        <v>2021</v>
      </c>
      <c r="D148" t="s">
        <v>12839</v>
      </c>
    </row>
    <row r="149" spans="1:4" x14ac:dyDescent="0.25">
      <c r="A149" t="s">
        <v>1080</v>
      </c>
      <c r="B149" t="s">
        <v>1442</v>
      </c>
      <c r="C149">
        <v>2021</v>
      </c>
      <c r="D149" t="s">
        <v>12839</v>
      </c>
    </row>
    <row r="150" spans="1:4" x14ac:dyDescent="0.25">
      <c r="A150" t="s">
        <v>1080</v>
      </c>
      <c r="B150" t="s">
        <v>1434</v>
      </c>
      <c r="C150">
        <v>2021</v>
      </c>
      <c r="D150" t="s">
        <v>12839</v>
      </c>
    </row>
    <row r="151" spans="1:4" x14ac:dyDescent="0.25">
      <c r="A151" t="s">
        <v>1080</v>
      </c>
      <c r="B151" t="s">
        <v>1439</v>
      </c>
      <c r="C151">
        <v>2021</v>
      </c>
      <c r="D151" t="s">
        <v>12839</v>
      </c>
    </row>
    <row r="152" spans="1:4" x14ac:dyDescent="0.25">
      <c r="A152" t="s">
        <v>1080</v>
      </c>
      <c r="B152" t="s">
        <v>1440</v>
      </c>
      <c r="C152">
        <v>2021</v>
      </c>
      <c r="D152" t="s">
        <v>12839</v>
      </c>
    </row>
    <row r="153" spans="1:4" x14ac:dyDescent="0.25">
      <c r="A153" t="s">
        <v>1080</v>
      </c>
      <c r="B153" t="s">
        <v>1432</v>
      </c>
      <c r="C153">
        <v>2022</v>
      </c>
      <c r="D153" t="s">
        <v>12839</v>
      </c>
    </row>
    <row r="154" spans="1:4" x14ac:dyDescent="0.25">
      <c r="A154" t="s">
        <v>1080</v>
      </c>
      <c r="B154" t="s">
        <v>1433</v>
      </c>
      <c r="C154">
        <v>2022</v>
      </c>
      <c r="D154" t="s">
        <v>12839</v>
      </c>
    </row>
    <row r="155" spans="1:4" x14ac:dyDescent="0.25">
      <c r="A155" t="s">
        <v>1080</v>
      </c>
      <c r="B155" t="s">
        <v>1435</v>
      </c>
      <c r="C155">
        <v>2022</v>
      </c>
      <c r="D155" t="s">
        <v>12839</v>
      </c>
    </row>
    <row r="156" spans="1:4" x14ac:dyDescent="0.25">
      <c r="A156" t="s">
        <v>1080</v>
      </c>
      <c r="B156" t="s">
        <v>25</v>
      </c>
      <c r="C156">
        <v>2022</v>
      </c>
      <c r="D156" t="s">
        <v>12839</v>
      </c>
    </row>
    <row r="157" spans="1:4" x14ac:dyDescent="0.25">
      <c r="A157" t="s">
        <v>1080</v>
      </c>
      <c r="B157" t="s">
        <v>1436</v>
      </c>
      <c r="C157">
        <v>2022</v>
      </c>
      <c r="D157" t="s">
        <v>12839</v>
      </c>
    </row>
    <row r="158" spans="1:4" x14ac:dyDescent="0.25">
      <c r="A158" t="s">
        <v>1080</v>
      </c>
      <c r="B158" t="s">
        <v>1437</v>
      </c>
      <c r="C158">
        <v>2022</v>
      </c>
      <c r="D158" t="s">
        <v>12839</v>
      </c>
    </row>
    <row r="159" spans="1:4" x14ac:dyDescent="0.25">
      <c r="A159" t="s">
        <v>1080</v>
      </c>
      <c r="B159" t="s">
        <v>1438</v>
      </c>
      <c r="C159">
        <v>2022</v>
      </c>
      <c r="D159" t="s">
        <v>12839</v>
      </c>
    </row>
    <row r="160" spans="1:4" x14ac:dyDescent="0.25">
      <c r="A160" t="s">
        <v>1080</v>
      </c>
      <c r="B160" t="s">
        <v>1441</v>
      </c>
      <c r="C160">
        <v>2022</v>
      </c>
      <c r="D160" t="s">
        <v>12839</v>
      </c>
    </row>
    <row r="161" spans="1:4" x14ac:dyDescent="0.25">
      <c r="A161" t="s">
        <v>1080</v>
      </c>
      <c r="B161" t="s">
        <v>1442</v>
      </c>
      <c r="C161">
        <v>2022</v>
      </c>
      <c r="D161" t="s">
        <v>12839</v>
      </c>
    </row>
    <row r="162" spans="1:4" x14ac:dyDescent="0.25">
      <c r="A162" t="s">
        <v>1080</v>
      </c>
      <c r="B162" t="s">
        <v>1434</v>
      </c>
      <c r="C162">
        <v>2022</v>
      </c>
      <c r="D162" t="s">
        <v>12839</v>
      </c>
    </row>
    <row r="163" spans="1:4" x14ac:dyDescent="0.25">
      <c r="A163" t="s">
        <v>1080</v>
      </c>
      <c r="B163" t="s">
        <v>1439</v>
      </c>
      <c r="C163">
        <v>2022</v>
      </c>
      <c r="D163" t="s">
        <v>12839</v>
      </c>
    </row>
    <row r="164" spans="1:4" x14ac:dyDescent="0.25">
      <c r="A164" t="s">
        <v>1080</v>
      </c>
      <c r="B164" t="s">
        <v>1432</v>
      </c>
      <c r="C164">
        <v>2023</v>
      </c>
      <c r="D164" t="s">
        <v>12839</v>
      </c>
    </row>
    <row r="165" spans="1:4" x14ac:dyDescent="0.25">
      <c r="A165" t="s">
        <v>1080</v>
      </c>
      <c r="B165" t="s">
        <v>1435</v>
      </c>
      <c r="C165">
        <v>2023</v>
      </c>
      <c r="D165" t="s">
        <v>12839</v>
      </c>
    </row>
    <row r="166" spans="1:4" x14ac:dyDescent="0.25">
      <c r="A166" t="s">
        <v>396</v>
      </c>
      <c r="B166" t="s">
        <v>1432</v>
      </c>
      <c r="C166">
        <v>2023</v>
      </c>
      <c r="D166" t="s">
        <v>12839</v>
      </c>
    </row>
    <row r="167" spans="1:4" x14ac:dyDescent="0.25">
      <c r="A167" t="s">
        <v>968</v>
      </c>
      <c r="B167" t="s">
        <v>1432</v>
      </c>
      <c r="C167">
        <v>2023</v>
      </c>
      <c r="D167" t="s">
        <v>12839</v>
      </c>
    </row>
    <row r="168" spans="1:4" x14ac:dyDescent="0.25">
      <c r="A168" t="s">
        <v>968</v>
      </c>
      <c r="B168" t="s">
        <v>1433</v>
      </c>
      <c r="C168">
        <v>2023</v>
      </c>
      <c r="D168" t="s">
        <v>12839</v>
      </c>
    </row>
    <row r="169" spans="1:4" x14ac:dyDescent="0.25">
      <c r="A169" t="s">
        <v>250</v>
      </c>
      <c r="B169" t="s">
        <v>1432</v>
      </c>
      <c r="C169">
        <v>2023</v>
      </c>
      <c r="D169" t="s">
        <v>12839</v>
      </c>
    </row>
    <row r="170" spans="1:4" x14ac:dyDescent="0.25">
      <c r="A170" t="s">
        <v>250</v>
      </c>
      <c r="B170" t="s">
        <v>1433</v>
      </c>
      <c r="C170">
        <v>2023</v>
      </c>
      <c r="D170" t="s">
        <v>12839</v>
      </c>
    </row>
    <row r="171" spans="1:4" x14ac:dyDescent="0.25">
      <c r="A171" t="s">
        <v>250</v>
      </c>
      <c r="B171" t="s">
        <v>1435</v>
      </c>
      <c r="C171">
        <v>2023</v>
      </c>
      <c r="D171" t="s">
        <v>12839</v>
      </c>
    </row>
    <row r="172" spans="1:4" x14ac:dyDescent="0.25">
      <c r="A172" t="s">
        <v>326</v>
      </c>
      <c r="B172" t="s">
        <v>1435</v>
      </c>
      <c r="C172">
        <v>2023</v>
      </c>
      <c r="D172" t="s">
        <v>12839</v>
      </c>
    </row>
    <row r="173" spans="1:4" x14ac:dyDescent="0.25">
      <c r="A173" t="s">
        <v>87</v>
      </c>
      <c r="B173" t="s">
        <v>1438</v>
      </c>
      <c r="C173">
        <v>2021</v>
      </c>
      <c r="D173" t="s">
        <v>12839</v>
      </c>
    </row>
    <row r="174" spans="1:4" x14ac:dyDescent="0.25">
      <c r="A174" t="s">
        <v>87</v>
      </c>
      <c r="B174" t="s">
        <v>1439</v>
      </c>
      <c r="C174">
        <v>2021</v>
      </c>
      <c r="D174" t="s">
        <v>12839</v>
      </c>
    </row>
    <row r="175" spans="1:4" x14ac:dyDescent="0.25">
      <c r="A175" t="s">
        <v>87</v>
      </c>
      <c r="B175" t="s">
        <v>1440</v>
      </c>
      <c r="C175">
        <v>2021</v>
      </c>
      <c r="D175" t="s">
        <v>12839</v>
      </c>
    </row>
    <row r="176" spans="1:4" x14ac:dyDescent="0.25">
      <c r="A176" t="s">
        <v>87</v>
      </c>
      <c r="B176" t="s">
        <v>1436</v>
      </c>
      <c r="C176">
        <v>2022</v>
      </c>
      <c r="D176" t="s">
        <v>12839</v>
      </c>
    </row>
    <row r="177" spans="1:4" x14ac:dyDescent="0.25">
      <c r="A177" t="s">
        <v>87</v>
      </c>
      <c r="B177" t="s">
        <v>1437</v>
      </c>
      <c r="C177">
        <v>2022</v>
      </c>
      <c r="D177" t="s">
        <v>12839</v>
      </c>
    </row>
    <row r="178" spans="1:4" x14ac:dyDescent="0.25">
      <c r="A178" t="s">
        <v>87</v>
      </c>
      <c r="B178" t="s">
        <v>1438</v>
      </c>
      <c r="C178">
        <v>2022</v>
      </c>
      <c r="D178" t="s">
        <v>12839</v>
      </c>
    </row>
    <row r="179" spans="1:4" x14ac:dyDescent="0.25">
      <c r="A179" t="s">
        <v>87</v>
      </c>
      <c r="B179" t="s">
        <v>1441</v>
      </c>
      <c r="C179">
        <v>2022</v>
      </c>
      <c r="D179" t="s">
        <v>12839</v>
      </c>
    </row>
    <row r="180" spans="1:4" x14ac:dyDescent="0.25">
      <c r="A180" t="s">
        <v>87</v>
      </c>
      <c r="B180" t="s">
        <v>1442</v>
      </c>
      <c r="C180">
        <v>2022</v>
      </c>
      <c r="D180" t="s">
        <v>12839</v>
      </c>
    </row>
    <row r="181" spans="1:4" x14ac:dyDescent="0.25">
      <c r="A181" t="s">
        <v>87</v>
      </c>
      <c r="B181" t="s">
        <v>1434</v>
      </c>
      <c r="C181">
        <v>2022</v>
      </c>
      <c r="D181" t="s">
        <v>12839</v>
      </c>
    </row>
    <row r="182" spans="1:4" x14ac:dyDescent="0.25">
      <c r="A182" t="s">
        <v>634</v>
      </c>
      <c r="B182" t="s">
        <v>1435</v>
      </c>
      <c r="C182">
        <v>2023</v>
      </c>
      <c r="D182" t="s">
        <v>12839</v>
      </c>
    </row>
    <row r="183" spans="1:4" x14ac:dyDescent="0.25">
      <c r="A183" t="s">
        <v>252</v>
      </c>
      <c r="B183" t="s">
        <v>1441</v>
      </c>
      <c r="C183">
        <v>2021</v>
      </c>
      <c r="D183" t="s">
        <v>12839</v>
      </c>
    </row>
    <row r="184" spans="1:4" x14ac:dyDescent="0.25">
      <c r="A184" t="s">
        <v>252</v>
      </c>
      <c r="B184" t="s">
        <v>1442</v>
      </c>
      <c r="C184">
        <v>2021</v>
      </c>
      <c r="D184" t="s">
        <v>12839</v>
      </c>
    </row>
    <row r="185" spans="1:4" x14ac:dyDescent="0.25">
      <c r="A185" t="s">
        <v>252</v>
      </c>
      <c r="B185" t="s">
        <v>1434</v>
      </c>
      <c r="C185">
        <v>2021</v>
      </c>
      <c r="D185" t="s">
        <v>12839</v>
      </c>
    </row>
    <row r="186" spans="1:4" x14ac:dyDescent="0.25">
      <c r="A186" t="s">
        <v>252</v>
      </c>
      <c r="B186" t="s">
        <v>1440</v>
      </c>
      <c r="C186">
        <v>2021</v>
      </c>
      <c r="D186" t="s">
        <v>12839</v>
      </c>
    </row>
    <row r="187" spans="1:4" x14ac:dyDescent="0.25">
      <c r="A187" t="s">
        <v>252</v>
      </c>
      <c r="B187" t="s">
        <v>1432</v>
      </c>
      <c r="C187">
        <v>2022</v>
      </c>
      <c r="D187" t="s">
        <v>12839</v>
      </c>
    </row>
    <row r="188" spans="1:4" x14ac:dyDescent="0.25">
      <c r="A188" t="s">
        <v>252</v>
      </c>
      <c r="B188" t="s">
        <v>1433</v>
      </c>
      <c r="C188">
        <v>2022</v>
      </c>
      <c r="D188" t="s">
        <v>12839</v>
      </c>
    </row>
    <row r="189" spans="1:4" x14ac:dyDescent="0.25">
      <c r="A189" t="s">
        <v>252</v>
      </c>
      <c r="B189" t="s">
        <v>1435</v>
      </c>
      <c r="C189">
        <v>2022</v>
      </c>
      <c r="D189" t="s">
        <v>12839</v>
      </c>
    </row>
    <row r="190" spans="1:4" x14ac:dyDescent="0.25">
      <c r="A190" t="s">
        <v>252</v>
      </c>
      <c r="B190" t="s">
        <v>25</v>
      </c>
      <c r="C190">
        <v>2022</v>
      </c>
      <c r="D190" t="s">
        <v>12839</v>
      </c>
    </row>
    <row r="191" spans="1:4" x14ac:dyDescent="0.25">
      <c r="A191" t="s">
        <v>252</v>
      </c>
      <c r="B191" t="s">
        <v>1436</v>
      </c>
      <c r="C191">
        <v>2022</v>
      </c>
      <c r="D191" t="s">
        <v>12839</v>
      </c>
    </row>
    <row r="192" spans="1:4" x14ac:dyDescent="0.25">
      <c r="A192" t="s">
        <v>252</v>
      </c>
      <c r="B192" t="s">
        <v>1437</v>
      </c>
      <c r="C192">
        <v>2022</v>
      </c>
      <c r="D192" t="s">
        <v>12839</v>
      </c>
    </row>
    <row r="193" spans="1:4" x14ac:dyDescent="0.25">
      <c r="A193" t="s">
        <v>252</v>
      </c>
      <c r="B193" t="s">
        <v>1438</v>
      </c>
      <c r="C193">
        <v>2022</v>
      </c>
      <c r="D193" t="s">
        <v>12839</v>
      </c>
    </row>
    <row r="194" spans="1:4" x14ac:dyDescent="0.25">
      <c r="A194" t="s">
        <v>252</v>
      </c>
      <c r="B194" t="s">
        <v>1441</v>
      </c>
      <c r="C194">
        <v>2022</v>
      </c>
      <c r="D194" t="s">
        <v>12839</v>
      </c>
    </row>
    <row r="195" spans="1:4" x14ac:dyDescent="0.25">
      <c r="A195" t="s">
        <v>986</v>
      </c>
      <c r="B195" t="s">
        <v>1432</v>
      </c>
      <c r="C195">
        <v>2023</v>
      </c>
      <c r="D195" t="s">
        <v>12839</v>
      </c>
    </row>
    <row r="196" spans="1:4" x14ac:dyDescent="0.25">
      <c r="A196" t="s">
        <v>986</v>
      </c>
      <c r="B196" t="s">
        <v>1433</v>
      </c>
      <c r="C196">
        <v>2023</v>
      </c>
      <c r="D196" t="s">
        <v>12839</v>
      </c>
    </row>
    <row r="197" spans="1:4" x14ac:dyDescent="0.25">
      <c r="A197" t="s">
        <v>986</v>
      </c>
      <c r="B197" t="s">
        <v>1435</v>
      </c>
      <c r="C197">
        <v>2023</v>
      </c>
      <c r="D197" t="s">
        <v>12839</v>
      </c>
    </row>
    <row r="198" spans="1:4" x14ac:dyDescent="0.25">
      <c r="A198" t="s">
        <v>1019</v>
      </c>
      <c r="B198" t="s">
        <v>1432</v>
      </c>
      <c r="C198">
        <v>2023</v>
      </c>
      <c r="D198" t="s">
        <v>12839</v>
      </c>
    </row>
    <row r="199" spans="1:4" x14ac:dyDescent="0.25">
      <c r="A199" t="s">
        <v>861</v>
      </c>
      <c r="B199" t="s">
        <v>1433</v>
      </c>
      <c r="C199">
        <v>2023</v>
      </c>
      <c r="D199" t="s">
        <v>12839</v>
      </c>
    </row>
    <row r="200" spans="1:4" x14ac:dyDescent="0.25">
      <c r="A200" t="s">
        <v>861</v>
      </c>
      <c r="B200" t="s">
        <v>1435</v>
      </c>
      <c r="C200">
        <v>2023</v>
      </c>
      <c r="D200" t="s">
        <v>12839</v>
      </c>
    </row>
    <row r="201" spans="1:4" x14ac:dyDescent="0.25">
      <c r="A201" t="s">
        <v>754</v>
      </c>
      <c r="B201" t="s">
        <v>1433</v>
      </c>
      <c r="C201">
        <v>2023</v>
      </c>
      <c r="D201" t="s">
        <v>12840</v>
      </c>
    </row>
    <row r="202" spans="1:4" x14ac:dyDescent="0.25">
      <c r="A202" t="s">
        <v>754</v>
      </c>
      <c r="B202" t="s">
        <v>1435</v>
      </c>
      <c r="C202">
        <v>2023</v>
      </c>
      <c r="D202" t="s">
        <v>12840</v>
      </c>
    </row>
    <row r="203" spans="1:4" x14ac:dyDescent="0.25">
      <c r="A203" t="s">
        <v>938</v>
      </c>
      <c r="B203" t="s">
        <v>1432</v>
      </c>
      <c r="C203">
        <v>2023</v>
      </c>
      <c r="D203" t="s">
        <v>12840</v>
      </c>
    </row>
    <row r="204" spans="1:4" x14ac:dyDescent="0.25">
      <c r="A204" t="s">
        <v>938</v>
      </c>
      <c r="B204" t="s">
        <v>1433</v>
      </c>
      <c r="C204">
        <v>2023</v>
      </c>
      <c r="D204" t="s">
        <v>12840</v>
      </c>
    </row>
    <row r="205" spans="1:4" x14ac:dyDescent="0.25">
      <c r="A205" t="s">
        <v>938</v>
      </c>
      <c r="B205" t="s">
        <v>1435</v>
      </c>
      <c r="C205">
        <v>2023</v>
      </c>
      <c r="D205" t="s">
        <v>12840</v>
      </c>
    </row>
    <row r="206" spans="1:4" x14ac:dyDescent="0.25">
      <c r="A206" t="s">
        <v>742</v>
      </c>
      <c r="B206" t="s">
        <v>1432</v>
      </c>
      <c r="C206">
        <v>2023</v>
      </c>
      <c r="D206" t="s">
        <v>12839</v>
      </c>
    </row>
    <row r="207" spans="1:4" x14ac:dyDescent="0.25">
      <c r="A207" t="s">
        <v>742</v>
      </c>
      <c r="B207" t="s">
        <v>1435</v>
      </c>
      <c r="C207">
        <v>2023</v>
      </c>
      <c r="D207" t="s">
        <v>12839</v>
      </c>
    </row>
    <row r="208" spans="1:4" x14ac:dyDescent="0.25">
      <c r="A208" t="s">
        <v>217</v>
      </c>
      <c r="B208" t="s">
        <v>1432</v>
      </c>
      <c r="C208">
        <v>2023</v>
      </c>
      <c r="D208" t="s">
        <v>12840</v>
      </c>
    </row>
    <row r="209" spans="1:4" x14ac:dyDescent="0.25">
      <c r="A209" t="s">
        <v>217</v>
      </c>
      <c r="B209" t="s">
        <v>1433</v>
      </c>
      <c r="C209">
        <v>2023</v>
      </c>
      <c r="D209" t="s">
        <v>12840</v>
      </c>
    </row>
    <row r="210" spans="1:4" x14ac:dyDescent="0.25">
      <c r="A210" t="s">
        <v>217</v>
      </c>
      <c r="B210" t="s">
        <v>1435</v>
      </c>
      <c r="C210">
        <v>2023</v>
      </c>
      <c r="D210" t="s">
        <v>12840</v>
      </c>
    </row>
    <row r="211" spans="1:4" x14ac:dyDescent="0.25">
      <c r="A211" t="s">
        <v>493</v>
      </c>
      <c r="B211" t="s">
        <v>1439</v>
      </c>
      <c r="C211">
        <v>2021</v>
      </c>
      <c r="D211" t="s">
        <v>12839</v>
      </c>
    </row>
    <row r="212" spans="1:4" x14ac:dyDescent="0.25">
      <c r="A212" t="s">
        <v>493</v>
      </c>
      <c r="B212" t="s">
        <v>1440</v>
      </c>
      <c r="C212">
        <v>2021</v>
      </c>
      <c r="D212" t="s">
        <v>12839</v>
      </c>
    </row>
    <row r="213" spans="1:4" x14ac:dyDescent="0.25">
      <c r="A213" t="s">
        <v>493</v>
      </c>
      <c r="B213" t="s">
        <v>1433</v>
      </c>
      <c r="C213">
        <v>2022</v>
      </c>
      <c r="D213" t="s">
        <v>12839</v>
      </c>
    </row>
    <row r="214" spans="1:4" x14ac:dyDescent="0.25">
      <c r="A214" t="s">
        <v>493</v>
      </c>
      <c r="B214" t="s">
        <v>1435</v>
      </c>
      <c r="C214">
        <v>2022</v>
      </c>
      <c r="D214" t="s">
        <v>12839</v>
      </c>
    </row>
    <row r="215" spans="1:4" x14ac:dyDescent="0.25">
      <c r="A215" t="s">
        <v>493</v>
      </c>
      <c r="B215" t="s">
        <v>25</v>
      </c>
      <c r="C215">
        <v>2022</v>
      </c>
      <c r="D215" t="s">
        <v>12839</v>
      </c>
    </row>
    <row r="216" spans="1:4" x14ac:dyDescent="0.25">
      <c r="A216" t="s">
        <v>493</v>
      </c>
      <c r="B216" t="s">
        <v>1437</v>
      </c>
      <c r="C216">
        <v>2022</v>
      </c>
      <c r="D216" t="s">
        <v>12839</v>
      </c>
    </row>
    <row r="217" spans="1:4" x14ac:dyDescent="0.25">
      <c r="A217" t="s">
        <v>493</v>
      </c>
      <c r="B217" t="s">
        <v>1434</v>
      </c>
      <c r="C217">
        <v>2022</v>
      </c>
      <c r="D217" t="s">
        <v>12839</v>
      </c>
    </row>
    <row r="218" spans="1:4" x14ac:dyDescent="0.25">
      <c r="A218" t="s">
        <v>493</v>
      </c>
      <c r="B218" t="s">
        <v>1439</v>
      </c>
      <c r="C218">
        <v>2022</v>
      </c>
      <c r="D218" t="s">
        <v>12839</v>
      </c>
    </row>
    <row r="219" spans="1:4" x14ac:dyDescent="0.25">
      <c r="A219" t="s">
        <v>493</v>
      </c>
      <c r="B219" t="s">
        <v>1432</v>
      </c>
      <c r="C219">
        <v>2023</v>
      </c>
      <c r="D219" t="s">
        <v>12839</v>
      </c>
    </row>
    <row r="220" spans="1:4" x14ac:dyDescent="0.25">
      <c r="A220" t="s">
        <v>493</v>
      </c>
      <c r="B220" t="s">
        <v>1433</v>
      </c>
      <c r="C220">
        <v>2023</v>
      </c>
      <c r="D220" t="s">
        <v>12839</v>
      </c>
    </row>
    <row r="221" spans="1:4" x14ac:dyDescent="0.25">
      <c r="A221" t="s">
        <v>515</v>
      </c>
      <c r="B221" t="s">
        <v>1435</v>
      </c>
      <c r="C221">
        <v>2023</v>
      </c>
      <c r="D221" t="s">
        <v>12840</v>
      </c>
    </row>
    <row r="222" spans="1:4" x14ac:dyDescent="0.25">
      <c r="A222" t="s">
        <v>1303</v>
      </c>
      <c r="B222" t="s">
        <v>1439</v>
      </c>
      <c r="C222">
        <v>2021</v>
      </c>
      <c r="D222" t="s">
        <v>12839</v>
      </c>
    </row>
    <row r="223" spans="1:4" x14ac:dyDescent="0.25">
      <c r="A223" t="s">
        <v>1303</v>
      </c>
      <c r="B223" t="s">
        <v>1440</v>
      </c>
      <c r="C223">
        <v>2021</v>
      </c>
      <c r="D223" t="s">
        <v>12839</v>
      </c>
    </row>
    <row r="224" spans="1:4" x14ac:dyDescent="0.25">
      <c r="A224" t="s">
        <v>1303</v>
      </c>
      <c r="B224" t="s">
        <v>1432</v>
      </c>
      <c r="C224">
        <v>2022</v>
      </c>
      <c r="D224" t="s">
        <v>12839</v>
      </c>
    </row>
    <row r="225" spans="1:4" x14ac:dyDescent="0.25">
      <c r="A225" t="s">
        <v>1303</v>
      </c>
      <c r="B225" t="s">
        <v>1433</v>
      </c>
      <c r="C225">
        <v>2022</v>
      </c>
      <c r="D225" t="s">
        <v>12839</v>
      </c>
    </row>
    <row r="226" spans="1:4" x14ac:dyDescent="0.25">
      <c r="A226" t="s">
        <v>1303</v>
      </c>
      <c r="B226" t="s">
        <v>1435</v>
      </c>
      <c r="C226">
        <v>2022</v>
      </c>
      <c r="D226" t="s">
        <v>12839</v>
      </c>
    </row>
    <row r="227" spans="1:4" x14ac:dyDescent="0.25">
      <c r="A227" t="s">
        <v>1303</v>
      </c>
      <c r="B227" t="s">
        <v>25</v>
      </c>
      <c r="C227">
        <v>2022</v>
      </c>
      <c r="D227" t="s">
        <v>12839</v>
      </c>
    </row>
    <row r="228" spans="1:4" x14ac:dyDescent="0.25">
      <c r="A228" t="s">
        <v>1303</v>
      </c>
      <c r="B228" t="s">
        <v>1436</v>
      </c>
      <c r="C228">
        <v>2022</v>
      </c>
      <c r="D228" t="s">
        <v>12839</v>
      </c>
    </row>
    <row r="229" spans="1:4" x14ac:dyDescent="0.25">
      <c r="A229" t="s">
        <v>1303</v>
      </c>
      <c r="B229" t="s">
        <v>1437</v>
      </c>
      <c r="C229">
        <v>2022</v>
      </c>
      <c r="D229" t="s">
        <v>12839</v>
      </c>
    </row>
    <row r="230" spans="1:4" x14ac:dyDescent="0.25">
      <c r="A230" t="s">
        <v>1303</v>
      </c>
      <c r="B230" t="s">
        <v>1438</v>
      </c>
      <c r="C230">
        <v>2022</v>
      </c>
      <c r="D230" t="s">
        <v>12839</v>
      </c>
    </row>
    <row r="231" spans="1:4" x14ac:dyDescent="0.25">
      <c r="A231" t="s">
        <v>1303</v>
      </c>
      <c r="B231" t="s">
        <v>1441</v>
      </c>
      <c r="C231">
        <v>2022</v>
      </c>
      <c r="D231" t="s">
        <v>12839</v>
      </c>
    </row>
    <row r="232" spans="1:4" x14ac:dyDescent="0.25">
      <c r="A232" t="s">
        <v>1303</v>
      </c>
      <c r="B232" t="s">
        <v>1442</v>
      </c>
      <c r="C232">
        <v>2022</v>
      </c>
      <c r="D232" t="s">
        <v>12839</v>
      </c>
    </row>
    <row r="233" spans="1:4" x14ac:dyDescent="0.25">
      <c r="A233" t="s">
        <v>523</v>
      </c>
      <c r="B233" t="s">
        <v>1433</v>
      </c>
      <c r="C233">
        <v>2023</v>
      </c>
      <c r="D233" t="s">
        <v>12839</v>
      </c>
    </row>
    <row r="234" spans="1:4" x14ac:dyDescent="0.25">
      <c r="A234" t="s">
        <v>523</v>
      </c>
      <c r="B234" t="s">
        <v>1435</v>
      </c>
      <c r="C234">
        <v>2023</v>
      </c>
      <c r="D234" t="s">
        <v>12839</v>
      </c>
    </row>
    <row r="235" spans="1:4" x14ac:dyDescent="0.25">
      <c r="A235" t="s">
        <v>1218</v>
      </c>
      <c r="B235" t="s">
        <v>1432</v>
      </c>
      <c r="C235">
        <v>2023</v>
      </c>
      <c r="D235" t="s">
        <v>12839</v>
      </c>
    </row>
    <row r="236" spans="1:4" x14ac:dyDescent="0.25">
      <c r="A236" t="s">
        <v>1218</v>
      </c>
      <c r="B236" t="s">
        <v>1433</v>
      </c>
      <c r="C236">
        <v>2023</v>
      </c>
      <c r="D236" t="s">
        <v>12839</v>
      </c>
    </row>
    <row r="237" spans="1:4" x14ac:dyDescent="0.25">
      <c r="A237" t="s">
        <v>1218</v>
      </c>
      <c r="B237" t="s">
        <v>1435</v>
      </c>
      <c r="C237">
        <v>2023</v>
      </c>
      <c r="D237" t="s">
        <v>12839</v>
      </c>
    </row>
    <row r="238" spans="1:4" x14ac:dyDescent="0.25">
      <c r="A238" t="s">
        <v>1182</v>
      </c>
      <c r="B238" t="s">
        <v>1432</v>
      </c>
      <c r="C238">
        <v>2023</v>
      </c>
      <c r="D238" t="s">
        <v>12839</v>
      </c>
    </row>
    <row r="239" spans="1:4" x14ac:dyDescent="0.25">
      <c r="A239" t="s">
        <v>1182</v>
      </c>
      <c r="B239" t="s">
        <v>1433</v>
      </c>
      <c r="C239">
        <v>2023</v>
      </c>
      <c r="D239" t="s">
        <v>12839</v>
      </c>
    </row>
    <row r="240" spans="1:4" x14ac:dyDescent="0.25">
      <c r="A240" t="s">
        <v>1182</v>
      </c>
      <c r="B240" t="s">
        <v>1435</v>
      </c>
      <c r="C240">
        <v>2023</v>
      </c>
      <c r="D240" t="s">
        <v>12839</v>
      </c>
    </row>
    <row r="241" spans="1:4" x14ac:dyDescent="0.25">
      <c r="A241" t="s">
        <v>403</v>
      </c>
      <c r="B241" t="s">
        <v>1433</v>
      </c>
      <c r="C241">
        <v>2023</v>
      </c>
      <c r="D241" t="s">
        <v>12839</v>
      </c>
    </row>
    <row r="242" spans="1:4" x14ac:dyDescent="0.25">
      <c r="A242" t="s">
        <v>403</v>
      </c>
      <c r="B242" t="s">
        <v>1435</v>
      </c>
      <c r="C242">
        <v>2023</v>
      </c>
      <c r="D242" t="s">
        <v>12839</v>
      </c>
    </row>
    <row r="243" spans="1:4" x14ac:dyDescent="0.25">
      <c r="A243" t="s">
        <v>639</v>
      </c>
      <c r="B243" t="s">
        <v>1433</v>
      </c>
      <c r="C243">
        <v>2023</v>
      </c>
      <c r="D243" t="s">
        <v>12839</v>
      </c>
    </row>
    <row r="244" spans="1:4" x14ac:dyDescent="0.25">
      <c r="A244" t="s">
        <v>639</v>
      </c>
      <c r="B244" t="s">
        <v>1435</v>
      </c>
      <c r="C244">
        <v>2023</v>
      </c>
      <c r="D244" t="s">
        <v>12839</v>
      </c>
    </row>
    <row r="245" spans="1:4" x14ac:dyDescent="0.25">
      <c r="A245" t="s">
        <v>1243</v>
      </c>
      <c r="B245" t="s">
        <v>1432</v>
      </c>
      <c r="C245">
        <v>2022</v>
      </c>
      <c r="D245" t="s">
        <v>12839</v>
      </c>
    </row>
    <row r="246" spans="1:4" x14ac:dyDescent="0.25">
      <c r="A246" t="s">
        <v>1243</v>
      </c>
      <c r="B246" t="s">
        <v>1433</v>
      </c>
      <c r="C246">
        <v>2022</v>
      </c>
      <c r="D246" t="s">
        <v>12839</v>
      </c>
    </row>
    <row r="247" spans="1:4" x14ac:dyDescent="0.25">
      <c r="A247" t="s">
        <v>1243</v>
      </c>
      <c r="B247" t="s">
        <v>1435</v>
      </c>
      <c r="C247">
        <v>2022</v>
      </c>
      <c r="D247" t="s">
        <v>12839</v>
      </c>
    </row>
    <row r="248" spans="1:4" x14ac:dyDescent="0.25">
      <c r="A248" t="s">
        <v>1243</v>
      </c>
      <c r="B248" t="s">
        <v>25</v>
      </c>
      <c r="C248">
        <v>2022</v>
      </c>
      <c r="D248" t="s">
        <v>12839</v>
      </c>
    </row>
    <row r="249" spans="1:4" x14ac:dyDescent="0.25">
      <c r="A249" t="s">
        <v>1243</v>
      </c>
      <c r="B249" t="s">
        <v>1436</v>
      </c>
      <c r="C249">
        <v>2022</v>
      </c>
      <c r="D249" t="s">
        <v>12839</v>
      </c>
    </row>
    <row r="250" spans="1:4" x14ac:dyDescent="0.25">
      <c r="A250" t="s">
        <v>1243</v>
      </c>
      <c r="B250" t="s">
        <v>1437</v>
      </c>
      <c r="C250">
        <v>2022</v>
      </c>
      <c r="D250" t="s">
        <v>12839</v>
      </c>
    </row>
    <row r="251" spans="1:4" x14ac:dyDescent="0.25">
      <c r="A251" t="s">
        <v>1243</v>
      </c>
      <c r="B251" t="s">
        <v>1438</v>
      </c>
      <c r="C251">
        <v>2022</v>
      </c>
      <c r="D251" t="s">
        <v>12839</v>
      </c>
    </row>
    <row r="252" spans="1:4" x14ac:dyDescent="0.25">
      <c r="A252" t="s">
        <v>1243</v>
      </c>
      <c r="B252" t="s">
        <v>1441</v>
      </c>
      <c r="C252">
        <v>2022</v>
      </c>
      <c r="D252" t="s">
        <v>12839</v>
      </c>
    </row>
    <row r="253" spans="1:4" x14ac:dyDescent="0.25">
      <c r="A253" t="s">
        <v>1243</v>
      </c>
      <c r="B253" t="s">
        <v>1442</v>
      </c>
      <c r="C253">
        <v>2022</v>
      </c>
      <c r="D253" t="s">
        <v>12839</v>
      </c>
    </row>
    <row r="254" spans="1:4" x14ac:dyDescent="0.25">
      <c r="A254" t="s">
        <v>1243</v>
      </c>
      <c r="B254" t="s">
        <v>1434</v>
      </c>
      <c r="C254">
        <v>2022</v>
      </c>
      <c r="D254" t="s">
        <v>12839</v>
      </c>
    </row>
    <row r="255" spans="1:4" x14ac:dyDescent="0.25">
      <c r="A255" t="s">
        <v>1243</v>
      </c>
      <c r="B255" t="s">
        <v>1432</v>
      </c>
      <c r="C255">
        <v>2023</v>
      </c>
      <c r="D255" t="s">
        <v>12839</v>
      </c>
    </row>
    <row r="256" spans="1:4" x14ac:dyDescent="0.25">
      <c r="A256" t="s">
        <v>1243</v>
      </c>
      <c r="B256" t="s">
        <v>1433</v>
      </c>
      <c r="C256">
        <v>2023</v>
      </c>
      <c r="D256" t="s">
        <v>12839</v>
      </c>
    </row>
    <row r="257" spans="1:4" x14ac:dyDescent="0.25">
      <c r="A257" t="s">
        <v>1243</v>
      </c>
      <c r="B257" t="s">
        <v>1435</v>
      </c>
      <c r="C257">
        <v>2023</v>
      </c>
      <c r="D257" t="s">
        <v>12839</v>
      </c>
    </row>
    <row r="258" spans="1:4" x14ac:dyDescent="0.25">
      <c r="A258" t="s">
        <v>318</v>
      </c>
      <c r="B258" t="s">
        <v>1432</v>
      </c>
      <c r="C258">
        <v>2023</v>
      </c>
      <c r="D258" t="s">
        <v>12840</v>
      </c>
    </row>
    <row r="259" spans="1:4" x14ac:dyDescent="0.25">
      <c r="A259" t="s">
        <v>318</v>
      </c>
      <c r="B259" t="s">
        <v>1433</v>
      </c>
      <c r="C259">
        <v>2023</v>
      </c>
      <c r="D259" t="s">
        <v>12840</v>
      </c>
    </row>
    <row r="260" spans="1:4" x14ac:dyDescent="0.25">
      <c r="A260" t="s">
        <v>318</v>
      </c>
      <c r="B260" t="s">
        <v>1435</v>
      </c>
      <c r="C260">
        <v>2023</v>
      </c>
      <c r="D260" t="s">
        <v>12840</v>
      </c>
    </row>
    <row r="261" spans="1:4" x14ac:dyDescent="0.25">
      <c r="A261" t="s">
        <v>95</v>
      </c>
      <c r="B261" t="s">
        <v>1432</v>
      </c>
      <c r="C261">
        <v>2023</v>
      </c>
      <c r="D261" t="s">
        <v>12840</v>
      </c>
    </row>
    <row r="262" spans="1:4" x14ac:dyDescent="0.25">
      <c r="A262" t="s">
        <v>95</v>
      </c>
      <c r="B262" t="s">
        <v>1433</v>
      </c>
      <c r="C262">
        <v>2023</v>
      </c>
      <c r="D262" t="s">
        <v>12840</v>
      </c>
    </row>
    <row r="263" spans="1:4" x14ac:dyDescent="0.25">
      <c r="A263" t="s">
        <v>95</v>
      </c>
      <c r="B263" t="s">
        <v>1435</v>
      </c>
      <c r="C263">
        <v>2023</v>
      </c>
      <c r="D263" t="s">
        <v>12840</v>
      </c>
    </row>
    <row r="264" spans="1:4" x14ac:dyDescent="0.25">
      <c r="A264" t="s">
        <v>1158</v>
      </c>
      <c r="B264" t="s">
        <v>1432</v>
      </c>
      <c r="C264">
        <v>2023</v>
      </c>
      <c r="D264" t="s">
        <v>12839</v>
      </c>
    </row>
    <row r="265" spans="1:4" x14ac:dyDescent="0.25">
      <c r="A265" t="s">
        <v>1158</v>
      </c>
      <c r="B265" t="s">
        <v>1433</v>
      </c>
      <c r="C265">
        <v>2023</v>
      </c>
      <c r="D265" t="s">
        <v>12839</v>
      </c>
    </row>
    <row r="266" spans="1:4" x14ac:dyDescent="0.25">
      <c r="A266" t="s">
        <v>1158</v>
      </c>
      <c r="B266" t="s">
        <v>1435</v>
      </c>
      <c r="C266">
        <v>2023</v>
      </c>
      <c r="D266" t="s">
        <v>12839</v>
      </c>
    </row>
    <row r="267" spans="1:4" x14ac:dyDescent="0.25">
      <c r="A267" t="s">
        <v>470</v>
      </c>
      <c r="B267" t="s">
        <v>1435</v>
      </c>
      <c r="C267">
        <v>2022</v>
      </c>
      <c r="D267" t="s">
        <v>12840</v>
      </c>
    </row>
    <row r="268" spans="1:4" x14ac:dyDescent="0.25">
      <c r="A268" t="s">
        <v>470</v>
      </c>
      <c r="B268" t="s">
        <v>1433</v>
      </c>
      <c r="C268">
        <v>2023</v>
      </c>
      <c r="D268" t="s">
        <v>12840</v>
      </c>
    </row>
    <row r="269" spans="1:4" x14ac:dyDescent="0.25">
      <c r="A269" t="s">
        <v>470</v>
      </c>
      <c r="B269" t="s">
        <v>1435</v>
      </c>
      <c r="C269">
        <v>2023</v>
      </c>
      <c r="D269" t="s">
        <v>12840</v>
      </c>
    </row>
    <row r="270" spans="1:4" x14ac:dyDescent="0.25">
      <c r="A270" t="s">
        <v>1020</v>
      </c>
      <c r="B270" t="s">
        <v>1432</v>
      </c>
      <c r="C270">
        <v>2023</v>
      </c>
      <c r="D270" t="s">
        <v>12840</v>
      </c>
    </row>
    <row r="271" spans="1:4" x14ac:dyDescent="0.25">
      <c r="A271" t="s">
        <v>1020</v>
      </c>
      <c r="B271" t="s">
        <v>1433</v>
      </c>
      <c r="C271">
        <v>2023</v>
      </c>
      <c r="D271" t="s">
        <v>12840</v>
      </c>
    </row>
    <row r="272" spans="1:4" x14ac:dyDescent="0.25">
      <c r="A272" t="s">
        <v>1020</v>
      </c>
      <c r="B272" t="s">
        <v>1435</v>
      </c>
      <c r="C272">
        <v>2023</v>
      </c>
      <c r="D272" t="s">
        <v>12840</v>
      </c>
    </row>
    <row r="273" spans="1:4" x14ac:dyDescent="0.25">
      <c r="A273" t="s">
        <v>1087</v>
      </c>
      <c r="B273" t="s">
        <v>1435</v>
      </c>
      <c r="C273">
        <v>2022</v>
      </c>
      <c r="D273" t="s">
        <v>12840</v>
      </c>
    </row>
    <row r="274" spans="1:4" x14ac:dyDescent="0.25">
      <c r="A274" t="s">
        <v>1087</v>
      </c>
      <c r="B274" t="s">
        <v>1433</v>
      </c>
      <c r="C274">
        <v>2023</v>
      </c>
      <c r="D274" t="s">
        <v>12840</v>
      </c>
    </row>
    <row r="275" spans="1:4" x14ac:dyDescent="0.25">
      <c r="A275" t="s">
        <v>1087</v>
      </c>
      <c r="B275" t="s">
        <v>1435</v>
      </c>
      <c r="C275">
        <v>2023</v>
      </c>
      <c r="D275" t="s">
        <v>12840</v>
      </c>
    </row>
    <row r="276" spans="1:4" x14ac:dyDescent="0.25">
      <c r="A276" t="s">
        <v>808</v>
      </c>
      <c r="B276" t="s">
        <v>1433</v>
      </c>
      <c r="C276">
        <v>2023</v>
      </c>
      <c r="D276" t="s">
        <v>12840</v>
      </c>
    </row>
    <row r="277" spans="1:4" x14ac:dyDescent="0.25">
      <c r="A277" t="s">
        <v>1190</v>
      </c>
      <c r="B277" t="s">
        <v>1432</v>
      </c>
      <c r="C277">
        <v>2023</v>
      </c>
      <c r="D277" t="s">
        <v>12840</v>
      </c>
    </row>
    <row r="278" spans="1:4" x14ac:dyDescent="0.25">
      <c r="A278" t="s">
        <v>997</v>
      </c>
      <c r="B278" t="s">
        <v>1433</v>
      </c>
      <c r="C278">
        <v>2023</v>
      </c>
      <c r="D278" t="s">
        <v>12839</v>
      </c>
    </row>
    <row r="279" spans="1:4" x14ac:dyDescent="0.25">
      <c r="A279" t="s">
        <v>997</v>
      </c>
      <c r="B279" t="s">
        <v>1435</v>
      </c>
      <c r="C279">
        <v>2023</v>
      </c>
      <c r="D279" t="s">
        <v>12839</v>
      </c>
    </row>
    <row r="280" spans="1:4" x14ac:dyDescent="0.25">
      <c r="A280" t="s">
        <v>366</v>
      </c>
      <c r="B280" t="s">
        <v>1432</v>
      </c>
      <c r="C280">
        <v>2023</v>
      </c>
      <c r="D280" t="s">
        <v>12839</v>
      </c>
    </row>
    <row r="281" spans="1:4" x14ac:dyDescent="0.25">
      <c r="A281" t="s">
        <v>838</v>
      </c>
      <c r="B281" t="s">
        <v>1432</v>
      </c>
      <c r="C281">
        <v>2023</v>
      </c>
      <c r="D281" t="s">
        <v>12840</v>
      </c>
    </row>
    <row r="282" spans="1:4" x14ac:dyDescent="0.25">
      <c r="A282" t="s">
        <v>838</v>
      </c>
      <c r="B282" t="s">
        <v>1433</v>
      </c>
      <c r="C282">
        <v>2023</v>
      </c>
      <c r="D282" t="s">
        <v>12840</v>
      </c>
    </row>
    <row r="283" spans="1:4" x14ac:dyDescent="0.25">
      <c r="A283" t="s">
        <v>838</v>
      </c>
      <c r="B283" t="s">
        <v>1435</v>
      </c>
      <c r="C283">
        <v>2023</v>
      </c>
      <c r="D283" t="s">
        <v>12840</v>
      </c>
    </row>
    <row r="284" spans="1:4" x14ac:dyDescent="0.25">
      <c r="A284" t="s">
        <v>852</v>
      </c>
      <c r="B284" t="s">
        <v>1432</v>
      </c>
      <c r="C284">
        <v>2023</v>
      </c>
      <c r="D284" t="s">
        <v>12840</v>
      </c>
    </row>
    <row r="285" spans="1:4" x14ac:dyDescent="0.25">
      <c r="A285" t="s">
        <v>852</v>
      </c>
      <c r="B285" t="s">
        <v>1433</v>
      </c>
      <c r="C285">
        <v>2023</v>
      </c>
      <c r="D285" t="s">
        <v>12840</v>
      </c>
    </row>
    <row r="286" spans="1:4" x14ac:dyDescent="0.25">
      <c r="A286" t="s">
        <v>977</v>
      </c>
      <c r="B286" t="s">
        <v>1432</v>
      </c>
      <c r="C286">
        <v>2023</v>
      </c>
      <c r="D286" t="s">
        <v>12839</v>
      </c>
    </row>
    <row r="287" spans="1:4" x14ac:dyDescent="0.25">
      <c r="A287" t="s">
        <v>977</v>
      </c>
      <c r="B287" t="s">
        <v>1433</v>
      </c>
      <c r="C287">
        <v>2023</v>
      </c>
      <c r="D287" t="s">
        <v>12839</v>
      </c>
    </row>
    <row r="288" spans="1:4" x14ac:dyDescent="0.25">
      <c r="A288" t="s">
        <v>977</v>
      </c>
      <c r="B288" t="s">
        <v>1435</v>
      </c>
      <c r="C288">
        <v>2023</v>
      </c>
      <c r="D288" t="s">
        <v>12839</v>
      </c>
    </row>
    <row r="289" spans="1:4" x14ac:dyDescent="0.25">
      <c r="A289" t="s">
        <v>1324</v>
      </c>
      <c r="B289" t="s">
        <v>1432</v>
      </c>
      <c r="C289">
        <v>2023</v>
      </c>
      <c r="D289" t="s">
        <v>12839</v>
      </c>
    </row>
    <row r="290" spans="1:4" x14ac:dyDescent="0.25">
      <c r="A290" t="s">
        <v>1324</v>
      </c>
      <c r="B290" t="s">
        <v>1433</v>
      </c>
      <c r="C290">
        <v>2023</v>
      </c>
      <c r="D290" t="s">
        <v>12839</v>
      </c>
    </row>
    <row r="291" spans="1:4" x14ac:dyDescent="0.25">
      <c r="A291" t="s">
        <v>1324</v>
      </c>
      <c r="B291" t="s">
        <v>1435</v>
      </c>
      <c r="C291">
        <v>2023</v>
      </c>
      <c r="D291" t="s">
        <v>12839</v>
      </c>
    </row>
    <row r="292" spans="1:4" x14ac:dyDescent="0.25">
      <c r="A292" t="s">
        <v>393</v>
      </c>
      <c r="B292" t="s">
        <v>1433</v>
      </c>
      <c r="C292">
        <v>2023</v>
      </c>
      <c r="D292" t="s">
        <v>12840</v>
      </c>
    </row>
    <row r="293" spans="1:4" x14ac:dyDescent="0.25">
      <c r="A293" t="s">
        <v>393</v>
      </c>
      <c r="B293" t="s">
        <v>1435</v>
      </c>
      <c r="C293">
        <v>2023</v>
      </c>
      <c r="D293" t="s">
        <v>12840</v>
      </c>
    </row>
    <row r="294" spans="1:4" x14ac:dyDescent="0.25">
      <c r="A294" t="s">
        <v>1067</v>
      </c>
      <c r="B294" t="s">
        <v>1433</v>
      </c>
      <c r="C294">
        <v>2023</v>
      </c>
      <c r="D294" t="s">
        <v>12840</v>
      </c>
    </row>
    <row r="295" spans="1:4" x14ac:dyDescent="0.25">
      <c r="A295" t="s">
        <v>1067</v>
      </c>
      <c r="B295" t="s">
        <v>1435</v>
      </c>
      <c r="C295">
        <v>2023</v>
      </c>
      <c r="D295" t="s">
        <v>12840</v>
      </c>
    </row>
    <row r="296" spans="1:4" x14ac:dyDescent="0.25">
      <c r="A296" t="s">
        <v>1229</v>
      </c>
      <c r="B296" t="s">
        <v>1435</v>
      </c>
      <c r="C296">
        <v>2023</v>
      </c>
      <c r="D296" t="s">
        <v>12840</v>
      </c>
    </row>
    <row r="297" spans="1:4" x14ac:dyDescent="0.25">
      <c r="A297" t="s">
        <v>449</v>
      </c>
      <c r="B297" t="s">
        <v>1435</v>
      </c>
      <c r="C297">
        <v>2023</v>
      </c>
      <c r="D297" t="s">
        <v>12840</v>
      </c>
    </row>
    <row r="298" spans="1:4" x14ac:dyDescent="0.25">
      <c r="A298" t="s">
        <v>878</v>
      </c>
      <c r="B298" t="s">
        <v>1438</v>
      </c>
      <c r="C298">
        <v>2022</v>
      </c>
      <c r="D298" t="s">
        <v>12839</v>
      </c>
    </row>
    <row r="299" spans="1:4" x14ac:dyDescent="0.25">
      <c r="A299" t="s">
        <v>878</v>
      </c>
      <c r="B299" t="s">
        <v>1442</v>
      </c>
      <c r="C299">
        <v>2022</v>
      </c>
      <c r="D299" t="s">
        <v>12839</v>
      </c>
    </row>
    <row r="300" spans="1:4" x14ac:dyDescent="0.25">
      <c r="A300" t="s">
        <v>878</v>
      </c>
      <c r="B300" t="s">
        <v>1434</v>
      </c>
      <c r="C300">
        <v>2022</v>
      </c>
      <c r="D300" t="s">
        <v>12839</v>
      </c>
    </row>
    <row r="301" spans="1:4" x14ac:dyDescent="0.25">
      <c r="A301" t="s">
        <v>878</v>
      </c>
      <c r="B301" t="s">
        <v>1439</v>
      </c>
      <c r="C301">
        <v>2022</v>
      </c>
      <c r="D301" t="s">
        <v>12839</v>
      </c>
    </row>
    <row r="302" spans="1:4" x14ac:dyDescent="0.25">
      <c r="A302" t="s">
        <v>1109</v>
      </c>
      <c r="B302" t="s">
        <v>1438</v>
      </c>
      <c r="C302">
        <v>2022</v>
      </c>
      <c r="D302" t="s">
        <v>12839</v>
      </c>
    </row>
    <row r="303" spans="1:4" x14ac:dyDescent="0.25">
      <c r="A303" t="s">
        <v>1109</v>
      </c>
      <c r="B303" t="s">
        <v>1442</v>
      </c>
      <c r="C303">
        <v>2022</v>
      </c>
      <c r="D303" t="s">
        <v>12839</v>
      </c>
    </row>
    <row r="304" spans="1:4" x14ac:dyDescent="0.25">
      <c r="A304" t="s">
        <v>1109</v>
      </c>
      <c r="B304" t="s">
        <v>1434</v>
      </c>
      <c r="C304">
        <v>2022</v>
      </c>
      <c r="D304" t="s">
        <v>12839</v>
      </c>
    </row>
    <row r="305" spans="1:4" x14ac:dyDescent="0.25">
      <c r="A305" t="s">
        <v>1109</v>
      </c>
      <c r="B305" t="s">
        <v>1439</v>
      </c>
      <c r="C305">
        <v>2022</v>
      </c>
      <c r="D305" t="s">
        <v>12839</v>
      </c>
    </row>
    <row r="306" spans="1:4" x14ac:dyDescent="0.25">
      <c r="A306" t="s">
        <v>1109</v>
      </c>
      <c r="B306" t="s">
        <v>1432</v>
      </c>
      <c r="C306">
        <v>2023</v>
      </c>
      <c r="D306" t="s">
        <v>12839</v>
      </c>
    </row>
    <row r="307" spans="1:4" x14ac:dyDescent="0.25">
      <c r="A307" t="s">
        <v>1109</v>
      </c>
      <c r="B307" t="s">
        <v>1433</v>
      </c>
      <c r="C307">
        <v>2023</v>
      </c>
      <c r="D307" t="s">
        <v>12839</v>
      </c>
    </row>
    <row r="308" spans="1:4" x14ac:dyDescent="0.25">
      <c r="A308" t="s">
        <v>1109</v>
      </c>
      <c r="B308" t="s">
        <v>1435</v>
      </c>
      <c r="C308">
        <v>2023</v>
      </c>
      <c r="D308" t="s">
        <v>12839</v>
      </c>
    </row>
    <row r="309" spans="1:4" x14ac:dyDescent="0.25">
      <c r="A309" t="s">
        <v>940</v>
      </c>
      <c r="B309" t="s">
        <v>1439</v>
      </c>
      <c r="C309">
        <v>2022</v>
      </c>
      <c r="D309" t="s">
        <v>12840</v>
      </c>
    </row>
    <row r="310" spans="1:4" x14ac:dyDescent="0.25">
      <c r="A310" t="s">
        <v>183</v>
      </c>
      <c r="B310" t="s">
        <v>1433</v>
      </c>
      <c r="C310">
        <v>2023</v>
      </c>
      <c r="D310" t="s">
        <v>12840</v>
      </c>
    </row>
    <row r="311" spans="1:4" x14ac:dyDescent="0.25">
      <c r="A311" t="s">
        <v>183</v>
      </c>
      <c r="B311" t="s">
        <v>1435</v>
      </c>
      <c r="C311">
        <v>2023</v>
      </c>
      <c r="D311" t="s">
        <v>12840</v>
      </c>
    </row>
    <row r="312" spans="1:4" x14ac:dyDescent="0.25">
      <c r="A312" t="s">
        <v>1214</v>
      </c>
      <c r="B312" t="s">
        <v>1432</v>
      </c>
      <c r="C312">
        <v>2023</v>
      </c>
      <c r="D312" t="s">
        <v>12840</v>
      </c>
    </row>
    <row r="313" spans="1:4" x14ac:dyDescent="0.25">
      <c r="A313" t="s">
        <v>1214</v>
      </c>
      <c r="B313" t="s">
        <v>1433</v>
      </c>
      <c r="C313">
        <v>2023</v>
      </c>
      <c r="D313" t="s">
        <v>12840</v>
      </c>
    </row>
    <row r="314" spans="1:4" x14ac:dyDescent="0.25">
      <c r="A314" t="s">
        <v>1214</v>
      </c>
      <c r="B314" t="s">
        <v>1435</v>
      </c>
      <c r="C314">
        <v>2023</v>
      </c>
      <c r="D314" t="s">
        <v>12840</v>
      </c>
    </row>
    <row r="315" spans="1:4" x14ac:dyDescent="0.25">
      <c r="A315" t="s">
        <v>610</v>
      </c>
      <c r="B315" t="s">
        <v>1432</v>
      </c>
      <c r="C315">
        <v>2023</v>
      </c>
      <c r="D315" t="s">
        <v>12839</v>
      </c>
    </row>
    <row r="316" spans="1:4" x14ac:dyDescent="0.25">
      <c r="A316" t="s">
        <v>610</v>
      </c>
      <c r="B316" t="s">
        <v>1433</v>
      </c>
      <c r="C316">
        <v>2023</v>
      </c>
      <c r="D316" t="s">
        <v>12839</v>
      </c>
    </row>
    <row r="317" spans="1:4" x14ac:dyDescent="0.25">
      <c r="A317" t="s">
        <v>610</v>
      </c>
      <c r="B317" t="s">
        <v>1435</v>
      </c>
      <c r="C317">
        <v>2023</v>
      </c>
      <c r="D317" t="s">
        <v>12839</v>
      </c>
    </row>
    <row r="318" spans="1:4" x14ac:dyDescent="0.25">
      <c r="A318" t="s">
        <v>400</v>
      </c>
      <c r="B318" t="s">
        <v>1434</v>
      </c>
      <c r="C318">
        <v>2022</v>
      </c>
      <c r="D318" t="s">
        <v>12840</v>
      </c>
    </row>
    <row r="319" spans="1:4" x14ac:dyDescent="0.25">
      <c r="A319" t="s">
        <v>824</v>
      </c>
      <c r="B319" t="s">
        <v>1434</v>
      </c>
      <c r="C319">
        <v>2022</v>
      </c>
      <c r="D319" t="s">
        <v>12840</v>
      </c>
    </row>
    <row r="320" spans="1:4" x14ac:dyDescent="0.25">
      <c r="A320" t="s">
        <v>888</v>
      </c>
      <c r="B320" t="s">
        <v>1435</v>
      </c>
      <c r="C320">
        <v>2023</v>
      </c>
      <c r="D320" t="s">
        <v>12839</v>
      </c>
    </row>
    <row r="321" spans="1:4" x14ac:dyDescent="0.25">
      <c r="A321" t="s">
        <v>1030</v>
      </c>
      <c r="B321" t="s">
        <v>1432</v>
      </c>
      <c r="C321">
        <v>2023</v>
      </c>
      <c r="D321" t="s">
        <v>12839</v>
      </c>
    </row>
    <row r="322" spans="1:4" x14ac:dyDescent="0.25">
      <c r="A322" t="s">
        <v>1030</v>
      </c>
      <c r="B322" t="s">
        <v>1433</v>
      </c>
      <c r="C322">
        <v>2023</v>
      </c>
      <c r="D322" t="s">
        <v>12839</v>
      </c>
    </row>
    <row r="323" spans="1:4" x14ac:dyDescent="0.25">
      <c r="A323" t="s">
        <v>1030</v>
      </c>
      <c r="B323" t="s">
        <v>1435</v>
      </c>
      <c r="C323">
        <v>2023</v>
      </c>
      <c r="D323" t="s">
        <v>12839</v>
      </c>
    </row>
    <row r="324" spans="1:4" x14ac:dyDescent="0.25">
      <c r="A324" t="s">
        <v>1249</v>
      </c>
      <c r="B324" t="s">
        <v>1440</v>
      </c>
      <c r="C324">
        <v>2022</v>
      </c>
      <c r="D324" t="s">
        <v>12840</v>
      </c>
    </row>
    <row r="325" spans="1:4" x14ac:dyDescent="0.25">
      <c r="A325" t="s">
        <v>1249</v>
      </c>
      <c r="B325" t="s">
        <v>1432</v>
      </c>
      <c r="C325">
        <v>2023</v>
      </c>
      <c r="D325" t="s">
        <v>12840</v>
      </c>
    </row>
    <row r="326" spans="1:4" x14ac:dyDescent="0.25">
      <c r="A326" t="s">
        <v>1249</v>
      </c>
      <c r="B326" t="s">
        <v>1433</v>
      </c>
      <c r="C326">
        <v>2023</v>
      </c>
      <c r="D326" t="s">
        <v>12840</v>
      </c>
    </row>
    <row r="327" spans="1:4" x14ac:dyDescent="0.25">
      <c r="A327" t="s">
        <v>1249</v>
      </c>
      <c r="B327" t="s">
        <v>1435</v>
      </c>
      <c r="C327">
        <v>2023</v>
      </c>
      <c r="D327" t="s">
        <v>12840</v>
      </c>
    </row>
    <row r="328" spans="1:4" x14ac:dyDescent="0.25">
      <c r="A328" t="s">
        <v>960</v>
      </c>
      <c r="B328" t="s">
        <v>1432</v>
      </c>
      <c r="C328">
        <v>2023</v>
      </c>
      <c r="D328" t="s">
        <v>12839</v>
      </c>
    </row>
    <row r="329" spans="1:4" x14ac:dyDescent="0.25">
      <c r="A329" t="s">
        <v>960</v>
      </c>
      <c r="B329" t="s">
        <v>1433</v>
      </c>
      <c r="C329">
        <v>2023</v>
      </c>
      <c r="D329" t="s">
        <v>12839</v>
      </c>
    </row>
    <row r="330" spans="1:4" x14ac:dyDescent="0.25">
      <c r="A330" t="s">
        <v>960</v>
      </c>
      <c r="B330" t="s">
        <v>1435</v>
      </c>
      <c r="C330">
        <v>2023</v>
      </c>
      <c r="D330" t="s">
        <v>12839</v>
      </c>
    </row>
    <row r="331" spans="1:4" x14ac:dyDescent="0.25">
      <c r="A331" t="s">
        <v>285</v>
      </c>
      <c r="B331" t="s">
        <v>1432</v>
      </c>
      <c r="C331">
        <v>2023</v>
      </c>
      <c r="D331" t="s">
        <v>12841</v>
      </c>
    </row>
    <row r="332" spans="1:4" x14ac:dyDescent="0.25">
      <c r="A332" t="s">
        <v>1155</v>
      </c>
      <c r="B332" t="s">
        <v>1432</v>
      </c>
      <c r="C332">
        <v>2023</v>
      </c>
      <c r="D332" t="s">
        <v>12841</v>
      </c>
    </row>
    <row r="333" spans="1:4" x14ac:dyDescent="0.25">
      <c r="A333" t="s">
        <v>1155</v>
      </c>
      <c r="B333" t="s">
        <v>1433</v>
      </c>
      <c r="C333">
        <v>2023</v>
      </c>
      <c r="D333" t="s">
        <v>12841</v>
      </c>
    </row>
    <row r="334" spans="1:4" x14ac:dyDescent="0.25">
      <c r="A334" t="s">
        <v>1155</v>
      </c>
      <c r="B334" t="s">
        <v>1435</v>
      </c>
      <c r="C334">
        <v>2023</v>
      </c>
      <c r="D334" t="s">
        <v>12841</v>
      </c>
    </row>
    <row r="335" spans="1:4" x14ac:dyDescent="0.25">
      <c r="A335" t="s">
        <v>1138</v>
      </c>
      <c r="B335" t="s">
        <v>1433</v>
      </c>
      <c r="C335">
        <v>2023</v>
      </c>
      <c r="D335" t="s">
        <v>12840</v>
      </c>
    </row>
    <row r="336" spans="1:4" x14ac:dyDescent="0.25">
      <c r="A336" t="s">
        <v>1138</v>
      </c>
      <c r="B336" t="s">
        <v>1435</v>
      </c>
      <c r="C336">
        <v>2023</v>
      </c>
      <c r="D336" t="s">
        <v>12840</v>
      </c>
    </row>
    <row r="337" spans="1:4" x14ac:dyDescent="0.25">
      <c r="A337" t="s">
        <v>1077</v>
      </c>
      <c r="B337" t="s">
        <v>1432</v>
      </c>
      <c r="C337">
        <v>2023</v>
      </c>
      <c r="D337" t="s">
        <v>12839</v>
      </c>
    </row>
    <row r="338" spans="1:4" x14ac:dyDescent="0.25">
      <c r="A338" t="s">
        <v>1077</v>
      </c>
      <c r="B338" t="s">
        <v>1433</v>
      </c>
      <c r="C338">
        <v>2023</v>
      </c>
      <c r="D338" t="s">
        <v>12839</v>
      </c>
    </row>
    <row r="339" spans="1:4" x14ac:dyDescent="0.25">
      <c r="A339" t="s">
        <v>1077</v>
      </c>
      <c r="B339" t="s">
        <v>1435</v>
      </c>
      <c r="C339">
        <v>2023</v>
      </c>
      <c r="D339" t="s">
        <v>12839</v>
      </c>
    </row>
    <row r="340" spans="1:4" x14ac:dyDescent="0.25">
      <c r="A340" t="s">
        <v>911</v>
      </c>
      <c r="B340" t="s">
        <v>1432</v>
      </c>
      <c r="C340">
        <v>2023</v>
      </c>
      <c r="D340" t="s">
        <v>12841</v>
      </c>
    </row>
    <row r="341" spans="1:4" x14ac:dyDescent="0.25">
      <c r="A341" t="s">
        <v>911</v>
      </c>
      <c r="B341" t="s">
        <v>1433</v>
      </c>
      <c r="C341">
        <v>2023</v>
      </c>
      <c r="D341" t="s">
        <v>12841</v>
      </c>
    </row>
    <row r="342" spans="1:4" x14ac:dyDescent="0.25">
      <c r="A342" t="s">
        <v>911</v>
      </c>
      <c r="B342" t="s">
        <v>1435</v>
      </c>
      <c r="C342">
        <v>2023</v>
      </c>
      <c r="D342" t="s">
        <v>12841</v>
      </c>
    </row>
    <row r="343" spans="1:4" x14ac:dyDescent="0.25">
      <c r="A343" t="s">
        <v>676</v>
      </c>
      <c r="B343" t="s">
        <v>1432</v>
      </c>
      <c r="C343">
        <v>2023</v>
      </c>
      <c r="D343" t="s">
        <v>12839</v>
      </c>
    </row>
    <row r="344" spans="1:4" x14ac:dyDescent="0.25">
      <c r="A344" t="s">
        <v>676</v>
      </c>
      <c r="B344" t="s">
        <v>1433</v>
      </c>
      <c r="C344">
        <v>2023</v>
      </c>
      <c r="D344" t="s">
        <v>12839</v>
      </c>
    </row>
    <row r="345" spans="1:4" x14ac:dyDescent="0.25">
      <c r="A345" t="s">
        <v>676</v>
      </c>
      <c r="B345" t="s">
        <v>1435</v>
      </c>
      <c r="C345">
        <v>2023</v>
      </c>
      <c r="D345" t="s">
        <v>12839</v>
      </c>
    </row>
    <row r="346" spans="1:4" x14ac:dyDescent="0.25">
      <c r="A346" t="s">
        <v>1331</v>
      </c>
      <c r="B346" t="s">
        <v>1432</v>
      </c>
      <c r="C346">
        <v>2023</v>
      </c>
      <c r="D346" t="s">
        <v>12841</v>
      </c>
    </row>
    <row r="347" spans="1:4" x14ac:dyDescent="0.25">
      <c r="A347" t="s">
        <v>1331</v>
      </c>
      <c r="B347" t="s">
        <v>1433</v>
      </c>
      <c r="C347">
        <v>2023</v>
      </c>
      <c r="D347" t="s">
        <v>12841</v>
      </c>
    </row>
    <row r="348" spans="1:4" x14ac:dyDescent="0.25">
      <c r="A348" t="s">
        <v>1331</v>
      </c>
      <c r="B348" t="s">
        <v>1435</v>
      </c>
      <c r="C348">
        <v>2023</v>
      </c>
      <c r="D348" t="s">
        <v>12841</v>
      </c>
    </row>
    <row r="349" spans="1:4" x14ac:dyDescent="0.25">
      <c r="A349" t="s">
        <v>944</v>
      </c>
      <c r="B349" t="s">
        <v>1432</v>
      </c>
      <c r="C349">
        <v>2023</v>
      </c>
      <c r="D349" t="s">
        <v>12841</v>
      </c>
    </row>
    <row r="350" spans="1:4" x14ac:dyDescent="0.25">
      <c r="A350" t="s">
        <v>944</v>
      </c>
      <c r="B350" t="s">
        <v>1433</v>
      </c>
      <c r="C350">
        <v>2023</v>
      </c>
      <c r="D350" t="s">
        <v>12841</v>
      </c>
    </row>
    <row r="351" spans="1:4" x14ac:dyDescent="0.25">
      <c r="A351" t="s">
        <v>944</v>
      </c>
      <c r="B351" t="s">
        <v>1435</v>
      </c>
      <c r="C351">
        <v>2023</v>
      </c>
      <c r="D351" t="s">
        <v>12841</v>
      </c>
    </row>
    <row r="352" spans="1:4" x14ac:dyDescent="0.25">
      <c r="A352" t="s">
        <v>559</v>
      </c>
      <c r="B352" t="s">
        <v>1432</v>
      </c>
      <c r="C352">
        <v>2023</v>
      </c>
      <c r="D352" t="s">
        <v>12840</v>
      </c>
    </row>
    <row r="353" spans="1:4" x14ac:dyDescent="0.25">
      <c r="A353" t="s">
        <v>559</v>
      </c>
      <c r="B353" t="s">
        <v>1433</v>
      </c>
      <c r="C353">
        <v>2023</v>
      </c>
      <c r="D353" t="s">
        <v>12840</v>
      </c>
    </row>
    <row r="354" spans="1:4" x14ac:dyDescent="0.25">
      <c r="A354" t="s">
        <v>364</v>
      </c>
      <c r="B354" t="s">
        <v>1432</v>
      </c>
      <c r="C354">
        <v>2023</v>
      </c>
      <c r="D354" t="s">
        <v>12840</v>
      </c>
    </row>
    <row r="355" spans="1:4" x14ac:dyDescent="0.25">
      <c r="A355" t="s">
        <v>364</v>
      </c>
      <c r="B355" t="s">
        <v>1433</v>
      </c>
      <c r="C355">
        <v>2023</v>
      </c>
      <c r="D355" t="s">
        <v>12840</v>
      </c>
    </row>
    <row r="356" spans="1:4" x14ac:dyDescent="0.25">
      <c r="A356" t="s">
        <v>364</v>
      </c>
      <c r="B356" t="s">
        <v>1435</v>
      </c>
      <c r="C356">
        <v>2023</v>
      </c>
      <c r="D356" t="s">
        <v>12840</v>
      </c>
    </row>
    <row r="357" spans="1:4" x14ac:dyDescent="0.25">
      <c r="A357" t="s">
        <v>712</v>
      </c>
      <c r="B357" t="s">
        <v>1432</v>
      </c>
      <c r="C357">
        <v>2023</v>
      </c>
      <c r="D357" t="s">
        <v>12839</v>
      </c>
    </row>
    <row r="358" spans="1:4" x14ac:dyDescent="0.25">
      <c r="A358" t="s">
        <v>712</v>
      </c>
      <c r="B358" t="s">
        <v>1433</v>
      </c>
      <c r="C358">
        <v>2023</v>
      </c>
      <c r="D358" t="s">
        <v>12839</v>
      </c>
    </row>
    <row r="359" spans="1:4" x14ac:dyDescent="0.25">
      <c r="A359" t="s">
        <v>712</v>
      </c>
      <c r="B359" t="s">
        <v>1435</v>
      </c>
      <c r="C359">
        <v>2023</v>
      </c>
      <c r="D359" t="s">
        <v>12839</v>
      </c>
    </row>
    <row r="360" spans="1:4" x14ac:dyDescent="0.25">
      <c r="A360" t="s">
        <v>620</v>
      </c>
      <c r="B360" t="s">
        <v>1432</v>
      </c>
      <c r="C360">
        <v>2023</v>
      </c>
      <c r="D360" t="s">
        <v>12841</v>
      </c>
    </row>
    <row r="361" spans="1:4" x14ac:dyDescent="0.25">
      <c r="A361" t="s">
        <v>620</v>
      </c>
      <c r="B361" t="s">
        <v>1433</v>
      </c>
      <c r="C361">
        <v>2023</v>
      </c>
      <c r="D361" t="s">
        <v>12841</v>
      </c>
    </row>
    <row r="362" spans="1:4" x14ac:dyDescent="0.25">
      <c r="A362" t="s">
        <v>620</v>
      </c>
      <c r="B362" t="s">
        <v>1435</v>
      </c>
      <c r="C362">
        <v>2023</v>
      </c>
      <c r="D362" t="s">
        <v>12841</v>
      </c>
    </row>
    <row r="363" spans="1:4" x14ac:dyDescent="0.25">
      <c r="A363" t="s">
        <v>1209</v>
      </c>
      <c r="B363" t="s">
        <v>1432</v>
      </c>
      <c r="C363">
        <v>2023</v>
      </c>
      <c r="D363" t="s">
        <v>12840</v>
      </c>
    </row>
    <row r="364" spans="1:4" x14ac:dyDescent="0.25">
      <c r="A364" t="s">
        <v>1209</v>
      </c>
      <c r="B364" t="s">
        <v>1433</v>
      </c>
      <c r="C364">
        <v>2023</v>
      </c>
      <c r="D364" t="s">
        <v>12840</v>
      </c>
    </row>
    <row r="365" spans="1:4" x14ac:dyDescent="0.25">
      <c r="A365" t="s">
        <v>781</v>
      </c>
      <c r="B365" t="s">
        <v>1432</v>
      </c>
      <c r="C365">
        <v>2023</v>
      </c>
      <c r="D365" t="s">
        <v>12840</v>
      </c>
    </row>
    <row r="366" spans="1:4" x14ac:dyDescent="0.25">
      <c r="A366" t="s">
        <v>1261</v>
      </c>
      <c r="B366" t="s">
        <v>1432</v>
      </c>
      <c r="C366">
        <v>2023</v>
      </c>
      <c r="D366" t="s">
        <v>12840</v>
      </c>
    </row>
    <row r="367" spans="1:4" x14ac:dyDescent="0.25">
      <c r="A367" t="s">
        <v>1261</v>
      </c>
      <c r="B367" t="s">
        <v>1433</v>
      </c>
      <c r="C367">
        <v>2023</v>
      </c>
      <c r="D367" t="s">
        <v>12840</v>
      </c>
    </row>
    <row r="368" spans="1:4" x14ac:dyDescent="0.25">
      <c r="A368" t="s">
        <v>1261</v>
      </c>
      <c r="B368" t="s">
        <v>1435</v>
      </c>
      <c r="C368">
        <v>2023</v>
      </c>
      <c r="D368" t="s">
        <v>12840</v>
      </c>
    </row>
    <row r="369" spans="1:4" x14ac:dyDescent="0.25">
      <c r="A369" t="s">
        <v>709</v>
      </c>
      <c r="B369" t="s">
        <v>1435</v>
      </c>
      <c r="C369">
        <v>2023</v>
      </c>
      <c r="D369" t="s">
        <v>12839</v>
      </c>
    </row>
    <row r="370" spans="1:4" x14ac:dyDescent="0.25">
      <c r="A370" t="s">
        <v>115</v>
      </c>
      <c r="B370" t="s">
        <v>1432</v>
      </c>
      <c r="C370">
        <v>2023</v>
      </c>
      <c r="D370" t="s">
        <v>12841</v>
      </c>
    </row>
    <row r="371" spans="1:4" x14ac:dyDescent="0.25">
      <c r="A371" t="s">
        <v>115</v>
      </c>
      <c r="B371" t="s">
        <v>1433</v>
      </c>
      <c r="C371">
        <v>2023</v>
      </c>
      <c r="D371" t="s">
        <v>12841</v>
      </c>
    </row>
    <row r="372" spans="1:4" x14ac:dyDescent="0.25">
      <c r="A372" t="s">
        <v>115</v>
      </c>
      <c r="B372" t="s">
        <v>1435</v>
      </c>
      <c r="C372">
        <v>2023</v>
      </c>
      <c r="D372" t="s">
        <v>12841</v>
      </c>
    </row>
    <row r="373" spans="1:4" x14ac:dyDescent="0.25">
      <c r="A373" t="s">
        <v>386</v>
      </c>
      <c r="B373" t="s">
        <v>1433</v>
      </c>
      <c r="C373">
        <v>2023</v>
      </c>
      <c r="D373" t="s">
        <v>12840</v>
      </c>
    </row>
    <row r="374" spans="1:4" x14ac:dyDescent="0.25">
      <c r="A374" t="s">
        <v>386</v>
      </c>
      <c r="B374" t="s">
        <v>1435</v>
      </c>
      <c r="C374">
        <v>2023</v>
      </c>
      <c r="D374" t="s">
        <v>12840</v>
      </c>
    </row>
    <row r="375" spans="1:4" x14ac:dyDescent="0.25">
      <c r="A375" t="s">
        <v>906</v>
      </c>
      <c r="B375" t="s">
        <v>1432</v>
      </c>
      <c r="C375">
        <v>2023</v>
      </c>
      <c r="D375" t="s">
        <v>12839</v>
      </c>
    </row>
    <row r="376" spans="1:4" x14ac:dyDescent="0.25">
      <c r="A376" t="s">
        <v>906</v>
      </c>
      <c r="B376" t="s">
        <v>1433</v>
      </c>
      <c r="C376">
        <v>2023</v>
      </c>
      <c r="D376" t="s">
        <v>12839</v>
      </c>
    </row>
    <row r="377" spans="1:4" x14ac:dyDescent="0.25">
      <c r="A377" t="s">
        <v>906</v>
      </c>
      <c r="B377" t="s">
        <v>1435</v>
      </c>
      <c r="C377">
        <v>2023</v>
      </c>
      <c r="D377" t="s">
        <v>12839</v>
      </c>
    </row>
    <row r="378" spans="1:4" x14ac:dyDescent="0.25">
      <c r="A378" t="s">
        <v>1255</v>
      </c>
      <c r="B378" t="s">
        <v>1435</v>
      </c>
      <c r="C378">
        <v>2023</v>
      </c>
      <c r="D378" t="s">
        <v>12840</v>
      </c>
    </row>
    <row r="379" spans="1:4" x14ac:dyDescent="0.25">
      <c r="A379" t="s">
        <v>637</v>
      </c>
      <c r="B379" t="s">
        <v>1432</v>
      </c>
      <c r="C379">
        <v>2023</v>
      </c>
      <c r="D379" t="s">
        <v>12840</v>
      </c>
    </row>
    <row r="380" spans="1:4" x14ac:dyDescent="0.25">
      <c r="A380" t="s">
        <v>637</v>
      </c>
      <c r="B380" t="s">
        <v>1435</v>
      </c>
      <c r="C380">
        <v>2023</v>
      </c>
      <c r="D380" t="s">
        <v>12840</v>
      </c>
    </row>
    <row r="381" spans="1:4" x14ac:dyDescent="0.25">
      <c r="A381" t="s">
        <v>227</v>
      </c>
      <c r="B381" t="s">
        <v>1432</v>
      </c>
      <c r="C381">
        <v>2023</v>
      </c>
      <c r="D381" t="s">
        <v>12840</v>
      </c>
    </row>
    <row r="382" spans="1:4" x14ac:dyDescent="0.25">
      <c r="A382" t="s">
        <v>227</v>
      </c>
      <c r="B382" t="s">
        <v>1435</v>
      </c>
      <c r="C382">
        <v>2023</v>
      </c>
      <c r="D382" t="s">
        <v>12840</v>
      </c>
    </row>
    <row r="383" spans="1:4" x14ac:dyDescent="0.25">
      <c r="A383" t="s">
        <v>481</v>
      </c>
      <c r="B383" t="s">
        <v>1435</v>
      </c>
      <c r="C383">
        <v>2023</v>
      </c>
      <c r="D383" t="s">
        <v>12840</v>
      </c>
    </row>
    <row r="384" spans="1:4" x14ac:dyDescent="0.25">
      <c r="A384" t="s">
        <v>455</v>
      </c>
      <c r="B384" t="s">
        <v>1432</v>
      </c>
      <c r="C384">
        <v>2023</v>
      </c>
      <c r="D384" t="s">
        <v>12840</v>
      </c>
    </row>
    <row r="385" spans="1:4" x14ac:dyDescent="0.25">
      <c r="A385" t="s">
        <v>455</v>
      </c>
      <c r="B385" t="s">
        <v>1433</v>
      </c>
      <c r="C385">
        <v>2023</v>
      </c>
      <c r="D385" t="s">
        <v>12840</v>
      </c>
    </row>
    <row r="386" spans="1:4" x14ac:dyDescent="0.25">
      <c r="A386" t="s">
        <v>455</v>
      </c>
      <c r="B386" t="s">
        <v>1435</v>
      </c>
      <c r="C386">
        <v>2023</v>
      </c>
      <c r="D386" t="s">
        <v>12840</v>
      </c>
    </row>
    <row r="387" spans="1:4" x14ac:dyDescent="0.25">
      <c r="A387" t="s">
        <v>549</v>
      </c>
      <c r="B387" t="s">
        <v>1432</v>
      </c>
      <c r="C387">
        <v>2023</v>
      </c>
      <c r="D387" t="s">
        <v>12839</v>
      </c>
    </row>
    <row r="388" spans="1:4" x14ac:dyDescent="0.25">
      <c r="A388" t="s">
        <v>549</v>
      </c>
      <c r="B388" t="s">
        <v>1433</v>
      </c>
      <c r="C388">
        <v>2023</v>
      </c>
      <c r="D388" t="s">
        <v>12839</v>
      </c>
    </row>
    <row r="389" spans="1:4" x14ac:dyDescent="0.25">
      <c r="A389" t="s">
        <v>549</v>
      </c>
      <c r="B389" t="s">
        <v>1435</v>
      </c>
      <c r="C389">
        <v>2023</v>
      </c>
      <c r="D389" t="s">
        <v>12839</v>
      </c>
    </row>
    <row r="390" spans="1:4" x14ac:dyDescent="0.25">
      <c r="A390" t="s">
        <v>280</v>
      </c>
      <c r="B390" t="s">
        <v>1432</v>
      </c>
      <c r="C390">
        <v>2023</v>
      </c>
      <c r="D390" t="s">
        <v>12840</v>
      </c>
    </row>
    <row r="391" spans="1:4" x14ac:dyDescent="0.25">
      <c r="A391" t="s">
        <v>280</v>
      </c>
      <c r="B391" t="s">
        <v>1435</v>
      </c>
      <c r="C391">
        <v>2023</v>
      </c>
      <c r="D391" t="s">
        <v>12840</v>
      </c>
    </row>
    <row r="392" spans="1:4" x14ac:dyDescent="0.25">
      <c r="A392" t="s">
        <v>547</v>
      </c>
      <c r="B392" t="s">
        <v>1432</v>
      </c>
      <c r="C392">
        <v>2023</v>
      </c>
      <c r="D392" t="s">
        <v>12841</v>
      </c>
    </row>
    <row r="393" spans="1:4" x14ac:dyDescent="0.25">
      <c r="A393" t="s">
        <v>547</v>
      </c>
      <c r="B393" t="s">
        <v>1432</v>
      </c>
      <c r="C393">
        <v>2023</v>
      </c>
      <c r="D393" t="s">
        <v>12841</v>
      </c>
    </row>
    <row r="394" spans="1:4" x14ac:dyDescent="0.25">
      <c r="A394" t="s">
        <v>547</v>
      </c>
      <c r="B394" t="s">
        <v>1433</v>
      </c>
      <c r="C394">
        <v>2023</v>
      </c>
      <c r="D394" t="s">
        <v>12841</v>
      </c>
    </row>
    <row r="395" spans="1:4" x14ac:dyDescent="0.25">
      <c r="A395" t="s">
        <v>547</v>
      </c>
      <c r="B395" t="s">
        <v>1435</v>
      </c>
      <c r="C395">
        <v>2023</v>
      </c>
      <c r="D395" t="s">
        <v>12841</v>
      </c>
    </row>
    <row r="396" spans="1:4" x14ac:dyDescent="0.25">
      <c r="A396" t="s">
        <v>886</v>
      </c>
      <c r="B396" t="s">
        <v>1432</v>
      </c>
      <c r="C396">
        <v>2023</v>
      </c>
      <c r="D396" t="s">
        <v>12841</v>
      </c>
    </row>
    <row r="397" spans="1:4" x14ac:dyDescent="0.25">
      <c r="A397" t="s">
        <v>886</v>
      </c>
      <c r="B397" t="s">
        <v>1433</v>
      </c>
      <c r="C397">
        <v>2023</v>
      </c>
      <c r="D397" t="s">
        <v>12841</v>
      </c>
    </row>
    <row r="398" spans="1:4" x14ac:dyDescent="0.25">
      <c r="A398" t="s">
        <v>886</v>
      </c>
      <c r="B398" t="s">
        <v>1435</v>
      </c>
      <c r="C398">
        <v>2023</v>
      </c>
      <c r="D398" t="s">
        <v>12841</v>
      </c>
    </row>
    <row r="399" spans="1:4" x14ac:dyDescent="0.25">
      <c r="A399" t="s">
        <v>332</v>
      </c>
      <c r="B399" t="s">
        <v>1432</v>
      </c>
      <c r="C399">
        <v>2023</v>
      </c>
      <c r="D399" t="s">
        <v>12841</v>
      </c>
    </row>
    <row r="400" spans="1:4" x14ac:dyDescent="0.25">
      <c r="A400" t="s">
        <v>332</v>
      </c>
      <c r="B400" t="s">
        <v>1433</v>
      </c>
      <c r="C400">
        <v>2023</v>
      </c>
      <c r="D400" t="s">
        <v>12841</v>
      </c>
    </row>
    <row r="401" spans="1:4" x14ac:dyDescent="0.25">
      <c r="A401" t="s">
        <v>332</v>
      </c>
      <c r="B401" t="s">
        <v>1435</v>
      </c>
      <c r="C401">
        <v>2023</v>
      </c>
      <c r="D401" t="s">
        <v>12841</v>
      </c>
    </row>
    <row r="402" spans="1:4" x14ac:dyDescent="0.25">
      <c r="A402" t="s">
        <v>805</v>
      </c>
      <c r="B402" t="s">
        <v>1432</v>
      </c>
      <c r="C402">
        <v>2023</v>
      </c>
      <c r="D402" t="s">
        <v>12841</v>
      </c>
    </row>
    <row r="403" spans="1:4" x14ac:dyDescent="0.25">
      <c r="A403" t="s">
        <v>805</v>
      </c>
      <c r="B403" t="s">
        <v>1433</v>
      </c>
      <c r="C403">
        <v>2023</v>
      </c>
      <c r="D403" t="s">
        <v>12841</v>
      </c>
    </row>
    <row r="404" spans="1:4" x14ac:dyDescent="0.25">
      <c r="A404" t="s">
        <v>805</v>
      </c>
      <c r="B404" t="s">
        <v>1435</v>
      </c>
      <c r="C404">
        <v>2023</v>
      </c>
      <c r="D404" t="s">
        <v>12841</v>
      </c>
    </row>
    <row r="405" spans="1:4" x14ac:dyDescent="0.25">
      <c r="A405" t="s">
        <v>1205</v>
      </c>
      <c r="B405" t="s">
        <v>1432</v>
      </c>
      <c r="C405">
        <v>2023</v>
      </c>
      <c r="D405" t="s">
        <v>12840</v>
      </c>
    </row>
    <row r="406" spans="1:4" x14ac:dyDescent="0.25">
      <c r="A406" t="s">
        <v>1205</v>
      </c>
      <c r="B406" t="s">
        <v>1435</v>
      </c>
      <c r="C406">
        <v>2023</v>
      </c>
      <c r="D406" t="s">
        <v>12840</v>
      </c>
    </row>
    <row r="407" spans="1:4" x14ac:dyDescent="0.25">
      <c r="A407" t="s">
        <v>508</v>
      </c>
      <c r="B407" t="s">
        <v>1432</v>
      </c>
      <c r="C407">
        <v>2023</v>
      </c>
      <c r="D407" t="s">
        <v>12841</v>
      </c>
    </row>
    <row r="408" spans="1:4" x14ac:dyDescent="0.25">
      <c r="A408" t="s">
        <v>508</v>
      </c>
      <c r="B408" t="s">
        <v>1433</v>
      </c>
      <c r="C408">
        <v>2023</v>
      </c>
      <c r="D408" t="s">
        <v>12841</v>
      </c>
    </row>
    <row r="409" spans="1:4" x14ac:dyDescent="0.25">
      <c r="A409" t="s">
        <v>508</v>
      </c>
      <c r="B409" t="s">
        <v>1435</v>
      </c>
      <c r="C409">
        <v>2023</v>
      </c>
      <c r="D409" t="s">
        <v>12841</v>
      </c>
    </row>
    <row r="410" spans="1:4" x14ac:dyDescent="0.25">
      <c r="A410" t="s">
        <v>973</v>
      </c>
      <c r="B410" t="s">
        <v>1432</v>
      </c>
      <c r="C410">
        <v>2023</v>
      </c>
      <c r="D410" t="s">
        <v>12841</v>
      </c>
    </row>
    <row r="411" spans="1:4" x14ac:dyDescent="0.25">
      <c r="A411" t="s">
        <v>973</v>
      </c>
      <c r="B411" t="s">
        <v>1433</v>
      </c>
      <c r="C411">
        <v>2023</v>
      </c>
      <c r="D411" t="s">
        <v>12841</v>
      </c>
    </row>
    <row r="412" spans="1:4" x14ac:dyDescent="0.25">
      <c r="A412" t="s">
        <v>973</v>
      </c>
      <c r="B412" t="s">
        <v>1435</v>
      </c>
      <c r="C412">
        <v>2023</v>
      </c>
      <c r="D412" t="s">
        <v>12841</v>
      </c>
    </row>
    <row r="413" spans="1:4" x14ac:dyDescent="0.25">
      <c r="A413" t="s">
        <v>107</v>
      </c>
      <c r="B413" t="s">
        <v>1432</v>
      </c>
      <c r="C413">
        <v>2023</v>
      </c>
      <c r="D413" t="s">
        <v>12841</v>
      </c>
    </row>
    <row r="414" spans="1:4" x14ac:dyDescent="0.25">
      <c r="A414" t="s">
        <v>107</v>
      </c>
      <c r="B414" t="s">
        <v>1433</v>
      </c>
      <c r="C414">
        <v>2023</v>
      </c>
      <c r="D414" t="s">
        <v>12841</v>
      </c>
    </row>
    <row r="415" spans="1:4" x14ac:dyDescent="0.25">
      <c r="A415" t="s">
        <v>107</v>
      </c>
      <c r="B415" t="s">
        <v>1435</v>
      </c>
      <c r="C415">
        <v>2023</v>
      </c>
      <c r="D415" t="s">
        <v>12841</v>
      </c>
    </row>
    <row r="416" spans="1:4" x14ac:dyDescent="0.25">
      <c r="A416" t="s">
        <v>1275</v>
      </c>
      <c r="B416" t="s">
        <v>1432</v>
      </c>
      <c r="C416">
        <v>2023</v>
      </c>
      <c r="D416" t="s">
        <v>12841</v>
      </c>
    </row>
    <row r="417" spans="1:4" x14ac:dyDescent="0.25">
      <c r="A417" t="s">
        <v>1275</v>
      </c>
      <c r="B417" t="s">
        <v>1433</v>
      </c>
      <c r="C417">
        <v>2023</v>
      </c>
      <c r="D417" t="s">
        <v>12841</v>
      </c>
    </row>
    <row r="418" spans="1:4" x14ac:dyDescent="0.25">
      <c r="A418" t="s">
        <v>1275</v>
      </c>
      <c r="B418" t="s">
        <v>1435</v>
      </c>
      <c r="C418">
        <v>2023</v>
      </c>
      <c r="D418" t="s">
        <v>12841</v>
      </c>
    </row>
    <row r="419" spans="1:4" x14ac:dyDescent="0.25">
      <c r="A419" t="s">
        <v>821</v>
      </c>
      <c r="B419" t="s">
        <v>1435</v>
      </c>
      <c r="C419">
        <v>2023</v>
      </c>
      <c r="D419" t="s">
        <v>12840</v>
      </c>
    </row>
    <row r="420" spans="1:4" x14ac:dyDescent="0.25">
      <c r="A420" t="s">
        <v>998</v>
      </c>
      <c r="B420" t="s">
        <v>1432</v>
      </c>
      <c r="C420">
        <v>2023</v>
      </c>
      <c r="D420" t="s">
        <v>12840</v>
      </c>
    </row>
    <row r="421" spans="1:4" x14ac:dyDescent="0.25">
      <c r="A421" t="s">
        <v>998</v>
      </c>
      <c r="B421" t="s">
        <v>1433</v>
      </c>
      <c r="C421">
        <v>2023</v>
      </c>
      <c r="D421" t="s">
        <v>12840</v>
      </c>
    </row>
    <row r="422" spans="1:4" x14ac:dyDescent="0.25">
      <c r="A422" t="s">
        <v>998</v>
      </c>
      <c r="B422" t="s">
        <v>1435</v>
      </c>
      <c r="C422">
        <v>2023</v>
      </c>
      <c r="D422" t="s">
        <v>12840</v>
      </c>
    </row>
    <row r="423" spans="1:4" x14ac:dyDescent="0.25">
      <c r="A423" t="s">
        <v>1135</v>
      </c>
      <c r="B423" t="s">
        <v>1432</v>
      </c>
      <c r="C423">
        <v>2023</v>
      </c>
      <c r="D423" t="s">
        <v>12839</v>
      </c>
    </row>
    <row r="424" spans="1:4" x14ac:dyDescent="0.25">
      <c r="A424" t="s">
        <v>1135</v>
      </c>
      <c r="B424" t="s">
        <v>1433</v>
      </c>
      <c r="C424">
        <v>2023</v>
      </c>
      <c r="D424" t="s">
        <v>12839</v>
      </c>
    </row>
    <row r="425" spans="1:4" x14ac:dyDescent="0.25">
      <c r="A425" t="s">
        <v>1135</v>
      </c>
      <c r="B425" t="s">
        <v>1435</v>
      </c>
      <c r="C425">
        <v>2023</v>
      </c>
      <c r="D425" t="s">
        <v>12839</v>
      </c>
    </row>
    <row r="426" spans="1:4" x14ac:dyDescent="0.25">
      <c r="A426" t="s">
        <v>527</v>
      </c>
      <c r="B426" t="s">
        <v>1432</v>
      </c>
      <c r="C426">
        <v>2023</v>
      </c>
      <c r="D426" t="s">
        <v>12840</v>
      </c>
    </row>
    <row r="427" spans="1:4" x14ac:dyDescent="0.25">
      <c r="A427" t="s">
        <v>527</v>
      </c>
      <c r="B427" t="s">
        <v>1433</v>
      </c>
      <c r="C427">
        <v>2023</v>
      </c>
      <c r="D427" t="s">
        <v>12840</v>
      </c>
    </row>
    <row r="428" spans="1:4" x14ac:dyDescent="0.25">
      <c r="A428" t="s">
        <v>527</v>
      </c>
      <c r="B428" t="s">
        <v>1435</v>
      </c>
      <c r="C428">
        <v>2023</v>
      </c>
      <c r="D428" t="s">
        <v>12840</v>
      </c>
    </row>
    <row r="429" spans="1:4" x14ac:dyDescent="0.25">
      <c r="A429" t="s">
        <v>61</v>
      </c>
      <c r="B429" t="s">
        <v>1435</v>
      </c>
      <c r="C429">
        <v>2023</v>
      </c>
      <c r="D429" t="s">
        <v>12840</v>
      </c>
    </row>
    <row r="430" spans="1:4" x14ac:dyDescent="0.25">
      <c r="A430" t="s">
        <v>1009</v>
      </c>
      <c r="B430" t="s">
        <v>1432</v>
      </c>
      <c r="C430">
        <v>2023</v>
      </c>
      <c r="D430" t="s">
        <v>12840</v>
      </c>
    </row>
    <row r="431" spans="1:4" x14ac:dyDescent="0.25">
      <c r="A431" t="s">
        <v>1009</v>
      </c>
      <c r="B431" t="s">
        <v>1433</v>
      </c>
      <c r="C431">
        <v>2023</v>
      </c>
      <c r="D431" t="s">
        <v>12840</v>
      </c>
    </row>
    <row r="432" spans="1:4" x14ac:dyDescent="0.25">
      <c r="A432" t="s">
        <v>1009</v>
      </c>
      <c r="B432" t="s">
        <v>1435</v>
      </c>
      <c r="C432">
        <v>2023</v>
      </c>
      <c r="D432" t="s">
        <v>12840</v>
      </c>
    </row>
    <row r="433" spans="1:4" x14ac:dyDescent="0.25">
      <c r="A433" t="s">
        <v>870</v>
      </c>
      <c r="B433" t="s">
        <v>1432</v>
      </c>
      <c r="C433">
        <v>2023</v>
      </c>
      <c r="D433" t="s">
        <v>12840</v>
      </c>
    </row>
    <row r="434" spans="1:4" x14ac:dyDescent="0.25">
      <c r="A434" t="s">
        <v>870</v>
      </c>
      <c r="B434" t="s">
        <v>1433</v>
      </c>
      <c r="C434">
        <v>2023</v>
      </c>
      <c r="D434" t="s">
        <v>12840</v>
      </c>
    </row>
    <row r="435" spans="1:4" x14ac:dyDescent="0.25">
      <c r="A435" t="s">
        <v>870</v>
      </c>
      <c r="B435" t="s">
        <v>1435</v>
      </c>
      <c r="C435">
        <v>2023</v>
      </c>
      <c r="D435" t="s">
        <v>12840</v>
      </c>
    </row>
    <row r="436" spans="1:4" x14ac:dyDescent="0.25">
      <c r="A436" t="s">
        <v>151</v>
      </c>
      <c r="B436" t="s">
        <v>1432</v>
      </c>
      <c r="C436">
        <v>2023</v>
      </c>
      <c r="D436" t="s">
        <v>12839</v>
      </c>
    </row>
    <row r="437" spans="1:4" x14ac:dyDescent="0.25">
      <c r="A437" t="s">
        <v>151</v>
      </c>
      <c r="B437" t="s">
        <v>1433</v>
      </c>
      <c r="C437">
        <v>2023</v>
      </c>
      <c r="D437" t="s">
        <v>12839</v>
      </c>
    </row>
    <row r="438" spans="1:4" x14ac:dyDescent="0.25">
      <c r="A438" t="s">
        <v>151</v>
      </c>
      <c r="B438" t="s">
        <v>1435</v>
      </c>
      <c r="C438">
        <v>2023</v>
      </c>
      <c r="D438" t="s">
        <v>12839</v>
      </c>
    </row>
    <row r="439" spans="1:4" x14ac:dyDescent="0.25">
      <c r="A439" t="s">
        <v>1250</v>
      </c>
      <c r="B439" t="s">
        <v>1432</v>
      </c>
      <c r="C439">
        <v>2023</v>
      </c>
      <c r="D439" t="s">
        <v>12841</v>
      </c>
    </row>
    <row r="440" spans="1:4" x14ac:dyDescent="0.25">
      <c r="A440" t="s">
        <v>1250</v>
      </c>
      <c r="B440" t="s">
        <v>1433</v>
      </c>
      <c r="C440">
        <v>2023</v>
      </c>
      <c r="D440" t="s">
        <v>12841</v>
      </c>
    </row>
    <row r="441" spans="1:4" x14ac:dyDescent="0.25">
      <c r="A441" t="s">
        <v>1250</v>
      </c>
      <c r="B441" t="s">
        <v>1435</v>
      </c>
      <c r="C441">
        <v>2023</v>
      </c>
      <c r="D441" t="s">
        <v>12841</v>
      </c>
    </row>
    <row r="442" spans="1:4" x14ac:dyDescent="0.25">
      <c r="A442" t="s">
        <v>1333</v>
      </c>
      <c r="B442" t="s">
        <v>1432</v>
      </c>
      <c r="C442">
        <v>2023</v>
      </c>
      <c r="D442" t="s">
        <v>12840</v>
      </c>
    </row>
    <row r="443" spans="1:4" x14ac:dyDescent="0.25">
      <c r="A443" t="s">
        <v>1333</v>
      </c>
      <c r="B443" t="s">
        <v>1433</v>
      </c>
      <c r="C443">
        <v>2023</v>
      </c>
      <c r="D443" t="s">
        <v>12840</v>
      </c>
    </row>
    <row r="444" spans="1:4" x14ac:dyDescent="0.25">
      <c r="A444" t="s">
        <v>1314</v>
      </c>
      <c r="B444" t="s">
        <v>1432</v>
      </c>
      <c r="C444">
        <v>2023</v>
      </c>
      <c r="D444" t="s">
        <v>12840</v>
      </c>
    </row>
    <row r="445" spans="1:4" x14ac:dyDescent="0.25">
      <c r="A445" t="s">
        <v>1314</v>
      </c>
      <c r="B445" t="s">
        <v>1433</v>
      </c>
      <c r="C445">
        <v>2023</v>
      </c>
      <c r="D445" t="s">
        <v>12840</v>
      </c>
    </row>
    <row r="446" spans="1:4" x14ac:dyDescent="0.25">
      <c r="A446" t="s">
        <v>1314</v>
      </c>
      <c r="B446" t="s">
        <v>1435</v>
      </c>
      <c r="C446">
        <v>2023</v>
      </c>
      <c r="D446" t="s">
        <v>12840</v>
      </c>
    </row>
    <row r="447" spans="1:4" x14ac:dyDescent="0.25">
      <c r="A447" t="s">
        <v>900</v>
      </c>
      <c r="B447" t="s">
        <v>1432</v>
      </c>
      <c r="C447">
        <v>2023</v>
      </c>
      <c r="D447" t="s">
        <v>12839</v>
      </c>
    </row>
    <row r="448" spans="1:4" x14ac:dyDescent="0.25">
      <c r="A448" t="s">
        <v>900</v>
      </c>
      <c r="B448" t="s">
        <v>1433</v>
      </c>
      <c r="C448">
        <v>2023</v>
      </c>
      <c r="D448" t="s">
        <v>12839</v>
      </c>
    </row>
    <row r="449" spans="1:4" x14ac:dyDescent="0.25">
      <c r="A449" t="s">
        <v>900</v>
      </c>
      <c r="B449" t="s">
        <v>1435</v>
      </c>
      <c r="C449">
        <v>2023</v>
      </c>
      <c r="D449" t="s">
        <v>12839</v>
      </c>
    </row>
    <row r="450" spans="1:4" x14ac:dyDescent="0.25">
      <c r="A450" t="s">
        <v>92</v>
      </c>
      <c r="B450" t="s">
        <v>1432</v>
      </c>
      <c r="C450">
        <v>2023</v>
      </c>
      <c r="D450" t="s">
        <v>12840</v>
      </c>
    </row>
    <row r="451" spans="1:4" x14ac:dyDescent="0.25">
      <c r="A451" t="s">
        <v>740</v>
      </c>
      <c r="B451" t="s">
        <v>1432</v>
      </c>
      <c r="C451">
        <v>2023</v>
      </c>
      <c r="D451" t="s">
        <v>12841</v>
      </c>
    </row>
    <row r="452" spans="1:4" x14ac:dyDescent="0.25">
      <c r="A452" t="s">
        <v>740</v>
      </c>
      <c r="B452" t="s">
        <v>1433</v>
      </c>
      <c r="C452">
        <v>2023</v>
      </c>
      <c r="D452" t="s">
        <v>12841</v>
      </c>
    </row>
    <row r="453" spans="1:4" x14ac:dyDescent="0.25">
      <c r="A453" t="s">
        <v>740</v>
      </c>
      <c r="B453" t="s">
        <v>1435</v>
      </c>
      <c r="C453">
        <v>2023</v>
      </c>
      <c r="D453" t="s">
        <v>12841</v>
      </c>
    </row>
    <row r="454" spans="1:4" x14ac:dyDescent="0.25">
      <c r="A454" t="s">
        <v>1235</v>
      </c>
      <c r="B454" t="s">
        <v>1432</v>
      </c>
      <c r="C454">
        <v>2023</v>
      </c>
      <c r="D454" t="s">
        <v>12841</v>
      </c>
    </row>
    <row r="455" spans="1:4" x14ac:dyDescent="0.25">
      <c r="A455" t="s">
        <v>1235</v>
      </c>
      <c r="B455" t="s">
        <v>1433</v>
      </c>
      <c r="C455">
        <v>2023</v>
      </c>
      <c r="D455" t="s">
        <v>12841</v>
      </c>
    </row>
    <row r="456" spans="1:4" x14ac:dyDescent="0.25">
      <c r="A456" t="s">
        <v>1235</v>
      </c>
      <c r="B456" t="s">
        <v>1435</v>
      </c>
      <c r="C456">
        <v>2023</v>
      </c>
      <c r="D456" t="s">
        <v>12841</v>
      </c>
    </row>
    <row r="457" spans="1:4" x14ac:dyDescent="0.25">
      <c r="A457" t="s">
        <v>1002</v>
      </c>
      <c r="B457" t="s">
        <v>1435</v>
      </c>
      <c r="C457">
        <v>2023</v>
      </c>
      <c r="D457" t="s">
        <v>12840</v>
      </c>
    </row>
    <row r="458" spans="1:4" x14ac:dyDescent="0.25">
      <c r="A458" t="s">
        <v>772</v>
      </c>
      <c r="B458" t="s">
        <v>1432</v>
      </c>
      <c r="C458">
        <v>2023</v>
      </c>
      <c r="D458" t="s">
        <v>12840</v>
      </c>
    </row>
    <row r="459" spans="1:4" x14ac:dyDescent="0.25">
      <c r="A459" t="s">
        <v>772</v>
      </c>
      <c r="B459" t="s">
        <v>1433</v>
      </c>
      <c r="C459">
        <v>2023</v>
      </c>
      <c r="D459" t="s">
        <v>12840</v>
      </c>
    </row>
    <row r="460" spans="1:4" x14ac:dyDescent="0.25">
      <c r="A460" t="s">
        <v>772</v>
      </c>
      <c r="B460" t="s">
        <v>1435</v>
      </c>
      <c r="C460">
        <v>2023</v>
      </c>
      <c r="D460" t="s">
        <v>12840</v>
      </c>
    </row>
    <row r="461" spans="1:4" x14ac:dyDescent="0.25">
      <c r="A461" t="s">
        <v>728</v>
      </c>
      <c r="B461" t="s">
        <v>1432</v>
      </c>
      <c r="C461">
        <v>2023</v>
      </c>
      <c r="D461" t="s">
        <v>12841</v>
      </c>
    </row>
    <row r="462" spans="1:4" x14ac:dyDescent="0.25">
      <c r="A462" t="s">
        <v>728</v>
      </c>
      <c r="B462" t="s">
        <v>1433</v>
      </c>
      <c r="C462">
        <v>2023</v>
      </c>
      <c r="D462" t="s">
        <v>12841</v>
      </c>
    </row>
    <row r="463" spans="1:4" x14ac:dyDescent="0.25">
      <c r="A463" t="s">
        <v>728</v>
      </c>
      <c r="B463" t="s">
        <v>1435</v>
      </c>
      <c r="C463">
        <v>2023</v>
      </c>
      <c r="D463" t="s">
        <v>12841</v>
      </c>
    </row>
    <row r="464" spans="1:4" x14ac:dyDescent="0.25">
      <c r="A464" t="s">
        <v>307</v>
      </c>
      <c r="B464" t="s">
        <v>1432</v>
      </c>
      <c r="C464">
        <v>2023</v>
      </c>
      <c r="D464" t="s">
        <v>12839</v>
      </c>
    </row>
    <row r="465" spans="1:4" x14ac:dyDescent="0.25">
      <c r="A465" t="s">
        <v>307</v>
      </c>
      <c r="B465" t="s">
        <v>1433</v>
      </c>
      <c r="C465">
        <v>2023</v>
      </c>
      <c r="D465" t="s">
        <v>12839</v>
      </c>
    </row>
    <row r="466" spans="1:4" x14ac:dyDescent="0.25">
      <c r="A466" t="s">
        <v>407</v>
      </c>
      <c r="B466" t="s">
        <v>1432</v>
      </c>
      <c r="C466">
        <v>2023</v>
      </c>
      <c r="D466" t="s">
        <v>12839</v>
      </c>
    </row>
    <row r="467" spans="1:4" x14ac:dyDescent="0.25">
      <c r="A467" t="s">
        <v>407</v>
      </c>
      <c r="B467" t="s">
        <v>1433</v>
      </c>
      <c r="C467">
        <v>2023</v>
      </c>
      <c r="D467" t="s">
        <v>12839</v>
      </c>
    </row>
    <row r="468" spans="1:4" x14ac:dyDescent="0.25">
      <c r="A468" t="s">
        <v>336</v>
      </c>
      <c r="B468" t="s">
        <v>1433</v>
      </c>
      <c r="C468">
        <v>2023</v>
      </c>
      <c r="D468" t="s">
        <v>12839</v>
      </c>
    </row>
    <row r="469" spans="1:4" x14ac:dyDescent="0.25">
      <c r="A469" t="s">
        <v>336</v>
      </c>
      <c r="B469" t="s">
        <v>1435</v>
      </c>
      <c r="C469">
        <v>2023</v>
      </c>
      <c r="D469" t="s">
        <v>12839</v>
      </c>
    </row>
    <row r="470" spans="1:4" x14ac:dyDescent="0.25">
      <c r="A470" t="s">
        <v>376</v>
      </c>
      <c r="B470" t="s">
        <v>1432</v>
      </c>
      <c r="C470">
        <v>2023</v>
      </c>
      <c r="D470" t="s">
        <v>12841</v>
      </c>
    </row>
    <row r="471" spans="1:4" x14ac:dyDescent="0.25">
      <c r="A471" t="s">
        <v>376</v>
      </c>
      <c r="B471" t="s">
        <v>1433</v>
      </c>
      <c r="C471">
        <v>2023</v>
      </c>
      <c r="D471" t="s">
        <v>12841</v>
      </c>
    </row>
    <row r="472" spans="1:4" x14ac:dyDescent="0.25">
      <c r="A472" t="s">
        <v>376</v>
      </c>
      <c r="B472" t="s">
        <v>1435</v>
      </c>
      <c r="C472">
        <v>2023</v>
      </c>
      <c r="D472" t="s">
        <v>12841</v>
      </c>
    </row>
    <row r="473" spans="1:4" x14ac:dyDescent="0.25">
      <c r="A473" t="s">
        <v>1352</v>
      </c>
      <c r="B473" t="s">
        <v>1432</v>
      </c>
      <c r="C473">
        <v>2023</v>
      </c>
      <c r="D473" t="s">
        <v>12841</v>
      </c>
    </row>
    <row r="474" spans="1:4" x14ac:dyDescent="0.25">
      <c r="A474" t="s">
        <v>1352</v>
      </c>
      <c r="B474" t="s">
        <v>1433</v>
      </c>
      <c r="C474">
        <v>2023</v>
      </c>
      <c r="D474" t="s">
        <v>12841</v>
      </c>
    </row>
    <row r="475" spans="1:4" x14ac:dyDescent="0.25">
      <c r="A475" t="s">
        <v>1352</v>
      </c>
      <c r="B475" t="s">
        <v>1435</v>
      </c>
      <c r="C475">
        <v>2023</v>
      </c>
      <c r="D475" t="s">
        <v>12841</v>
      </c>
    </row>
    <row r="476" spans="1:4" x14ac:dyDescent="0.25">
      <c r="A476" t="s">
        <v>762</v>
      </c>
      <c r="B476" t="s">
        <v>1432</v>
      </c>
      <c r="C476">
        <v>2023</v>
      </c>
      <c r="D476" t="s">
        <v>12841</v>
      </c>
    </row>
    <row r="477" spans="1:4" x14ac:dyDescent="0.25">
      <c r="A477" t="s">
        <v>762</v>
      </c>
      <c r="B477" t="s">
        <v>1433</v>
      </c>
      <c r="C477">
        <v>2023</v>
      </c>
      <c r="D477" t="s">
        <v>12841</v>
      </c>
    </row>
    <row r="478" spans="1:4" x14ac:dyDescent="0.25">
      <c r="A478" t="s">
        <v>762</v>
      </c>
      <c r="B478" t="s">
        <v>1435</v>
      </c>
      <c r="C478">
        <v>2023</v>
      </c>
      <c r="D478" t="s">
        <v>12841</v>
      </c>
    </row>
    <row r="479" spans="1:4" x14ac:dyDescent="0.25">
      <c r="A479" t="s">
        <v>923</v>
      </c>
      <c r="B479" t="s">
        <v>1435</v>
      </c>
      <c r="C479">
        <v>2023</v>
      </c>
      <c r="D479" t="s">
        <v>12840</v>
      </c>
    </row>
    <row r="480" spans="1:4" x14ac:dyDescent="0.25">
      <c r="A480" t="s">
        <v>1175</v>
      </c>
      <c r="B480" t="s">
        <v>1433</v>
      </c>
      <c r="C480">
        <v>2023</v>
      </c>
      <c r="D480" t="s">
        <v>12840</v>
      </c>
    </row>
    <row r="481" spans="1:4" x14ac:dyDescent="0.25">
      <c r="A481" t="s">
        <v>1175</v>
      </c>
      <c r="B481" t="s">
        <v>1435</v>
      </c>
      <c r="C481">
        <v>2023</v>
      </c>
      <c r="D481" t="s">
        <v>12840</v>
      </c>
    </row>
    <row r="482" spans="1:4" x14ac:dyDescent="0.25">
      <c r="A482" t="s">
        <v>1208</v>
      </c>
      <c r="B482" t="s">
        <v>1432</v>
      </c>
      <c r="C482">
        <v>2023</v>
      </c>
      <c r="D482" t="s">
        <v>12840</v>
      </c>
    </row>
    <row r="483" spans="1:4" x14ac:dyDescent="0.25">
      <c r="A483" t="s">
        <v>1208</v>
      </c>
      <c r="B483" t="s">
        <v>1433</v>
      </c>
      <c r="C483">
        <v>2023</v>
      </c>
      <c r="D483" t="s">
        <v>12840</v>
      </c>
    </row>
    <row r="484" spans="1:4" x14ac:dyDescent="0.25">
      <c r="A484" t="s">
        <v>384</v>
      </c>
      <c r="B484" t="s">
        <v>1432</v>
      </c>
      <c r="C484">
        <v>2023</v>
      </c>
      <c r="D484" t="s">
        <v>12839</v>
      </c>
    </row>
    <row r="485" spans="1:4" x14ac:dyDescent="0.25">
      <c r="A485" t="s">
        <v>384</v>
      </c>
      <c r="B485" t="s">
        <v>1433</v>
      </c>
      <c r="C485">
        <v>2023</v>
      </c>
      <c r="D485" t="s">
        <v>12839</v>
      </c>
    </row>
    <row r="486" spans="1:4" x14ac:dyDescent="0.25">
      <c r="A486" t="s">
        <v>384</v>
      </c>
      <c r="B486" t="s">
        <v>1435</v>
      </c>
      <c r="C486">
        <v>2023</v>
      </c>
      <c r="D486" t="s">
        <v>12839</v>
      </c>
    </row>
    <row r="487" spans="1:4" x14ac:dyDescent="0.25">
      <c r="A487" t="s">
        <v>1300</v>
      </c>
      <c r="B487" t="s">
        <v>1432</v>
      </c>
      <c r="C487">
        <v>2023</v>
      </c>
      <c r="D487" t="s">
        <v>12841</v>
      </c>
    </row>
    <row r="488" spans="1:4" x14ac:dyDescent="0.25">
      <c r="A488" t="s">
        <v>1300</v>
      </c>
      <c r="B488" t="s">
        <v>1433</v>
      </c>
      <c r="C488">
        <v>2023</v>
      </c>
      <c r="D488" t="s">
        <v>12841</v>
      </c>
    </row>
    <row r="489" spans="1:4" x14ac:dyDescent="0.25">
      <c r="A489" t="s">
        <v>1300</v>
      </c>
      <c r="B489" t="s">
        <v>1435</v>
      </c>
      <c r="C489">
        <v>2023</v>
      </c>
      <c r="D489" t="s">
        <v>12841</v>
      </c>
    </row>
    <row r="490" spans="1:4" x14ac:dyDescent="0.25">
      <c r="A490" t="s">
        <v>1305</v>
      </c>
      <c r="B490" t="s">
        <v>1432</v>
      </c>
      <c r="C490">
        <v>2023</v>
      </c>
      <c r="D490" t="s">
        <v>12841</v>
      </c>
    </row>
    <row r="491" spans="1:4" x14ac:dyDescent="0.25">
      <c r="A491" t="s">
        <v>1305</v>
      </c>
      <c r="B491" t="s">
        <v>1433</v>
      </c>
      <c r="C491">
        <v>2023</v>
      </c>
      <c r="D491" t="s">
        <v>12841</v>
      </c>
    </row>
    <row r="492" spans="1:4" x14ac:dyDescent="0.25">
      <c r="A492" t="s">
        <v>446</v>
      </c>
      <c r="B492" t="s">
        <v>1432</v>
      </c>
      <c r="C492">
        <v>2023</v>
      </c>
      <c r="D492" t="s">
        <v>12841</v>
      </c>
    </row>
    <row r="493" spans="1:4" x14ac:dyDescent="0.25">
      <c r="A493" t="s">
        <v>446</v>
      </c>
      <c r="B493" t="s">
        <v>1433</v>
      </c>
      <c r="C493">
        <v>2023</v>
      </c>
      <c r="D493" t="s">
        <v>12841</v>
      </c>
    </row>
    <row r="494" spans="1:4" x14ac:dyDescent="0.25">
      <c r="A494" t="s">
        <v>980</v>
      </c>
      <c r="B494" t="s">
        <v>1432</v>
      </c>
      <c r="C494">
        <v>2023</v>
      </c>
      <c r="D494" t="s">
        <v>12840</v>
      </c>
    </row>
    <row r="495" spans="1:4" x14ac:dyDescent="0.25">
      <c r="A495" t="s">
        <v>980</v>
      </c>
      <c r="B495" t="s">
        <v>1433</v>
      </c>
      <c r="C495">
        <v>2023</v>
      </c>
      <c r="D495" t="s">
        <v>12840</v>
      </c>
    </row>
    <row r="496" spans="1:4" x14ac:dyDescent="0.25">
      <c r="A496" t="s">
        <v>980</v>
      </c>
      <c r="B496" t="s">
        <v>1435</v>
      </c>
      <c r="C496">
        <v>2023</v>
      </c>
      <c r="D496" t="s">
        <v>12840</v>
      </c>
    </row>
    <row r="497" spans="1:4" x14ac:dyDescent="0.25">
      <c r="A497" t="s">
        <v>1096</v>
      </c>
      <c r="B497" t="s">
        <v>1433</v>
      </c>
      <c r="C497">
        <v>2023</v>
      </c>
      <c r="D497" t="s">
        <v>12841</v>
      </c>
    </row>
    <row r="498" spans="1:4" x14ac:dyDescent="0.25">
      <c r="A498" t="s">
        <v>1115</v>
      </c>
      <c r="B498" t="s">
        <v>1433</v>
      </c>
      <c r="C498">
        <v>2023</v>
      </c>
      <c r="D498" t="s">
        <v>12841</v>
      </c>
    </row>
    <row r="499" spans="1:4" x14ac:dyDescent="0.25">
      <c r="A499" t="s">
        <v>1168</v>
      </c>
      <c r="B499" t="s">
        <v>1433</v>
      </c>
      <c r="C499">
        <v>2023</v>
      </c>
      <c r="D499" t="s">
        <v>12839</v>
      </c>
    </row>
    <row r="500" spans="1:4" x14ac:dyDescent="0.25">
      <c r="A500" t="s">
        <v>1168</v>
      </c>
      <c r="B500" t="s">
        <v>1435</v>
      </c>
      <c r="C500">
        <v>2023</v>
      </c>
      <c r="D500" t="s">
        <v>12839</v>
      </c>
    </row>
    <row r="501" spans="1:4" x14ac:dyDescent="0.25">
      <c r="A501" t="s">
        <v>180</v>
      </c>
      <c r="B501" t="s">
        <v>1433</v>
      </c>
      <c r="C501">
        <v>2023</v>
      </c>
      <c r="D501" t="s">
        <v>12840</v>
      </c>
    </row>
    <row r="502" spans="1:4" x14ac:dyDescent="0.25">
      <c r="A502" t="s">
        <v>180</v>
      </c>
      <c r="B502" t="s">
        <v>1435</v>
      </c>
      <c r="C502">
        <v>2023</v>
      </c>
      <c r="D502" t="s">
        <v>12840</v>
      </c>
    </row>
    <row r="503" spans="1:4" x14ac:dyDescent="0.25">
      <c r="A503" t="s">
        <v>208</v>
      </c>
      <c r="B503" t="s">
        <v>1433</v>
      </c>
      <c r="C503">
        <v>2023</v>
      </c>
      <c r="D503" t="s">
        <v>12839</v>
      </c>
    </row>
    <row r="504" spans="1:4" x14ac:dyDescent="0.25">
      <c r="A504" t="s">
        <v>208</v>
      </c>
      <c r="B504" t="s">
        <v>1435</v>
      </c>
      <c r="C504">
        <v>2023</v>
      </c>
      <c r="D504" t="s">
        <v>12839</v>
      </c>
    </row>
    <row r="505" spans="1:4" x14ac:dyDescent="0.25">
      <c r="A505" t="s">
        <v>340</v>
      </c>
      <c r="B505" t="s">
        <v>1433</v>
      </c>
      <c r="C505">
        <v>2023</v>
      </c>
      <c r="D505" t="s">
        <v>12839</v>
      </c>
    </row>
    <row r="506" spans="1:4" x14ac:dyDescent="0.25">
      <c r="A506" t="s">
        <v>340</v>
      </c>
      <c r="B506" t="s">
        <v>1435</v>
      </c>
      <c r="C506">
        <v>2023</v>
      </c>
      <c r="D506" t="s">
        <v>12839</v>
      </c>
    </row>
    <row r="507" spans="1:4" x14ac:dyDescent="0.25">
      <c r="A507" t="s">
        <v>1335</v>
      </c>
      <c r="B507" t="s">
        <v>1433</v>
      </c>
      <c r="C507">
        <v>2023</v>
      </c>
      <c r="D507" t="s">
        <v>12839</v>
      </c>
    </row>
    <row r="508" spans="1:4" x14ac:dyDescent="0.25">
      <c r="A508" t="s">
        <v>288</v>
      </c>
      <c r="B508" t="s">
        <v>1433</v>
      </c>
      <c r="C508">
        <v>2023</v>
      </c>
      <c r="D508" t="s">
        <v>12839</v>
      </c>
    </row>
    <row r="509" spans="1:4" x14ac:dyDescent="0.25">
      <c r="A509" t="s">
        <v>288</v>
      </c>
      <c r="B509" t="s">
        <v>1435</v>
      </c>
      <c r="C509">
        <v>2023</v>
      </c>
      <c r="D509" t="s">
        <v>12839</v>
      </c>
    </row>
    <row r="510" spans="1:4" x14ac:dyDescent="0.25">
      <c r="A510" t="s">
        <v>917</v>
      </c>
      <c r="B510" t="s">
        <v>1433</v>
      </c>
      <c r="C510">
        <v>2023</v>
      </c>
      <c r="D510" t="s">
        <v>12839</v>
      </c>
    </row>
    <row r="511" spans="1:4" x14ac:dyDescent="0.25">
      <c r="A511" t="s">
        <v>1237</v>
      </c>
      <c r="B511" t="s">
        <v>1435</v>
      </c>
      <c r="C511">
        <v>2023</v>
      </c>
      <c r="D511" t="s">
        <v>12840</v>
      </c>
    </row>
    <row r="512" spans="1:4" x14ac:dyDescent="0.25">
      <c r="A512" t="s">
        <v>958</v>
      </c>
      <c r="B512" t="s">
        <v>1433</v>
      </c>
      <c r="C512">
        <v>2023</v>
      </c>
      <c r="D512" t="s">
        <v>12840</v>
      </c>
    </row>
    <row r="513" spans="1:4" x14ac:dyDescent="0.25">
      <c r="A513" t="s">
        <v>958</v>
      </c>
      <c r="B513" t="s">
        <v>1435</v>
      </c>
      <c r="C513">
        <v>2023</v>
      </c>
      <c r="D513" t="s">
        <v>12840</v>
      </c>
    </row>
    <row r="514" spans="1:4" x14ac:dyDescent="0.25">
      <c r="A514" t="s">
        <v>1151</v>
      </c>
      <c r="B514" t="s">
        <v>1433</v>
      </c>
      <c r="C514">
        <v>2023</v>
      </c>
    </row>
    <row r="515" spans="1:4" x14ac:dyDescent="0.25">
      <c r="A515" t="s">
        <v>1151</v>
      </c>
      <c r="B515" t="s">
        <v>1433</v>
      </c>
      <c r="C515">
        <v>2023</v>
      </c>
    </row>
    <row r="516" spans="1:4" x14ac:dyDescent="0.25">
      <c r="A516" t="s">
        <v>1151</v>
      </c>
      <c r="B516" t="s">
        <v>1435</v>
      </c>
      <c r="C516">
        <v>2023</v>
      </c>
    </row>
    <row r="517" spans="1:4" x14ac:dyDescent="0.25">
      <c r="A517" t="s">
        <v>1184</v>
      </c>
      <c r="B517" t="s">
        <v>1435</v>
      </c>
      <c r="C517">
        <v>2023</v>
      </c>
      <c r="D517" t="s">
        <v>12839</v>
      </c>
    </row>
    <row r="518" spans="1:4" x14ac:dyDescent="0.25">
      <c r="A518" t="s">
        <v>505</v>
      </c>
      <c r="B518" t="s">
        <v>1433</v>
      </c>
      <c r="C518">
        <v>2023</v>
      </c>
      <c r="D518" t="s">
        <v>12841</v>
      </c>
    </row>
    <row r="519" spans="1:4" x14ac:dyDescent="0.25">
      <c r="A519" t="s">
        <v>554</v>
      </c>
      <c r="B519" t="s">
        <v>1435</v>
      </c>
      <c r="C519">
        <v>2023</v>
      </c>
      <c r="D519" t="s">
        <v>12840</v>
      </c>
    </row>
    <row r="520" spans="1:4" x14ac:dyDescent="0.25">
      <c r="A520" t="s">
        <v>1039</v>
      </c>
      <c r="B520" t="s">
        <v>1433</v>
      </c>
      <c r="C520">
        <v>2023</v>
      </c>
      <c r="D520" t="s">
        <v>12841</v>
      </c>
    </row>
    <row r="521" spans="1:4" x14ac:dyDescent="0.25">
      <c r="A521" t="s">
        <v>316</v>
      </c>
      <c r="B521" t="s">
        <v>1435</v>
      </c>
      <c r="C521">
        <v>2023</v>
      </c>
      <c r="D521" t="s">
        <v>12840</v>
      </c>
    </row>
    <row r="522" spans="1:4" x14ac:dyDescent="0.25">
      <c r="A522" t="s">
        <v>925</v>
      </c>
      <c r="B522" t="s">
        <v>1433</v>
      </c>
      <c r="C522">
        <v>2023</v>
      </c>
      <c r="D522" t="s">
        <v>12841</v>
      </c>
    </row>
    <row r="523" spans="1:4" x14ac:dyDescent="0.25">
      <c r="A523" t="s">
        <v>925</v>
      </c>
      <c r="B523" t="s">
        <v>1435</v>
      </c>
      <c r="C523">
        <v>2023</v>
      </c>
      <c r="D523" t="s">
        <v>12841</v>
      </c>
    </row>
    <row r="524" spans="1:4" x14ac:dyDescent="0.25">
      <c r="A524" t="s">
        <v>375</v>
      </c>
      <c r="B524" t="s">
        <v>1435</v>
      </c>
      <c r="C524">
        <v>2023</v>
      </c>
      <c r="D524" t="s">
        <v>12839</v>
      </c>
    </row>
    <row r="525" spans="1:4" x14ac:dyDescent="0.25">
      <c r="A525" t="s">
        <v>1286</v>
      </c>
      <c r="B525" t="s">
        <v>1433</v>
      </c>
      <c r="C525">
        <v>2023</v>
      </c>
      <c r="D525" t="s">
        <v>12841</v>
      </c>
    </row>
    <row r="526" spans="1:4" x14ac:dyDescent="0.25">
      <c r="A526" t="s">
        <v>1286</v>
      </c>
      <c r="B526" t="s">
        <v>1435</v>
      </c>
      <c r="C526">
        <v>2023</v>
      </c>
      <c r="D526" t="s">
        <v>12841</v>
      </c>
    </row>
    <row r="527" spans="1:4" x14ac:dyDescent="0.25">
      <c r="A527" t="s">
        <v>1307</v>
      </c>
      <c r="B527" t="s">
        <v>1435</v>
      </c>
      <c r="C527">
        <v>2023</v>
      </c>
      <c r="D527" t="s">
        <v>12840</v>
      </c>
    </row>
    <row r="528" spans="1:4" x14ac:dyDescent="0.25">
      <c r="A528" t="s">
        <v>934</v>
      </c>
      <c r="B528" t="s">
        <v>1433</v>
      </c>
      <c r="C528">
        <v>2023</v>
      </c>
      <c r="D528" t="s">
        <v>12840</v>
      </c>
    </row>
    <row r="529" spans="1:4" x14ac:dyDescent="0.25">
      <c r="A529" t="s">
        <v>934</v>
      </c>
      <c r="B529" t="s">
        <v>1435</v>
      </c>
      <c r="C529">
        <v>2023</v>
      </c>
      <c r="D529" t="s">
        <v>12840</v>
      </c>
    </row>
    <row r="530" spans="1:4" x14ac:dyDescent="0.25">
      <c r="A530" t="s">
        <v>1113</v>
      </c>
      <c r="B530" t="s">
        <v>1435</v>
      </c>
      <c r="C530">
        <v>2023</v>
      </c>
      <c r="D530" t="s">
        <v>12840</v>
      </c>
    </row>
    <row r="531" spans="1:4" x14ac:dyDescent="0.25">
      <c r="A531" t="s">
        <v>1326</v>
      </c>
      <c r="B531" t="s">
        <v>1433</v>
      </c>
      <c r="C531">
        <v>2023</v>
      </c>
      <c r="D531" t="s">
        <v>12840</v>
      </c>
    </row>
    <row r="532" spans="1:4" x14ac:dyDescent="0.25">
      <c r="A532" t="s">
        <v>1326</v>
      </c>
      <c r="B532" t="s">
        <v>1435</v>
      </c>
      <c r="C532">
        <v>2023</v>
      </c>
      <c r="D532" t="s">
        <v>12840</v>
      </c>
    </row>
    <row r="533" spans="1:4" x14ac:dyDescent="0.25">
      <c r="A533" t="s">
        <v>593</v>
      </c>
      <c r="B533" t="s">
        <v>1433</v>
      </c>
      <c r="C533">
        <v>2023</v>
      </c>
      <c r="D533" t="s">
        <v>12840</v>
      </c>
    </row>
    <row r="534" spans="1:4" x14ac:dyDescent="0.25">
      <c r="A534" t="s">
        <v>593</v>
      </c>
      <c r="B534" t="s">
        <v>1435</v>
      </c>
      <c r="C534">
        <v>2023</v>
      </c>
      <c r="D534" t="s">
        <v>12840</v>
      </c>
    </row>
    <row r="535" spans="1:4" x14ac:dyDescent="0.25">
      <c r="A535" t="s">
        <v>1329</v>
      </c>
      <c r="B535" t="s">
        <v>1435</v>
      </c>
      <c r="C535">
        <v>2023</v>
      </c>
      <c r="D535" t="s">
        <v>12840</v>
      </c>
    </row>
    <row r="536" spans="1:4" x14ac:dyDescent="0.25">
      <c r="A536" t="s">
        <v>1132</v>
      </c>
      <c r="B536" t="s">
        <v>1433</v>
      </c>
      <c r="C536">
        <v>2023</v>
      </c>
      <c r="D536" t="s">
        <v>12841</v>
      </c>
    </row>
    <row r="537" spans="1:4" x14ac:dyDescent="0.25">
      <c r="A537" t="s">
        <v>1132</v>
      </c>
      <c r="B537" t="s">
        <v>1435</v>
      </c>
      <c r="C537">
        <v>2023</v>
      </c>
      <c r="D537" t="s">
        <v>12841</v>
      </c>
    </row>
    <row r="538" spans="1:4" x14ac:dyDescent="0.25">
      <c r="A538" t="s">
        <v>826</v>
      </c>
      <c r="B538" t="s">
        <v>1433</v>
      </c>
      <c r="C538">
        <v>2023</v>
      </c>
      <c r="D538" t="s">
        <v>12841</v>
      </c>
    </row>
    <row r="539" spans="1:4" x14ac:dyDescent="0.25">
      <c r="A539" t="s">
        <v>826</v>
      </c>
      <c r="B539" t="s">
        <v>1435</v>
      </c>
      <c r="C539">
        <v>2023</v>
      </c>
      <c r="D539" t="s">
        <v>12841</v>
      </c>
    </row>
    <row r="540" spans="1:4" x14ac:dyDescent="0.25">
      <c r="A540" t="s">
        <v>303</v>
      </c>
      <c r="B540" t="s">
        <v>1433</v>
      </c>
      <c r="C540">
        <v>2023</v>
      </c>
      <c r="D540" t="s">
        <v>12841</v>
      </c>
    </row>
    <row r="541" spans="1:4" x14ac:dyDescent="0.25">
      <c r="A541" t="s">
        <v>1273</v>
      </c>
      <c r="B541" t="s">
        <v>1435</v>
      </c>
      <c r="C541">
        <v>2023</v>
      </c>
      <c r="D541" t="s">
        <v>12840</v>
      </c>
    </row>
    <row r="542" spans="1:4" x14ac:dyDescent="0.25">
      <c r="A542" t="s">
        <v>125</v>
      </c>
      <c r="B542" t="s">
        <v>1433</v>
      </c>
      <c r="C542">
        <v>2023</v>
      </c>
      <c r="D542" t="s">
        <v>12841</v>
      </c>
    </row>
    <row r="543" spans="1:4" x14ac:dyDescent="0.25">
      <c r="A543" t="s">
        <v>125</v>
      </c>
      <c r="B543" t="s">
        <v>1435</v>
      </c>
      <c r="C543">
        <v>2023</v>
      </c>
      <c r="D543" t="s">
        <v>12841</v>
      </c>
    </row>
    <row r="544" spans="1:4" x14ac:dyDescent="0.25">
      <c r="A544" t="s">
        <v>188</v>
      </c>
      <c r="B544" t="s">
        <v>1435</v>
      </c>
      <c r="C544">
        <v>2023</v>
      </c>
      <c r="D544" t="s">
        <v>12839</v>
      </c>
    </row>
    <row r="545" spans="1:4" x14ac:dyDescent="0.25">
      <c r="A545" t="s">
        <v>946</v>
      </c>
      <c r="B545" t="s">
        <v>1435</v>
      </c>
      <c r="C545">
        <v>2023</v>
      </c>
      <c r="D545" t="s">
        <v>12839</v>
      </c>
    </row>
    <row r="546" spans="1:4" x14ac:dyDescent="0.25">
      <c r="A546" t="s">
        <v>99</v>
      </c>
      <c r="B546" t="s">
        <v>1435</v>
      </c>
      <c r="C546">
        <v>2023</v>
      </c>
      <c r="D546" t="s">
        <v>12839</v>
      </c>
    </row>
    <row r="547" spans="1:4" x14ac:dyDescent="0.25">
      <c r="A547" t="s">
        <v>895</v>
      </c>
      <c r="B547" t="s">
        <v>1435</v>
      </c>
      <c r="C547">
        <v>2023</v>
      </c>
      <c r="D547" t="s">
        <v>12840</v>
      </c>
    </row>
    <row r="548" spans="1:4" x14ac:dyDescent="0.25">
      <c r="A548" t="s">
        <v>1170</v>
      </c>
      <c r="B548" t="s">
        <v>1435</v>
      </c>
      <c r="C548">
        <v>2023</v>
      </c>
    </row>
    <row r="549" spans="1:4" x14ac:dyDescent="0.25">
      <c r="A549" t="s">
        <v>913</v>
      </c>
      <c r="B549" t="s">
        <v>1435</v>
      </c>
      <c r="C549">
        <v>2023</v>
      </c>
    </row>
    <row r="550" spans="1:4" x14ac:dyDescent="0.25">
      <c r="A550" t="s">
        <v>1347</v>
      </c>
      <c r="B550" t="s">
        <v>1435</v>
      </c>
      <c r="C550">
        <v>2023</v>
      </c>
      <c r="D550" t="s">
        <v>12841</v>
      </c>
    </row>
    <row r="551" spans="1:4" x14ac:dyDescent="0.25">
      <c r="A551" t="s">
        <v>630</v>
      </c>
      <c r="B551" t="s">
        <v>1435</v>
      </c>
      <c r="C551">
        <v>2023</v>
      </c>
      <c r="D551" t="s">
        <v>12841</v>
      </c>
    </row>
    <row r="552" spans="1:4" x14ac:dyDescent="0.25">
      <c r="A552" t="s">
        <v>1117</v>
      </c>
      <c r="B552" t="s">
        <v>1435</v>
      </c>
      <c r="C552">
        <v>2023</v>
      </c>
      <c r="D552" t="s">
        <v>12841</v>
      </c>
    </row>
    <row r="553" spans="1:4" x14ac:dyDescent="0.25">
      <c r="A553" t="s">
        <v>1000</v>
      </c>
      <c r="B553" t="s">
        <v>1435</v>
      </c>
      <c r="C553">
        <v>2023</v>
      </c>
      <c r="D553" t="s">
        <v>12841</v>
      </c>
    </row>
    <row r="554" spans="1:4" x14ac:dyDescent="0.25">
      <c r="A554" t="s">
        <v>968</v>
      </c>
      <c r="B554" t="s">
        <v>1435</v>
      </c>
      <c r="C554">
        <v>2023</v>
      </c>
      <c r="D554" t="s">
        <v>12839</v>
      </c>
    </row>
    <row r="555" spans="1:4" x14ac:dyDescent="0.25">
      <c r="A555" t="s">
        <v>407</v>
      </c>
      <c r="B555" t="s">
        <v>1435</v>
      </c>
      <c r="C555">
        <v>2023</v>
      </c>
      <c r="D555" t="s">
        <v>12839</v>
      </c>
    </row>
    <row r="556" spans="1:4" x14ac:dyDescent="0.25">
      <c r="A556" t="s">
        <v>307</v>
      </c>
      <c r="B556" t="s">
        <v>1435</v>
      </c>
      <c r="C556">
        <v>2023</v>
      </c>
      <c r="D556" t="s">
        <v>12839</v>
      </c>
    </row>
    <row r="557" spans="1:4" x14ac:dyDescent="0.25">
      <c r="A557" t="s">
        <v>852</v>
      </c>
      <c r="B557" t="s">
        <v>1435</v>
      </c>
      <c r="C557">
        <v>2023</v>
      </c>
      <c r="D557" t="s">
        <v>12840</v>
      </c>
    </row>
    <row r="558" spans="1:4" x14ac:dyDescent="0.25">
      <c r="A558" t="s">
        <v>559</v>
      </c>
      <c r="B558" t="s">
        <v>1435</v>
      </c>
      <c r="C558">
        <v>2023</v>
      </c>
      <c r="D558" t="s">
        <v>12840</v>
      </c>
    </row>
    <row r="559" spans="1:4" x14ac:dyDescent="0.25">
      <c r="A559" t="s">
        <v>1333</v>
      </c>
      <c r="B559" t="s">
        <v>1435</v>
      </c>
      <c r="C559">
        <v>2023</v>
      </c>
      <c r="D559" t="s">
        <v>12840</v>
      </c>
    </row>
    <row r="560" spans="1:4" x14ac:dyDescent="0.25">
      <c r="A560" t="s">
        <v>1115</v>
      </c>
      <c r="B560" t="s">
        <v>1435</v>
      </c>
      <c r="C560">
        <v>2023</v>
      </c>
      <c r="D560" t="s">
        <v>12841</v>
      </c>
    </row>
    <row r="561" spans="1:4" x14ac:dyDescent="0.25">
      <c r="A561" t="s">
        <v>1096</v>
      </c>
      <c r="B561" t="s">
        <v>1435</v>
      </c>
      <c r="C561">
        <v>2023</v>
      </c>
      <c r="D561" t="s">
        <v>12841</v>
      </c>
    </row>
    <row r="562" spans="1:4" x14ac:dyDescent="0.25">
      <c r="A562" t="s">
        <v>12712</v>
      </c>
      <c r="B562" t="s">
        <v>1435</v>
      </c>
      <c r="C562">
        <v>2023</v>
      </c>
      <c r="D562" t="s">
        <v>12840</v>
      </c>
    </row>
    <row r="563" spans="1:4" x14ac:dyDescent="0.25">
      <c r="A563" t="s">
        <v>12713</v>
      </c>
      <c r="B563" t="s">
        <v>1435</v>
      </c>
      <c r="C563">
        <v>2023</v>
      </c>
      <c r="D563" t="s">
        <v>12840</v>
      </c>
    </row>
    <row r="564" spans="1:4" x14ac:dyDescent="0.25">
      <c r="A564" t="s">
        <v>12714</v>
      </c>
      <c r="B564" t="s">
        <v>1435</v>
      </c>
      <c r="C564">
        <v>2023</v>
      </c>
      <c r="D564" t="s">
        <v>12841</v>
      </c>
    </row>
    <row r="565" spans="1:4" x14ac:dyDescent="0.25">
      <c r="A565" t="s">
        <v>12743</v>
      </c>
      <c r="B565" t="s">
        <v>1435</v>
      </c>
      <c r="C565">
        <v>2023</v>
      </c>
      <c r="D565" t="s">
        <v>12840</v>
      </c>
    </row>
    <row r="566" spans="1:4" x14ac:dyDescent="0.25">
      <c r="A566" t="s">
        <v>12784</v>
      </c>
      <c r="B566" t="s">
        <v>1435</v>
      </c>
      <c r="C566">
        <v>2023</v>
      </c>
      <c r="D566" t="s">
        <v>12840</v>
      </c>
    </row>
    <row r="567" spans="1:4" x14ac:dyDescent="0.25">
      <c r="A567" t="s">
        <v>12788</v>
      </c>
      <c r="B567" t="s">
        <v>1435</v>
      </c>
      <c r="C567">
        <v>2023</v>
      </c>
      <c r="D567" t="s">
        <v>12840</v>
      </c>
    </row>
    <row r="568" spans="1:4" x14ac:dyDescent="0.25">
      <c r="A568" t="s">
        <v>12790</v>
      </c>
      <c r="B568" t="s">
        <v>1435</v>
      </c>
      <c r="C568">
        <v>2023</v>
      </c>
      <c r="D568" t="s">
        <v>12840</v>
      </c>
    </row>
    <row r="569" spans="1:4" x14ac:dyDescent="0.25">
      <c r="A569" t="s">
        <v>1192</v>
      </c>
      <c r="B569" t="s">
        <v>25</v>
      </c>
      <c r="C569">
        <v>2023</v>
      </c>
      <c r="D569" t="s">
        <v>12839</v>
      </c>
    </row>
    <row r="570" spans="1:4" x14ac:dyDescent="0.25">
      <c r="A570" t="s">
        <v>925</v>
      </c>
      <c r="B570" t="s">
        <v>25</v>
      </c>
      <c r="C570">
        <v>2023</v>
      </c>
      <c r="D570" t="s">
        <v>12841</v>
      </c>
    </row>
    <row r="571" spans="1:4" x14ac:dyDescent="0.25">
      <c r="A571" t="s">
        <v>1286</v>
      </c>
      <c r="B571" t="s">
        <v>25</v>
      </c>
      <c r="C571">
        <v>2023</v>
      </c>
      <c r="D571" t="s">
        <v>12841</v>
      </c>
    </row>
    <row r="572" spans="1:4" x14ac:dyDescent="0.25">
      <c r="A572" t="s">
        <v>805</v>
      </c>
      <c r="B572" t="s">
        <v>25</v>
      </c>
      <c r="C572">
        <v>2023</v>
      </c>
      <c r="D572" t="s">
        <v>12841</v>
      </c>
    </row>
    <row r="573" spans="1:4" x14ac:dyDescent="0.25">
      <c r="A573" t="s">
        <v>1138</v>
      </c>
      <c r="B573" t="s">
        <v>25</v>
      </c>
      <c r="C573">
        <v>2023</v>
      </c>
      <c r="D573" t="s">
        <v>12840</v>
      </c>
    </row>
    <row r="574" spans="1:4" x14ac:dyDescent="0.25">
      <c r="A574" t="s">
        <v>762</v>
      </c>
      <c r="B574" t="s">
        <v>25</v>
      </c>
      <c r="C574">
        <v>2023</v>
      </c>
      <c r="D574" t="s">
        <v>12841</v>
      </c>
    </row>
    <row r="575" spans="1:4" x14ac:dyDescent="0.25">
      <c r="A575" t="s">
        <v>984</v>
      </c>
      <c r="B575" t="s">
        <v>25</v>
      </c>
      <c r="C575">
        <v>2023</v>
      </c>
      <c r="D575" t="s">
        <v>12839</v>
      </c>
    </row>
    <row r="576" spans="1:4" x14ac:dyDescent="0.25">
      <c r="A576" t="s">
        <v>1354</v>
      </c>
      <c r="B576" t="s">
        <v>25</v>
      </c>
      <c r="C576">
        <v>2023</v>
      </c>
      <c r="D576" t="s">
        <v>12839</v>
      </c>
    </row>
    <row r="577" spans="1:4" x14ac:dyDescent="0.25">
      <c r="A577" t="s">
        <v>336</v>
      </c>
      <c r="B577" t="s">
        <v>25</v>
      </c>
      <c r="C577">
        <v>2023</v>
      </c>
      <c r="D577" t="s">
        <v>12839</v>
      </c>
    </row>
    <row r="578" spans="1:4" x14ac:dyDescent="0.25">
      <c r="A578" t="s">
        <v>1211</v>
      </c>
      <c r="B578" t="s">
        <v>25</v>
      </c>
      <c r="C578">
        <v>2023</v>
      </c>
      <c r="D578" t="s">
        <v>12839</v>
      </c>
    </row>
    <row r="579" spans="1:4" x14ac:dyDescent="0.25">
      <c r="A579" t="s">
        <v>250</v>
      </c>
      <c r="B579" t="s">
        <v>25</v>
      </c>
      <c r="C579">
        <v>2023</v>
      </c>
      <c r="D579" t="s">
        <v>12839</v>
      </c>
    </row>
    <row r="580" spans="1:4" x14ac:dyDescent="0.25">
      <c r="A580" t="s">
        <v>515</v>
      </c>
      <c r="B580" t="s">
        <v>25</v>
      </c>
      <c r="C580">
        <v>2023</v>
      </c>
      <c r="D580" t="s">
        <v>12840</v>
      </c>
    </row>
    <row r="581" spans="1:4" x14ac:dyDescent="0.25">
      <c r="A581" t="s">
        <v>547</v>
      </c>
      <c r="B581" t="s">
        <v>25</v>
      </c>
      <c r="C581">
        <v>2023</v>
      </c>
      <c r="D581" t="s">
        <v>12841</v>
      </c>
    </row>
    <row r="582" spans="1:4" x14ac:dyDescent="0.25">
      <c r="A582" t="s">
        <v>1273</v>
      </c>
      <c r="B582" t="s">
        <v>25</v>
      </c>
      <c r="C582">
        <v>2023</v>
      </c>
      <c r="D582" t="s">
        <v>12840</v>
      </c>
    </row>
    <row r="583" spans="1:4" x14ac:dyDescent="0.25">
      <c r="A583" t="s">
        <v>1326</v>
      </c>
      <c r="B583" t="s">
        <v>25</v>
      </c>
      <c r="C583">
        <v>2023</v>
      </c>
      <c r="D583" t="s">
        <v>12840</v>
      </c>
    </row>
    <row r="584" spans="1:4" x14ac:dyDescent="0.25">
      <c r="A584" t="s">
        <v>188</v>
      </c>
      <c r="B584" t="s">
        <v>25</v>
      </c>
      <c r="C584">
        <v>2023</v>
      </c>
      <c r="D584" t="s">
        <v>12839</v>
      </c>
    </row>
    <row r="585" spans="1:4" x14ac:dyDescent="0.25">
      <c r="A585" t="s">
        <v>1218</v>
      </c>
      <c r="B585" t="s">
        <v>25</v>
      </c>
      <c r="C585">
        <v>2023</v>
      </c>
      <c r="D585" t="s">
        <v>12839</v>
      </c>
    </row>
    <row r="586" spans="1:4" x14ac:dyDescent="0.25">
      <c r="A586" t="s">
        <v>946</v>
      </c>
      <c r="B586" t="s">
        <v>25</v>
      </c>
      <c r="C586">
        <v>2023</v>
      </c>
      <c r="D586" t="s">
        <v>12839</v>
      </c>
    </row>
    <row r="587" spans="1:4" x14ac:dyDescent="0.25">
      <c r="A587" t="s">
        <v>1184</v>
      </c>
      <c r="B587" t="s">
        <v>25</v>
      </c>
      <c r="C587">
        <v>2023</v>
      </c>
      <c r="D587" t="s">
        <v>12839</v>
      </c>
    </row>
    <row r="588" spans="1:4" x14ac:dyDescent="0.25">
      <c r="A588" t="s">
        <v>1250</v>
      </c>
      <c r="B588" t="s">
        <v>25</v>
      </c>
      <c r="C588">
        <v>2023</v>
      </c>
      <c r="D588" t="s">
        <v>12841</v>
      </c>
    </row>
    <row r="589" spans="1:4" x14ac:dyDescent="0.25">
      <c r="A589" t="s">
        <v>973</v>
      </c>
      <c r="B589" t="s">
        <v>25</v>
      </c>
      <c r="C589">
        <v>2023</v>
      </c>
      <c r="D589" t="s">
        <v>12841</v>
      </c>
    </row>
    <row r="590" spans="1:4" x14ac:dyDescent="0.25">
      <c r="A590" t="s">
        <v>1182</v>
      </c>
      <c r="B590" t="s">
        <v>25</v>
      </c>
      <c r="C590">
        <v>2023</v>
      </c>
      <c r="D590" t="s">
        <v>12839</v>
      </c>
    </row>
    <row r="591" spans="1:4" x14ac:dyDescent="0.25">
      <c r="A591" t="s">
        <v>1109</v>
      </c>
      <c r="B591" t="s">
        <v>25</v>
      </c>
      <c r="C591">
        <v>2023</v>
      </c>
      <c r="D591" t="s">
        <v>12839</v>
      </c>
    </row>
    <row r="592" spans="1:4" x14ac:dyDescent="0.25">
      <c r="A592" t="s">
        <v>208</v>
      </c>
      <c r="B592" t="s">
        <v>25</v>
      </c>
      <c r="C592">
        <v>2023</v>
      </c>
      <c r="D592" t="s">
        <v>12839</v>
      </c>
    </row>
    <row r="593" spans="1:4" x14ac:dyDescent="0.25">
      <c r="A593" t="s">
        <v>1077</v>
      </c>
      <c r="B593" t="s">
        <v>25</v>
      </c>
      <c r="C593">
        <v>2023</v>
      </c>
      <c r="D593" t="s">
        <v>12839</v>
      </c>
    </row>
    <row r="594" spans="1:4" x14ac:dyDescent="0.25">
      <c r="A594" t="s">
        <v>307</v>
      </c>
      <c r="B594" t="s">
        <v>25</v>
      </c>
      <c r="C594">
        <v>2023</v>
      </c>
      <c r="D594" t="s">
        <v>12839</v>
      </c>
    </row>
    <row r="595" spans="1:4" x14ac:dyDescent="0.25">
      <c r="A595" t="s">
        <v>407</v>
      </c>
      <c r="B595" t="s">
        <v>25</v>
      </c>
      <c r="C595">
        <v>2023</v>
      </c>
      <c r="D595" t="s">
        <v>12839</v>
      </c>
    </row>
    <row r="596" spans="1:4" x14ac:dyDescent="0.25">
      <c r="A596" t="s">
        <v>906</v>
      </c>
      <c r="B596" t="s">
        <v>25</v>
      </c>
      <c r="C596">
        <v>2023</v>
      </c>
      <c r="D596" t="s">
        <v>12839</v>
      </c>
    </row>
    <row r="597" spans="1:4" x14ac:dyDescent="0.25">
      <c r="A597" t="s">
        <v>676</v>
      </c>
      <c r="B597" t="s">
        <v>25</v>
      </c>
      <c r="C597">
        <v>2023</v>
      </c>
      <c r="D597" t="s">
        <v>12839</v>
      </c>
    </row>
    <row r="598" spans="1:4" x14ac:dyDescent="0.25">
      <c r="A598" t="s">
        <v>151</v>
      </c>
      <c r="B598" t="s">
        <v>25</v>
      </c>
      <c r="C598">
        <v>2023</v>
      </c>
      <c r="D598" t="s">
        <v>12839</v>
      </c>
    </row>
    <row r="599" spans="1:4" x14ac:dyDescent="0.25">
      <c r="A599" t="s">
        <v>1209</v>
      </c>
      <c r="B599" t="s">
        <v>25</v>
      </c>
      <c r="C599">
        <v>2023</v>
      </c>
      <c r="D599" t="s">
        <v>12840</v>
      </c>
    </row>
    <row r="600" spans="1:4" x14ac:dyDescent="0.25">
      <c r="A600" t="s">
        <v>1175</v>
      </c>
      <c r="B600" t="s">
        <v>25</v>
      </c>
      <c r="C600">
        <v>2023</v>
      </c>
      <c r="D600" t="s">
        <v>12840</v>
      </c>
    </row>
    <row r="601" spans="1:4" x14ac:dyDescent="0.25">
      <c r="A601" t="s">
        <v>1151</v>
      </c>
      <c r="B601" t="s">
        <v>25</v>
      </c>
      <c r="C601">
        <v>2023</v>
      </c>
    </row>
    <row r="602" spans="1:4" x14ac:dyDescent="0.25">
      <c r="A602" t="s">
        <v>1170</v>
      </c>
      <c r="B602" t="s">
        <v>25</v>
      </c>
      <c r="C602">
        <v>2023</v>
      </c>
    </row>
    <row r="603" spans="1:4" x14ac:dyDescent="0.25">
      <c r="A603" t="s">
        <v>1255</v>
      </c>
      <c r="B603" t="s">
        <v>25</v>
      </c>
      <c r="C603">
        <v>2023</v>
      </c>
      <c r="D603" t="s">
        <v>12840</v>
      </c>
    </row>
    <row r="604" spans="1:4" x14ac:dyDescent="0.25">
      <c r="A604" t="s">
        <v>326</v>
      </c>
      <c r="B604" t="s">
        <v>25</v>
      </c>
      <c r="C604">
        <v>2023</v>
      </c>
      <c r="D604" t="s">
        <v>12839</v>
      </c>
    </row>
    <row r="605" spans="1:4" x14ac:dyDescent="0.25">
      <c r="A605" t="s">
        <v>718</v>
      </c>
      <c r="B605" t="s">
        <v>25</v>
      </c>
      <c r="C605">
        <v>2023</v>
      </c>
      <c r="D605" t="s">
        <v>12840</v>
      </c>
    </row>
    <row r="606" spans="1:4" x14ac:dyDescent="0.25">
      <c r="A606" t="s">
        <v>1020</v>
      </c>
      <c r="B606" t="s">
        <v>25</v>
      </c>
      <c r="C606">
        <v>2023</v>
      </c>
      <c r="D606" t="s">
        <v>12840</v>
      </c>
    </row>
    <row r="607" spans="1:4" x14ac:dyDescent="0.25">
      <c r="A607" t="s">
        <v>704</v>
      </c>
      <c r="B607" t="s">
        <v>25</v>
      </c>
      <c r="C607">
        <v>2023</v>
      </c>
      <c r="D607" t="s">
        <v>12840</v>
      </c>
    </row>
    <row r="608" spans="1:4" x14ac:dyDescent="0.25">
      <c r="A608" t="s">
        <v>938</v>
      </c>
      <c r="B608" t="s">
        <v>25</v>
      </c>
      <c r="C608">
        <v>2023</v>
      </c>
      <c r="D608" t="s">
        <v>12840</v>
      </c>
    </row>
    <row r="609" spans="1:4" x14ac:dyDescent="0.25">
      <c r="A609" t="s">
        <v>217</v>
      </c>
      <c r="B609" t="s">
        <v>25</v>
      </c>
      <c r="C609">
        <v>2023</v>
      </c>
      <c r="D609" t="s">
        <v>12840</v>
      </c>
    </row>
    <row r="610" spans="1:4" x14ac:dyDescent="0.25">
      <c r="A610" t="s">
        <v>481</v>
      </c>
      <c r="B610" t="s">
        <v>25</v>
      </c>
      <c r="C610">
        <v>2023</v>
      </c>
      <c r="D610" t="s">
        <v>12840</v>
      </c>
    </row>
    <row r="611" spans="1:4" x14ac:dyDescent="0.25">
      <c r="A611" t="s">
        <v>508</v>
      </c>
      <c r="B611" t="s">
        <v>25</v>
      </c>
      <c r="C611">
        <v>2023</v>
      </c>
      <c r="D611" t="s">
        <v>12841</v>
      </c>
    </row>
    <row r="612" spans="1:4" x14ac:dyDescent="0.25">
      <c r="A612" t="s">
        <v>1135</v>
      </c>
      <c r="B612" t="s">
        <v>25</v>
      </c>
      <c r="C612">
        <v>2023</v>
      </c>
      <c r="D612" t="s">
        <v>12839</v>
      </c>
    </row>
    <row r="613" spans="1:4" x14ac:dyDescent="0.25">
      <c r="A613" t="s">
        <v>709</v>
      </c>
      <c r="B613" t="s">
        <v>25</v>
      </c>
      <c r="C613">
        <v>2023</v>
      </c>
      <c r="D613" t="s">
        <v>12839</v>
      </c>
    </row>
    <row r="614" spans="1:4" x14ac:dyDescent="0.25">
      <c r="A614" t="s">
        <v>79</v>
      </c>
      <c r="B614" t="s">
        <v>25</v>
      </c>
      <c r="C614">
        <v>2023</v>
      </c>
      <c r="D614" t="s">
        <v>12840</v>
      </c>
    </row>
    <row r="615" spans="1:4" x14ac:dyDescent="0.25">
      <c r="A615" t="s">
        <v>183</v>
      </c>
      <c r="B615" t="s">
        <v>25</v>
      </c>
      <c r="C615">
        <v>2023</v>
      </c>
      <c r="D615" t="s">
        <v>12840</v>
      </c>
    </row>
    <row r="616" spans="1:4" x14ac:dyDescent="0.25">
      <c r="A616" t="s">
        <v>318</v>
      </c>
      <c r="B616" t="s">
        <v>25</v>
      </c>
      <c r="C616">
        <v>2023</v>
      </c>
      <c r="D616" t="s">
        <v>12840</v>
      </c>
    </row>
    <row r="617" spans="1:4" x14ac:dyDescent="0.25">
      <c r="A617" t="s">
        <v>1333</v>
      </c>
      <c r="B617" t="s">
        <v>25</v>
      </c>
      <c r="C617">
        <v>2023</v>
      </c>
      <c r="D617" t="s">
        <v>12840</v>
      </c>
    </row>
    <row r="618" spans="1:4" x14ac:dyDescent="0.25">
      <c r="A618" t="s">
        <v>449</v>
      </c>
      <c r="B618" t="s">
        <v>25</v>
      </c>
      <c r="C618">
        <v>2023</v>
      </c>
      <c r="D618" t="s">
        <v>12840</v>
      </c>
    </row>
    <row r="619" spans="1:4" x14ac:dyDescent="0.25">
      <c r="A619" t="s">
        <v>227</v>
      </c>
      <c r="B619" t="s">
        <v>25</v>
      </c>
      <c r="C619">
        <v>2023</v>
      </c>
      <c r="D619" t="s">
        <v>12840</v>
      </c>
    </row>
    <row r="620" spans="1:4" x14ac:dyDescent="0.25">
      <c r="A620" t="s">
        <v>637</v>
      </c>
      <c r="B620" t="s">
        <v>25</v>
      </c>
      <c r="C620">
        <v>2023</v>
      </c>
      <c r="D620" t="s">
        <v>12840</v>
      </c>
    </row>
    <row r="621" spans="1:4" x14ac:dyDescent="0.25">
      <c r="A621" t="s">
        <v>95</v>
      </c>
      <c r="B621" t="s">
        <v>25</v>
      </c>
      <c r="C621">
        <v>2023</v>
      </c>
      <c r="D621" t="s">
        <v>12840</v>
      </c>
    </row>
    <row r="622" spans="1:4" x14ac:dyDescent="0.25">
      <c r="A622" t="s">
        <v>838</v>
      </c>
      <c r="B622" t="s">
        <v>25</v>
      </c>
      <c r="C622">
        <v>2023</v>
      </c>
      <c r="D622" t="s">
        <v>12840</v>
      </c>
    </row>
    <row r="623" spans="1:4" x14ac:dyDescent="0.25">
      <c r="A623" t="s">
        <v>199</v>
      </c>
      <c r="B623" t="s">
        <v>25</v>
      </c>
      <c r="C623">
        <v>2023</v>
      </c>
      <c r="D623" t="s">
        <v>12840</v>
      </c>
    </row>
    <row r="624" spans="1:4" x14ac:dyDescent="0.25">
      <c r="A624" t="s">
        <v>1214</v>
      </c>
      <c r="B624" t="s">
        <v>25</v>
      </c>
      <c r="C624">
        <v>2023</v>
      </c>
      <c r="D624" t="s">
        <v>12840</v>
      </c>
    </row>
    <row r="625" spans="1:4" x14ac:dyDescent="0.25">
      <c r="A625" t="s">
        <v>900</v>
      </c>
      <c r="B625" t="s">
        <v>25</v>
      </c>
      <c r="C625">
        <v>2023</v>
      </c>
      <c r="D625" t="s">
        <v>12839</v>
      </c>
    </row>
    <row r="626" spans="1:4" x14ac:dyDescent="0.25">
      <c r="A626" t="s">
        <v>740</v>
      </c>
      <c r="B626" t="s">
        <v>25</v>
      </c>
      <c r="C626">
        <v>2023</v>
      </c>
      <c r="D626" t="s">
        <v>12841</v>
      </c>
    </row>
    <row r="627" spans="1:4" x14ac:dyDescent="0.25">
      <c r="A627" t="s">
        <v>288</v>
      </c>
      <c r="B627" t="s">
        <v>25</v>
      </c>
      <c r="C627">
        <v>2023</v>
      </c>
      <c r="D627" t="s">
        <v>12839</v>
      </c>
    </row>
    <row r="628" spans="1:4" x14ac:dyDescent="0.25">
      <c r="A628" t="s">
        <v>826</v>
      </c>
      <c r="B628" t="s">
        <v>25</v>
      </c>
      <c r="C628">
        <v>2023</v>
      </c>
      <c r="D628" t="s">
        <v>12841</v>
      </c>
    </row>
    <row r="629" spans="1:4" x14ac:dyDescent="0.25">
      <c r="A629" t="s">
        <v>895</v>
      </c>
      <c r="B629" t="s">
        <v>25</v>
      </c>
      <c r="C629">
        <v>2023</v>
      </c>
      <c r="D629" t="s">
        <v>12840</v>
      </c>
    </row>
    <row r="630" spans="1:4" x14ac:dyDescent="0.25">
      <c r="A630" t="s">
        <v>1235</v>
      </c>
      <c r="B630" t="s">
        <v>25</v>
      </c>
      <c r="C630">
        <v>2023</v>
      </c>
      <c r="D630" t="s">
        <v>12841</v>
      </c>
    </row>
    <row r="631" spans="1:4" x14ac:dyDescent="0.25">
      <c r="A631" t="s">
        <v>1155</v>
      </c>
      <c r="B631" t="s">
        <v>25</v>
      </c>
      <c r="C631">
        <v>2023</v>
      </c>
      <c r="D631" t="s">
        <v>12841</v>
      </c>
    </row>
    <row r="632" spans="1:4" x14ac:dyDescent="0.25">
      <c r="A632" t="s">
        <v>384</v>
      </c>
      <c r="B632" t="s">
        <v>25</v>
      </c>
      <c r="C632">
        <v>2023</v>
      </c>
      <c r="D632" t="s">
        <v>12839</v>
      </c>
    </row>
    <row r="633" spans="1:4" x14ac:dyDescent="0.25">
      <c r="A633" t="s">
        <v>1014</v>
      </c>
      <c r="B633" t="s">
        <v>25</v>
      </c>
      <c r="C633">
        <v>2023</v>
      </c>
      <c r="D633" t="s">
        <v>12840</v>
      </c>
    </row>
    <row r="634" spans="1:4" x14ac:dyDescent="0.25">
      <c r="A634" t="s">
        <v>870</v>
      </c>
      <c r="B634" t="s">
        <v>25</v>
      </c>
      <c r="C634">
        <v>2023</v>
      </c>
      <c r="D634" t="s">
        <v>12840</v>
      </c>
    </row>
    <row r="635" spans="1:4" x14ac:dyDescent="0.25">
      <c r="A635" t="s">
        <v>728</v>
      </c>
      <c r="B635" t="s">
        <v>25</v>
      </c>
      <c r="C635">
        <v>2023</v>
      </c>
      <c r="D635" t="s">
        <v>12841</v>
      </c>
    </row>
    <row r="636" spans="1:4" x14ac:dyDescent="0.25">
      <c r="A636" t="s">
        <v>1275</v>
      </c>
      <c r="B636" t="s">
        <v>25</v>
      </c>
      <c r="C636">
        <v>2023</v>
      </c>
      <c r="D636" t="s">
        <v>12841</v>
      </c>
    </row>
    <row r="637" spans="1:4" x14ac:dyDescent="0.25">
      <c r="A637" t="s">
        <v>610</v>
      </c>
      <c r="B637" t="s">
        <v>25</v>
      </c>
      <c r="C637">
        <v>2023</v>
      </c>
      <c r="D637" t="s">
        <v>12839</v>
      </c>
    </row>
    <row r="638" spans="1:4" x14ac:dyDescent="0.25">
      <c r="A638" t="s">
        <v>376</v>
      </c>
      <c r="B638" t="s">
        <v>25</v>
      </c>
      <c r="C638">
        <v>2023</v>
      </c>
      <c r="D638" t="s">
        <v>12841</v>
      </c>
    </row>
    <row r="639" spans="1:4" x14ac:dyDescent="0.25">
      <c r="A639" t="s">
        <v>1243</v>
      </c>
      <c r="B639" t="s">
        <v>25</v>
      </c>
      <c r="C639">
        <v>2023</v>
      </c>
      <c r="D639" t="s">
        <v>12839</v>
      </c>
    </row>
    <row r="640" spans="1:4" x14ac:dyDescent="0.25">
      <c r="A640" t="s">
        <v>1153</v>
      </c>
      <c r="B640" t="s">
        <v>25</v>
      </c>
      <c r="C640">
        <v>2023</v>
      </c>
      <c r="D640" t="s">
        <v>12839</v>
      </c>
    </row>
    <row r="641" spans="1:4" x14ac:dyDescent="0.25">
      <c r="A641" t="s">
        <v>980</v>
      </c>
      <c r="B641" t="s">
        <v>25</v>
      </c>
      <c r="C641">
        <v>2023</v>
      </c>
      <c r="D641" t="s">
        <v>12840</v>
      </c>
    </row>
    <row r="642" spans="1:4" x14ac:dyDescent="0.25">
      <c r="A642" t="s">
        <v>47</v>
      </c>
      <c r="B642" t="s">
        <v>25</v>
      </c>
      <c r="C642">
        <v>2023</v>
      </c>
      <c r="D642" t="s">
        <v>12839</v>
      </c>
    </row>
    <row r="643" spans="1:4" x14ac:dyDescent="0.25">
      <c r="A643" t="s">
        <v>888</v>
      </c>
      <c r="B643" t="s">
        <v>25</v>
      </c>
      <c r="C643">
        <v>2023</v>
      </c>
      <c r="D643" t="s">
        <v>12839</v>
      </c>
    </row>
    <row r="644" spans="1:4" x14ac:dyDescent="0.25">
      <c r="A644" t="s">
        <v>1331</v>
      </c>
      <c r="B644" t="s">
        <v>25</v>
      </c>
      <c r="C644">
        <v>2023</v>
      </c>
      <c r="D644" t="s">
        <v>12841</v>
      </c>
    </row>
    <row r="645" spans="1:4" x14ac:dyDescent="0.25">
      <c r="A645" t="s">
        <v>944</v>
      </c>
      <c r="B645" t="s">
        <v>25</v>
      </c>
      <c r="C645">
        <v>2023</v>
      </c>
      <c r="D645" t="s">
        <v>12841</v>
      </c>
    </row>
    <row r="646" spans="1:4" x14ac:dyDescent="0.25">
      <c r="A646" t="s">
        <v>111</v>
      </c>
      <c r="B646" t="s">
        <v>25</v>
      </c>
      <c r="C646">
        <v>2023</v>
      </c>
      <c r="D646" t="s">
        <v>12840</v>
      </c>
    </row>
    <row r="647" spans="1:4" x14ac:dyDescent="0.25">
      <c r="A647" t="s">
        <v>1264</v>
      </c>
      <c r="B647" t="s">
        <v>25</v>
      </c>
      <c r="C647">
        <v>2023</v>
      </c>
      <c r="D647" t="s">
        <v>12840</v>
      </c>
    </row>
    <row r="648" spans="1:4" x14ac:dyDescent="0.25">
      <c r="A648" t="s">
        <v>1229</v>
      </c>
      <c r="B648" t="s">
        <v>25</v>
      </c>
      <c r="C648">
        <v>2023</v>
      </c>
      <c r="D648" t="s">
        <v>12840</v>
      </c>
    </row>
    <row r="649" spans="1:4" x14ac:dyDescent="0.25">
      <c r="A649" t="s">
        <v>332</v>
      </c>
      <c r="B649" t="s">
        <v>25</v>
      </c>
      <c r="C649">
        <v>2023</v>
      </c>
      <c r="D649" t="s">
        <v>12841</v>
      </c>
    </row>
    <row r="650" spans="1:4" x14ac:dyDescent="0.25">
      <c r="A650" t="s">
        <v>340</v>
      </c>
      <c r="B650" t="s">
        <v>25</v>
      </c>
      <c r="C650">
        <v>2023</v>
      </c>
      <c r="D650" t="s">
        <v>12839</v>
      </c>
    </row>
    <row r="651" spans="1:4" x14ac:dyDescent="0.25">
      <c r="A651" t="s">
        <v>958</v>
      </c>
      <c r="B651" t="s">
        <v>25</v>
      </c>
      <c r="C651">
        <v>2023</v>
      </c>
      <c r="D651" t="s">
        <v>12840</v>
      </c>
    </row>
    <row r="652" spans="1:4" x14ac:dyDescent="0.25">
      <c r="A652" t="s">
        <v>917</v>
      </c>
      <c r="B652" t="s">
        <v>25</v>
      </c>
      <c r="C652">
        <v>2023</v>
      </c>
      <c r="D652" t="s">
        <v>12839</v>
      </c>
    </row>
    <row r="653" spans="1:4" x14ac:dyDescent="0.25">
      <c r="A653" t="s">
        <v>1300</v>
      </c>
      <c r="B653" t="s">
        <v>25</v>
      </c>
      <c r="C653">
        <v>2023</v>
      </c>
      <c r="D653" t="s">
        <v>12841</v>
      </c>
    </row>
    <row r="654" spans="1:4" x14ac:dyDescent="0.25">
      <c r="A654" t="s">
        <v>1305</v>
      </c>
      <c r="B654" t="s">
        <v>25</v>
      </c>
      <c r="C654">
        <v>2023</v>
      </c>
      <c r="D654" t="s">
        <v>12841</v>
      </c>
    </row>
    <row r="655" spans="1:4" x14ac:dyDescent="0.25">
      <c r="A655" t="s">
        <v>446</v>
      </c>
      <c r="B655" t="s">
        <v>25</v>
      </c>
      <c r="C655">
        <v>2023</v>
      </c>
      <c r="D655" t="s">
        <v>12841</v>
      </c>
    </row>
    <row r="656" spans="1:4" x14ac:dyDescent="0.25">
      <c r="A656" t="s">
        <v>470</v>
      </c>
      <c r="B656" t="s">
        <v>25</v>
      </c>
      <c r="C656">
        <v>2023</v>
      </c>
      <c r="D656" t="s">
        <v>12840</v>
      </c>
    </row>
    <row r="657" spans="1:4" x14ac:dyDescent="0.25">
      <c r="A657" t="s">
        <v>1249</v>
      </c>
      <c r="B657" t="s">
        <v>25</v>
      </c>
      <c r="C657">
        <v>2023</v>
      </c>
      <c r="D657" t="s">
        <v>12840</v>
      </c>
    </row>
    <row r="658" spans="1:4" x14ac:dyDescent="0.25">
      <c r="A658" t="s">
        <v>1080</v>
      </c>
      <c r="B658" t="s">
        <v>25</v>
      </c>
      <c r="C658">
        <v>2023</v>
      </c>
      <c r="D658" t="s">
        <v>12839</v>
      </c>
    </row>
    <row r="659" spans="1:4" x14ac:dyDescent="0.25">
      <c r="A659" t="s">
        <v>364</v>
      </c>
      <c r="B659" t="s">
        <v>25</v>
      </c>
      <c r="C659">
        <v>2023</v>
      </c>
      <c r="D659" t="s">
        <v>12840</v>
      </c>
    </row>
    <row r="660" spans="1:4" x14ac:dyDescent="0.25">
      <c r="A660" t="s">
        <v>968</v>
      </c>
      <c r="B660" t="s">
        <v>25</v>
      </c>
      <c r="C660">
        <v>2023</v>
      </c>
      <c r="D660" t="s">
        <v>12839</v>
      </c>
    </row>
    <row r="661" spans="1:4" x14ac:dyDescent="0.25">
      <c r="A661" t="s">
        <v>863</v>
      </c>
      <c r="B661" t="s">
        <v>25</v>
      </c>
      <c r="C661">
        <v>2023</v>
      </c>
      <c r="D661" t="s">
        <v>12839</v>
      </c>
    </row>
    <row r="662" spans="1:4" x14ac:dyDescent="0.25">
      <c r="A662" t="s">
        <v>861</v>
      </c>
      <c r="B662" t="s">
        <v>25</v>
      </c>
      <c r="C662">
        <v>2023</v>
      </c>
      <c r="D662" t="s">
        <v>12839</v>
      </c>
    </row>
    <row r="663" spans="1:4" x14ac:dyDescent="0.25">
      <c r="A663" t="s">
        <v>375</v>
      </c>
      <c r="B663" t="s">
        <v>25</v>
      </c>
      <c r="C663">
        <v>2023</v>
      </c>
      <c r="D663" t="s">
        <v>12839</v>
      </c>
    </row>
    <row r="664" spans="1:4" x14ac:dyDescent="0.25">
      <c r="A664" t="s">
        <v>960</v>
      </c>
      <c r="B664" t="s">
        <v>25</v>
      </c>
      <c r="C664">
        <v>2023</v>
      </c>
      <c r="D664" t="s">
        <v>12839</v>
      </c>
    </row>
    <row r="665" spans="1:4" x14ac:dyDescent="0.25">
      <c r="A665" t="s">
        <v>997</v>
      </c>
      <c r="B665" t="s">
        <v>25</v>
      </c>
      <c r="C665">
        <v>2023</v>
      </c>
      <c r="D665" t="s">
        <v>12839</v>
      </c>
    </row>
    <row r="666" spans="1:4" x14ac:dyDescent="0.25">
      <c r="A666" t="s">
        <v>639</v>
      </c>
      <c r="B666" t="s">
        <v>25</v>
      </c>
      <c r="C666">
        <v>2023</v>
      </c>
      <c r="D666" t="s">
        <v>12839</v>
      </c>
    </row>
    <row r="667" spans="1:4" x14ac:dyDescent="0.25">
      <c r="A667" t="s">
        <v>986</v>
      </c>
      <c r="B667" t="s">
        <v>25</v>
      </c>
      <c r="C667">
        <v>2023</v>
      </c>
      <c r="D667" t="s">
        <v>12839</v>
      </c>
    </row>
    <row r="668" spans="1:4" x14ac:dyDescent="0.25">
      <c r="A668" t="s">
        <v>630</v>
      </c>
      <c r="B668" t="s">
        <v>25</v>
      </c>
      <c r="C668">
        <v>2023</v>
      </c>
      <c r="D668" t="s">
        <v>12841</v>
      </c>
    </row>
    <row r="669" spans="1:4" x14ac:dyDescent="0.25">
      <c r="A669" t="s">
        <v>1117</v>
      </c>
      <c r="B669" t="s">
        <v>25</v>
      </c>
      <c r="C669">
        <v>2023</v>
      </c>
      <c r="D669" t="s">
        <v>12841</v>
      </c>
    </row>
    <row r="670" spans="1:4" x14ac:dyDescent="0.25">
      <c r="A670" t="s">
        <v>523</v>
      </c>
      <c r="B670" t="s">
        <v>25</v>
      </c>
      <c r="C670">
        <v>2023</v>
      </c>
      <c r="D670" t="s">
        <v>12839</v>
      </c>
    </row>
    <row r="671" spans="1:4" x14ac:dyDescent="0.25">
      <c r="A671" t="s">
        <v>393</v>
      </c>
      <c r="B671" t="s">
        <v>25</v>
      </c>
      <c r="C671">
        <v>2023</v>
      </c>
      <c r="D671" t="s">
        <v>12840</v>
      </c>
    </row>
    <row r="672" spans="1:4" x14ac:dyDescent="0.25">
      <c r="A672" t="s">
        <v>99</v>
      </c>
      <c r="B672" t="s">
        <v>25</v>
      </c>
      <c r="C672">
        <v>2023</v>
      </c>
      <c r="D672" t="s">
        <v>12839</v>
      </c>
    </row>
    <row r="673" spans="1:4" x14ac:dyDescent="0.25">
      <c r="A673" t="s">
        <v>280</v>
      </c>
      <c r="B673" t="s">
        <v>25</v>
      </c>
      <c r="C673">
        <v>2023</v>
      </c>
      <c r="D673" t="s">
        <v>12840</v>
      </c>
    </row>
    <row r="674" spans="1:4" x14ac:dyDescent="0.25">
      <c r="A674" t="s">
        <v>554</v>
      </c>
      <c r="B674" t="s">
        <v>25</v>
      </c>
      <c r="C674">
        <v>2023</v>
      </c>
      <c r="D674" t="s">
        <v>12840</v>
      </c>
    </row>
    <row r="675" spans="1:4" x14ac:dyDescent="0.25">
      <c r="A675" t="s">
        <v>712</v>
      </c>
      <c r="B675" t="s">
        <v>25</v>
      </c>
      <c r="C675">
        <v>2023</v>
      </c>
      <c r="D675" t="s">
        <v>12839</v>
      </c>
    </row>
    <row r="676" spans="1:4" x14ac:dyDescent="0.25">
      <c r="A676" t="s">
        <v>742</v>
      </c>
      <c r="B676" t="s">
        <v>25</v>
      </c>
      <c r="C676">
        <v>2023</v>
      </c>
      <c r="D676" t="s">
        <v>12839</v>
      </c>
    </row>
    <row r="677" spans="1:4" x14ac:dyDescent="0.25">
      <c r="A677" t="s">
        <v>12686</v>
      </c>
      <c r="B677" t="s">
        <v>25</v>
      </c>
      <c r="C677">
        <v>2023</v>
      </c>
      <c r="D677" t="s">
        <v>12841</v>
      </c>
    </row>
    <row r="678" spans="1:4" x14ac:dyDescent="0.25">
      <c r="A678" t="s">
        <v>12689</v>
      </c>
      <c r="B678" t="s">
        <v>25</v>
      </c>
      <c r="C678">
        <v>2023</v>
      </c>
      <c r="D678" t="s">
        <v>12840</v>
      </c>
    </row>
    <row r="679" spans="1:4" x14ac:dyDescent="0.25">
      <c r="A679" t="s">
        <v>12690</v>
      </c>
      <c r="B679" t="s">
        <v>25</v>
      </c>
      <c r="C679">
        <v>2023</v>
      </c>
      <c r="D679" t="s">
        <v>12840</v>
      </c>
    </row>
    <row r="680" spans="1:4" x14ac:dyDescent="0.25">
      <c r="A680" t="s">
        <v>1324</v>
      </c>
      <c r="B680" t="s">
        <v>25</v>
      </c>
      <c r="C680">
        <v>2023</v>
      </c>
      <c r="D680" t="s">
        <v>12839</v>
      </c>
    </row>
    <row r="681" spans="1:4" x14ac:dyDescent="0.25">
      <c r="A681" t="s">
        <v>12693</v>
      </c>
      <c r="B681" t="s">
        <v>25</v>
      </c>
      <c r="C681">
        <v>2023</v>
      </c>
      <c r="D681" t="s">
        <v>12839</v>
      </c>
    </row>
    <row r="682" spans="1:4" x14ac:dyDescent="0.25">
      <c r="A682" t="s">
        <v>1158</v>
      </c>
      <c r="B682" t="s">
        <v>25</v>
      </c>
      <c r="C682">
        <v>2023</v>
      </c>
      <c r="D682" t="s">
        <v>12839</v>
      </c>
    </row>
    <row r="683" spans="1:4" x14ac:dyDescent="0.25">
      <c r="A683" t="s">
        <v>314</v>
      </c>
      <c r="B683" t="s">
        <v>25</v>
      </c>
      <c r="C683">
        <v>2023</v>
      </c>
      <c r="D683" t="s">
        <v>12839</v>
      </c>
    </row>
    <row r="684" spans="1:4" x14ac:dyDescent="0.25">
      <c r="A684" t="s">
        <v>1096</v>
      </c>
      <c r="B684" t="s">
        <v>25</v>
      </c>
      <c r="C684">
        <v>2023</v>
      </c>
      <c r="D684" t="s">
        <v>12841</v>
      </c>
    </row>
    <row r="685" spans="1:4" x14ac:dyDescent="0.25">
      <c r="A685" t="s">
        <v>1115</v>
      </c>
      <c r="B685" t="s">
        <v>25</v>
      </c>
      <c r="C685">
        <v>2023</v>
      </c>
      <c r="D685" t="s">
        <v>12841</v>
      </c>
    </row>
    <row r="686" spans="1:4" x14ac:dyDescent="0.25">
      <c r="A686" t="s">
        <v>1094</v>
      </c>
      <c r="B686" t="s">
        <v>25</v>
      </c>
      <c r="C686">
        <v>2023</v>
      </c>
      <c r="D686" t="s">
        <v>12840</v>
      </c>
    </row>
    <row r="687" spans="1:4" x14ac:dyDescent="0.25">
      <c r="A687" t="s">
        <v>1261</v>
      </c>
      <c r="B687" t="s">
        <v>25</v>
      </c>
      <c r="C687">
        <v>2023</v>
      </c>
      <c r="D687" t="s">
        <v>12840</v>
      </c>
    </row>
    <row r="688" spans="1:4" x14ac:dyDescent="0.25">
      <c r="A688" t="s">
        <v>886</v>
      </c>
      <c r="B688" t="s">
        <v>25</v>
      </c>
      <c r="C688">
        <v>2023</v>
      </c>
      <c r="D688" t="s">
        <v>12841</v>
      </c>
    </row>
    <row r="689" spans="1:4" x14ac:dyDescent="0.25">
      <c r="A689" t="s">
        <v>620</v>
      </c>
      <c r="B689" t="s">
        <v>25</v>
      </c>
      <c r="C689">
        <v>2023</v>
      </c>
      <c r="D689" t="s">
        <v>12841</v>
      </c>
    </row>
    <row r="690" spans="1:4" x14ac:dyDescent="0.25">
      <c r="A690" t="s">
        <v>1132</v>
      </c>
      <c r="B690" t="s">
        <v>25</v>
      </c>
      <c r="C690">
        <v>2023</v>
      </c>
      <c r="D690" t="s">
        <v>12841</v>
      </c>
    </row>
    <row r="691" spans="1:4" x14ac:dyDescent="0.25">
      <c r="A691" t="s">
        <v>1329</v>
      </c>
      <c r="B691" t="s">
        <v>25</v>
      </c>
      <c r="C691">
        <v>2023</v>
      </c>
      <c r="D691" t="s">
        <v>12840</v>
      </c>
    </row>
    <row r="692" spans="1:4" x14ac:dyDescent="0.25">
      <c r="A692" t="s">
        <v>290</v>
      </c>
      <c r="B692" t="s">
        <v>25</v>
      </c>
      <c r="C692">
        <v>2023</v>
      </c>
      <c r="D692" t="s">
        <v>12840</v>
      </c>
    </row>
    <row r="693" spans="1:4" x14ac:dyDescent="0.25">
      <c r="A693" t="s">
        <v>1083</v>
      </c>
      <c r="B693" t="s">
        <v>25</v>
      </c>
      <c r="C693">
        <v>2023</v>
      </c>
      <c r="D693" t="s">
        <v>12840</v>
      </c>
    </row>
    <row r="694" spans="1:4" x14ac:dyDescent="0.25">
      <c r="A694" t="s">
        <v>821</v>
      </c>
      <c r="B694" t="s">
        <v>25</v>
      </c>
      <c r="C694">
        <v>2023</v>
      </c>
      <c r="D694" t="s">
        <v>12840</v>
      </c>
    </row>
    <row r="695" spans="1:4" x14ac:dyDescent="0.25">
      <c r="A695" t="s">
        <v>923</v>
      </c>
      <c r="B695" t="s">
        <v>25</v>
      </c>
      <c r="C695">
        <v>2023</v>
      </c>
      <c r="D695" t="s">
        <v>12840</v>
      </c>
    </row>
    <row r="696" spans="1:4" x14ac:dyDescent="0.25">
      <c r="A696" t="s">
        <v>1168</v>
      </c>
      <c r="B696" t="s">
        <v>25</v>
      </c>
      <c r="C696">
        <v>2023</v>
      </c>
      <c r="D696" t="s">
        <v>12839</v>
      </c>
    </row>
    <row r="697" spans="1:4" x14ac:dyDescent="0.25">
      <c r="A697" t="s">
        <v>180</v>
      </c>
      <c r="B697" t="s">
        <v>25</v>
      </c>
      <c r="C697">
        <v>2023</v>
      </c>
      <c r="D697" t="s">
        <v>12840</v>
      </c>
    </row>
    <row r="698" spans="1:4" x14ac:dyDescent="0.25">
      <c r="A698" t="s">
        <v>316</v>
      </c>
      <c r="B698" t="s">
        <v>25</v>
      </c>
      <c r="C698">
        <v>2023</v>
      </c>
      <c r="D698" t="s">
        <v>12840</v>
      </c>
    </row>
    <row r="699" spans="1:4" x14ac:dyDescent="0.25">
      <c r="A699" t="s">
        <v>1113</v>
      </c>
      <c r="B699" t="s">
        <v>25</v>
      </c>
      <c r="C699">
        <v>2023</v>
      </c>
      <c r="D699" t="s">
        <v>12840</v>
      </c>
    </row>
    <row r="700" spans="1:4" x14ac:dyDescent="0.25">
      <c r="A700" t="s">
        <v>852</v>
      </c>
      <c r="B700" t="s">
        <v>25</v>
      </c>
      <c r="C700">
        <v>2023</v>
      </c>
      <c r="D700" t="s">
        <v>12840</v>
      </c>
    </row>
    <row r="701" spans="1:4" x14ac:dyDescent="0.25">
      <c r="A701" t="s">
        <v>559</v>
      </c>
      <c r="B701" t="s">
        <v>25</v>
      </c>
      <c r="C701">
        <v>2023</v>
      </c>
      <c r="D701" t="s">
        <v>12840</v>
      </c>
    </row>
    <row r="702" spans="1:4" x14ac:dyDescent="0.25">
      <c r="A702" t="s">
        <v>455</v>
      </c>
      <c r="B702" t="s">
        <v>25</v>
      </c>
      <c r="C702">
        <v>2023</v>
      </c>
      <c r="D702" t="s">
        <v>12840</v>
      </c>
    </row>
    <row r="703" spans="1:4" x14ac:dyDescent="0.25">
      <c r="A703" t="s">
        <v>1307</v>
      </c>
      <c r="B703" t="s">
        <v>25</v>
      </c>
      <c r="C703">
        <v>2023</v>
      </c>
      <c r="D703" t="s">
        <v>12840</v>
      </c>
    </row>
    <row r="704" spans="1:4" x14ac:dyDescent="0.25">
      <c r="A704" t="s">
        <v>1347</v>
      </c>
      <c r="B704" t="s">
        <v>25</v>
      </c>
      <c r="C704">
        <v>2023</v>
      </c>
      <c r="D704" t="s">
        <v>12841</v>
      </c>
    </row>
    <row r="705" spans="1:4" x14ac:dyDescent="0.25">
      <c r="A705" t="s">
        <v>1000</v>
      </c>
      <c r="B705" t="s">
        <v>25</v>
      </c>
      <c r="C705">
        <v>2023</v>
      </c>
      <c r="D705" t="s">
        <v>12841</v>
      </c>
    </row>
    <row r="706" spans="1:4" x14ac:dyDescent="0.25">
      <c r="A706" t="s">
        <v>977</v>
      </c>
      <c r="B706" t="s">
        <v>25</v>
      </c>
      <c r="C706">
        <v>2023</v>
      </c>
      <c r="D706" t="s">
        <v>12839</v>
      </c>
    </row>
    <row r="707" spans="1:4" x14ac:dyDescent="0.25">
      <c r="A707" t="s">
        <v>911</v>
      </c>
      <c r="B707" t="s">
        <v>25</v>
      </c>
      <c r="C707">
        <v>2023</v>
      </c>
      <c r="D707" t="s">
        <v>12841</v>
      </c>
    </row>
    <row r="708" spans="1:4" x14ac:dyDescent="0.25">
      <c r="A708" t="s">
        <v>12712</v>
      </c>
      <c r="B708" t="s">
        <v>25</v>
      </c>
      <c r="C708">
        <v>2023</v>
      </c>
      <c r="D708" t="s">
        <v>12840</v>
      </c>
    </row>
    <row r="709" spans="1:4" x14ac:dyDescent="0.25">
      <c r="A709" t="s">
        <v>1103</v>
      </c>
      <c r="B709" t="s">
        <v>25</v>
      </c>
      <c r="C709">
        <v>2023</v>
      </c>
      <c r="D709" t="s">
        <v>12839</v>
      </c>
    </row>
    <row r="710" spans="1:4" x14ac:dyDescent="0.25">
      <c r="A710" t="s">
        <v>119</v>
      </c>
      <c r="B710" t="s">
        <v>25</v>
      </c>
      <c r="C710">
        <v>2023</v>
      </c>
      <c r="D710" t="s">
        <v>12839</v>
      </c>
    </row>
    <row r="711" spans="1:4" x14ac:dyDescent="0.25">
      <c r="A711" t="s">
        <v>12784</v>
      </c>
      <c r="B711" t="s">
        <v>25</v>
      </c>
      <c r="C711">
        <v>2023</v>
      </c>
      <c r="D711" t="s">
        <v>12840</v>
      </c>
    </row>
    <row r="712" spans="1:4" x14ac:dyDescent="0.25">
      <c r="A712" t="s">
        <v>12802</v>
      </c>
      <c r="B712" t="s">
        <v>25</v>
      </c>
      <c r="C712">
        <v>2023</v>
      </c>
      <c r="D712" t="s">
        <v>12840</v>
      </c>
    </row>
    <row r="713" spans="1:4" x14ac:dyDescent="0.25">
      <c r="A713" t="s">
        <v>925</v>
      </c>
      <c r="B713" t="s">
        <v>1436</v>
      </c>
      <c r="C713">
        <v>2023</v>
      </c>
      <c r="D713" t="s">
        <v>12841</v>
      </c>
    </row>
    <row r="714" spans="1:4" x14ac:dyDescent="0.25">
      <c r="A714" t="s">
        <v>1286</v>
      </c>
      <c r="B714" t="s">
        <v>1436</v>
      </c>
      <c r="C714">
        <v>2023</v>
      </c>
      <c r="D714" t="s">
        <v>12841</v>
      </c>
    </row>
    <row r="715" spans="1:4" x14ac:dyDescent="0.25">
      <c r="A715" t="s">
        <v>1138</v>
      </c>
      <c r="B715" t="s">
        <v>1436</v>
      </c>
      <c r="C715">
        <v>2023</v>
      </c>
      <c r="D715" t="s">
        <v>12840</v>
      </c>
    </row>
    <row r="716" spans="1:4" x14ac:dyDescent="0.25">
      <c r="A716" t="s">
        <v>984</v>
      </c>
      <c r="B716" t="s">
        <v>1436</v>
      </c>
      <c r="C716">
        <v>2023</v>
      </c>
      <c r="D716" t="s">
        <v>12839</v>
      </c>
    </row>
    <row r="717" spans="1:4" x14ac:dyDescent="0.25">
      <c r="A717" t="s">
        <v>997</v>
      </c>
      <c r="B717" t="s">
        <v>1436</v>
      </c>
      <c r="C717">
        <v>2023</v>
      </c>
      <c r="D717" t="s">
        <v>12839</v>
      </c>
    </row>
    <row r="718" spans="1:4" x14ac:dyDescent="0.25">
      <c r="A718" t="s">
        <v>119</v>
      </c>
      <c r="B718" t="s">
        <v>1436</v>
      </c>
      <c r="C718">
        <v>2023</v>
      </c>
      <c r="D718" t="s">
        <v>12839</v>
      </c>
    </row>
    <row r="719" spans="1:4" x14ac:dyDescent="0.25">
      <c r="A719" t="s">
        <v>1103</v>
      </c>
      <c r="B719" t="s">
        <v>1436</v>
      </c>
      <c r="C719">
        <v>2023</v>
      </c>
      <c r="D719" t="s">
        <v>12839</v>
      </c>
    </row>
    <row r="720" spans="1:4" x14ac:dyDescent="0.25">
      <c r="A720" t="s">
        <v>523</v>
      </c>
      <c r="B720" t="s">
        <v>1436</v>
      </c>
      <c r="C720">
        <v>2023</v>
      </c>
      <c r="D720" t="s">
        <v>12839</v>
      </c>
    </row>
    <row r="721" spans="1:4" x14ac:dyDescent="0.25">
      <c r="A721" t="s">
        <v>906</v>
      </c>
      <c r="B721" t="s">
        <v>1436</v>
      </c>
      <c r="C721">
        <v>2023</v>
      </c>
      <c r="D721" t="s">
        <v>12839</v>
      </c>
    </row>
    <row r="722" spans="1:4" x14ac:dyDescent="0.25">
      <c r="A722" t="s">
        <v>639</v>
      </c>
      <c r="B722" t="s">
        <v>1436</v>
      </c>
      <c r="C722">
        <v>2023</v>
      </c>
      <c r="D722" t="s">
        <v>12839</v>
      </c>
    </row>
    <row r="723" spans="1:4" x14ac:dyDescent="0.25">
      <c r="A723" t="s">
        <v>844</v>
      </c>
      <c r="B723" t="s">
        <v>1436</v>
      </c>
      <c r="C723">
        <v>2023</v>
      </c>
      <c r="D723" t="s">
        <v>12841</v>
      </c>
    </row>
    <row r="724" spans="1:4" x14ac:dyDescent="0.25">
      <c r="A724" t="s">
        <v>1080</v>
      </c>
      <c r="B724" t="s">
        <v>1436</v>
      </c>
      <c r="C724">
        <v>2023</v>
      </c>
      <c r="D724" t="s">
        <v>12839</v>
      </c>
    </row>
    <row r="725" spans="1:4" x14ac:dyDescent="0.25">
      <c r="A725" t="s">
        <v>676</v>
      </c>
      <c r="B725" t="s">
        <v>1436</v>
      </c>
      <c r="C725">
        <v>2023</v>
      </c>
      <c r="D725" t="s">
        <v>12839</v>
      </c>
    </row>
    <row r="726" spans="1:4" x14ac:dyDescent="0.25">
      <c r="A726" t="s">
        <v>227</v>
      </c>
      <c r="B726" t="s">
        <v>1436</v>
      </c>
      <c r="C726">
        <v>2023</v>
      </c>
      <c r="D726" t="s">
        <v>12840</v>
      </c>
    </row>
    <row r="727" spans="1:4" x14ac:dyDescent="0.25">
      <c r="A727" t="s">
        <v>637</v>
      </c>
      <c r="B727" t="s">
        <v>1436</v>
      </c>
      <c r="C727">
        <v>2023</v>
      </c>
      <c r="D727" t="s">
        <v>12840</v>
      </c>
    </row>
    <row r="728" spans="1:4" x14ac:dyDescent="0.25">
      <c r="A728" t="s">
        <v>1333</v>
      </c>
      <c r="B728" t="s">
        <v>1436</v>
      </c>
      <c r="C728">
        <v>2023</v>
      </c>
      <c r="D728" t="s">
        <v>12840</v>
      </c>
    </row>
    <row r="729" spans="1:4" x14ac:dyDescent="0.25">
      <c r="A729" t="s">
        <v>288</v>
      </c>
      <c r="B729" t="s">
        <v>1436</v>
      </c>
      <c r="C729">
        <v>2023</v>
      </c>
      <c r="D729" t="s">
        <v>12839</v>
      </c>
    </row>
    <row r="730" spans="1:4" x14ac:dyDescent="0.25">
      <c r="A730" t="s">
        <v>1030</v>
      </c>
      <c r="B730" t="s">
        <v>1436</v>
      </c>
      <c r="C730">
        <v>2023</v>
      </c>
      <c r="D730" t="s">
        <v>12839</v>
      </c>
    </row>
    <row r="731" spans="1:4" x14ac:dyDescent="0.25">
      <c r="A731" t="s">
        <v>1109</v>
      </c>
      <c r="B731" t="s">
        <v>1436</v>
      </c>
      <c r="C731">
        <v>2023</v>
      </c>
      <c r="D731" t="s">
        <v>12839</v>
      </c>
    </row>
    <row r="732" spans="1:4" x14ac:dyDescent="0.25">
      <c r="A732" t="s">
        <v>111</v>
      </c>
      <c r="B732" t="s">
        <v>1436</v>
      </c>
      <c r="C732">
        <v>2023</v>
      </c>
      <c r="D732" t="s">
        <v>12840</v>
      </c>
    </row>
    <row r="733" spans="1:4" x14ac:dyDescent="0.25">
      <c r="A733" t="s">
        <v>1324</v>
      </c>
      <c r="B733" t="s">
        <v>1436</v>
      </c>
      <c r="C733">
        <v>2023</v>
      </c>
      <c r="D733" t="s">
        <v>12839</v>
      </c>
    </row>
    <row r="734" spans="1:4" x14ac:dyDescent="0.25">
      <c r="A734" t="s">
        <v>12693</v>
      </c>
      <c r="B734" t="s">
        <v>1436</v>
      </c>
      <c r="C734">
        <v>2023</v>
      </c>
      <c r="D734" t="s">
        <v>12839</v>
      </c>
    </row>
    <row r="735" spans="1:4" x14ac:dyDescent="0.25">
      <c r="A735" t="s">
        <v>1158</v>
      </c>
      <c r="B735" t="s">
        <v>1436</v>
      </c>
      <c r="C735">
        <v>2023</v>
      </c>
      <c r="D735" t="s">
        <v>12839</v>
      </c>
    </row>
    <row r="736" spans="1:4" x14ac:dyDescent="0.25">
      <c r="A736" t="s">
        <v>151</v>
      </c>
      <c r="B736" t="s">
        <v>1436</v>
      </c>
      <c r="C736">
        <v>2023</v>
      </c>
      <c r="D736" t="s">
        <v>12839</v>
      </c>
    </row>
    <row r="737" spans="1:4" x14ac:dyDescent="0.25">
      <c r="A737" t="s">
        <v>12696</v>
      </c>
      <c r="B737" t="s">
        <v>1436</v>
      </c>
      <c r="C737">
        <v>2023</v>
      </c>
      <c r="D737" t="s">
        <v>12841</v>
      </c>
    </row>
    <row r="738" spans="1:4" x14ac:dyDescent="0.25">
      <c r="A738" t="s">
        <v>375</v>
      </c>
      <c r="B738" t="s">
        <v>1436</v>
      </c>
      <c r="C738">
        <v>2023</v>
      </c>
      <c r="D738" t="s">
        <v>12839</v>
      </c>
    </row>
    <row r="739" spans="1:4" x14ac:dyDescent="0.25">
      <c r="A739" t="s">
        <v>208</v>
      </c>
      <c r="B739" t="s">
        <v>1436</v>
      </c>
      <c r="C739">
        <v>2023</v>
      </c>
      <c r="D739" t="s">
        <v>12839</v>
      </c>
    </row>
    <row r="740" spans="1:4" x14ac:dyDescent="0.25">
      <c r="A740" t="s">
        <v>863</v>
      </c>
      <c r="B740" t="s">
        <v>1436</v>
      </c>
      <c r="C740">
        <v>2023</v>
      </c>
      <c r="D740" t="s">
        <v>12839</v>
      </c>
    </row>
    <row r="741" spans="1:4" x14ac:dyDescent="0.25">
      <c r="A741" t="s">
        <v>1354</v>
      </c>
      <c r="B741" t="s">
        <v>1436</v>
      </c>
      <c r="C741">
        <v>2023</v>
      </c>
      <c r="D741" t="s">
        <v>12839</v>
      </c>
    </row>
    <row r="742" spans="1:4" x14ac:dyDescent="0.25">
      <c r="A742" t="s">
        <v>861</v>
      </c>
      <c r="B742" t="s">
        <v>1436</v>
      </c>
      <c r="C742">
        <v>2023</v>
      </c>
      <c r="D742" t="s">
        <v>12839</v>
      </c>
    </row>
    <row r="743" spans="1:4" x14ac:dyDescent="0.25">
      <c r="A743" t="s">
        <v>314</v>
      </c>
      <c r="B743" t="s">
        <v>1436</v>
      </c>
      <c r="C743">
        <v>2023</v>
      </c>
      <c r="D743" t="s">
        <v>12839</v>
      </c>
    </row>
    <row r="744" spans="1:4" x14ac:dyDescent="0.25">
      <c r="A744" t="s">
        <v>1192</v>
      </c>
      <c r="B744" t="s">
        <v>1436</v>
      </c>
      <c r="C744">
        <v>2023</v>
      </c>
      <c r="D744" t="s">
        <v>12839</v>
      </c>
    </row>
    <row r="745" spans="1:4" x14ac:dyDescent="0.25">
      <c r="A745" t="s">
        <v>1094</v>
      </c>
      <c r="B745" t="s">
        <v>1436</v>
      </c>
      <c r="C745">
        <v>2023</v>
      </c>
      <c r="D745" t="s">
        <v>12840</v>
      </c>
    </row>
    <row r="746" spans="1:4" x14ac:dyDescent="0.25">
      <c r="A746" t="s">
        <v>1151</v>
      </c>
      <c r="B746" t="s">
        <v>1436</v>
      </c>
      <c r="C746">
        <v>2023</v>
      </c>
    </row>
    <row r="747" spans="1:4" x14ac:dyDescent="0.25">
      <c r="A747" t="s">
        <v>709</v>
      </c>
      <c r="B747" t="s">
        <v>1436</v>
      </c>
      <c r="C747">
        <v>2023</v>
      </c>
      <c r="D747" t="s">
        <v>12839</v>
      </c>
    </row>
    <row r="748" spans="1:4" x14ac:dyDescent="0.25">
      <c r="A748" t="s">
        <v>900</v>
      </c>
      <c r="B748" t="s">
        <v>1436</v>
      </c>
      <c r="C748">
        <v>2023</v>
      </c>
      <c r="D748" t="s">
        <v>12839</v>
      </c>
    </row>
    <row r="749" spans="1:4" x14ac:dyDescent="0.25">
      <c r="A749" t="s">
        <v>960</v>
      </c>
      <c r="B749" t="s">
        <v>1436</v>
      </c>
      <c r="C749">
        <v>2023</v>
      </c>
      <c r="D749" t="s">
        <v>12839</v>
      </c>
    </row>
    <row r="750" spans="1:4" x14ac:dyDescent="0.25">
      <c r="A750" t="s">
        <v>630</v>
      </c>
      <c r="B750" t="s">
        <v>1436</v>
      </c>
      <c r="C750">
        <v>2023</v>
      </c>
      <c r="D750" t="s">
        <v>12841</v>
      </c>
    </row>
    <row r="751" spans="1:4" x14ac:dyDescent="0.25">
      <c r="A751" t="s">
        <v>1117</v>
      </c>
      <c r="B751" t="s">
        <v>1436</v>
      </c>
      <c r="C751">
        <v>2023</v>
      </c>
      <c r="D751" t="s">
        <v>12841</v>
      </c>
    </row>
    <row r="752" spans="1:4" x14ac:dyDescent="0.25">
      <c r="A752" t="s">
        <v>605</v>
      </c>
      <c r="B752" t="s">
        <v>1436</v>
      </c>
      <c r="C752">
        <v>2023</v>
      </c>
      <c r="D752" t="s">
        <v>12841</v>
      </c>
    </row>
    <row r="753" spans="1:4" x14ac:dyDescent="0.25">
      <c r="A753" t="s">
        <v>332</v>
      </c>
      <c r="B753" t="s">
        <v>1436</v>
      </c>
      <c r="C753">
        <v>2023</v>
      </c>
      <c r="D753" t="s">
        <v>12841</v>
      </c>
    </row>
    <row r="754" spans="1:4" x14ac:dyDescent="0.25">
      <c r="A754" t="s">
        <v>340</v>
      </c>
      <c r="B754" t="s">
        <v>1436</v>
      </c>
      <c r="C754">
        <v>2023</v>
      </c>
      <c r="D754" t="s">
        <v>12839</v>
      </c>
    </row>
    <row r="755" spans="1:4" x14ac:dyDescent="0.25">
      <c r="A755" t="s">
        <v>12698</v>
      </c>
      <c r="B755" t="s">
        <v>1436</v>
      </c>
      <c r="C755">
        <v>2023</v>
      </c>
      <c r="D755" t="s">
        <v>12839</v>
      </c>
    </row>
    <row r="756" spans="1:4" x14ac:dyDescent="0.25">
      <c r="A756" t="s">
        <v>12702</v>
      </c>
      <c r="B756" t="s">
        <v>1436</v>
      </c>
      <c r="C756">
        <v>2023</v>
      </c>
      <c r="D756" t="s">
        <v>12839</v>
      </c>
    </row>
    <row r="757" spans="1:4" x14ac:dyDescent="0.25">
      <c r="A757" t="s">
        <v>318</v>
      </c>
      <c r="B757" t="s">
        <v>1436</v>
      </c>
      <c r="C757">
        <v>2023</v>
      </c>
      <c r="D757" t="s">
        <v>12840</v>
      </c>
    </row>
    <row r="758" spans="1:4" x14ac:dyDescent="0.25">
      <c r="A758" t="s">
        <v>1314</v>
      </c>
      <c r="B758" t="s">
        <v>1436</v>
      </c>
      <c r="C758">
        <v>2023</v>
      </c>
      <c r="D758" t="s">
        <v>12840</v>
      </c>
    </row>
    <row r="759" spans="1:4" x14ac:dyDescent="0.25">
      <c r="A759" t="s">
        <v>1182</v>
      </c>
      <c r="B759" t="s">
        <v>1436</v>
      </c>
      <c r="C759">
        <v>2023</v>
      </c>
      <c r="D759" t="s">
        <v>12839</v>
      </c>
    </row>
    <row r="760" spans="1:4" x14ac:dyDescent="0.25">
      <c r="A760" t="s">
        <v>946</v>
      </c>
      <c r="B760" t="s">
        <v>1436</v>
      </c>
      <c r="C760">
        <v>2023</v>
      </c>
      <c r="D760" t="s">
        <v>12839</v>
      </c>
    </row>
    <row r="761" spans="1:4" x14ac:dyDescent="0.25">
      <c r="A761" t="s">
        <v>968</v>
      </c>
      <c r="B761" t="s">
        <v>1436</v>
      </c>
      <c r="C761">
        <v>2023</v>
      </c>
      <c r="D761" t="s">
        <v>12839</v>
      </c>
    </row>
    <row r="762" spans="1:4" x14ac:dyDescent="0.25">
      <c r="A762" t="s">
        <v>1096</v>
      </c>
      <c r="B762" t="s">
        <v>1436</v>
      </c>
      <c r="C762">
        <v>2023</v>
      </c>
      <c r="D762" t="s">
        <v>12841</v>
      </c>
    </row>
    <row r="763" spans="1:4" x14ac:dyDescent="0.25">
      <c r="A763" t="s">
        <v>1115</v>
      </c>
      <c r="B763" t="s">
        <v>1436</v>
      </c>
      <c r="C763">
        <v>2023</v>
      </c>
      <c r="D763" t="s">
        <v>12841</v>
      </c>
    </row>
    <row r="764" spans="1:4" x14ac:dyDescent="0.25">
      <c r="A764" t="s">
        <v>12703</v>
      </c>
      <c r="B764" t="s">
        <v>1436</v>
      </c>
      <c r="C764">
        <v>2023</v>
      </c>
      <c r="D764" t="s">
        <v>12839</v>
      </c>
    </row>
    <row r="765" spans="1:4" x14ac:dyDescent="0.25">
      <c r="A765" t="s">
        <v>12706</v>
      </c>
      <c r="B765" t="s">
        <v>1436</v>
      </c>
      <c r="C765">
        <v>2023</v>
      </c>
      <c r="D765" t="s">
        <v>12841</v>
      </c>
    </row>
    <row r="766" spans="1:4" x14ac:dyDescent="0.25">
      <c r="A766" t="s">
        <v>12708</v>
      </c>
      <c r="B766" t="s">
        <v>1436</v>
      </c>
      <c r="C766">
        <v>2023</v>
      </c>
      <c r="D766" t="s">
        <v>12840</v>
      </c>
    </row>
    <row r="767" spans="1:4" x14ac:dyDescent="0.25">
      <c r="A767" t="s">
        <v>12710</v>
      </c>
      <c r="B767" t="s">
        <v>1436</v>
      </c>
      <c r="C767">
        <v>2023</v>
      </c>
      <c r="D767" t="s">
        <v>12840</v>
      </c>
    </row>
    <row r="768" spans="1:4" x14ac:dyDescent="0.25">
      <c r="A768" t="s">
        <v>12716</v>
      </c>
      <c r="B768" t="s">
        <v>1436</v>
      </c>
      <c r="C768">
        <v>2023</v>
      </c>
      <c r="D768" t="s">
        <v>12840</v>
      </c>
    </row>
    <row r="769" spans="1:4" x14ac:dyDescent="0.25">
      <c r="A769" t="s">
        <v>12717</v>
      </c>
      <c r="B769" t="s">
        <v>1436</v>
      </c>
      <c r="C769">
        <v>2023</v>
      </c>
      <c r="D769" t="s">
        <v>12840</v>
      </c>
    </row>
    <row r="770" spans="1:4" x14ac:dyDescent="0.25">
      <c r="A770" t="s">
        <v>12726</v>
      </c>
      <c r="B770" t="s">
        <v>1436</v>
      </c>
      <c r="C770">
        <v>2023</v>
      </c>
      <c r="D770" t="s">
        <v>12839</v>
      </c>
    </row>
    <row r="771" spans="1:4" x14ac:dyDescent="0.25">
      <c r="A771" t="s">
        <v>980</v>
      </c>
      <c r="B771" t="s">
        <v>1436</v>
      </c>
      <c r="C771">
        <v>2023</v>
      </c>
      <c r="D771" t="s">
        <v>12840</v>
      </c>
    </row>
    <row r="772" spans="1:4" x14ac:dyDescent="0.25">
      <c r="A772" t="s">
        <v>1218</v>
      </c>
      <c r="B772" t="s">
        <v>1436</v>
      </c>
      <c r="C772">
        <v>2023</v>
      </c>
      <c r="D772" t="s">
        <v>12839</v>
      </c>
    </row>
    <row r="773" spans="1:4" x14ac:dyDescent="0.25">
      <c r="A773" t="s">
        <v>742</v>
      </c>
      <c r="B773" t="s">
        <v>1436</v>
      </c>
      <c r="C773">
        <v>2023</v>
      </c>
      <c r="D773" t="s">
        <v>12839</v>
      </c>
    </row>
    <row r="774" spans="1:4" x14ac:dyDescent="0.25">
      <c r="A774" t="s">
        <v>958</v>
      </c>
      <c r="B774" t="s">
        <v>1436</v>
      </c>
      <c r="C774">
        <v>2023</v>
      </c>
      <c r="D774" t="s">
        <v>12840</v>
      </c>
    </row>
    <row r="775" spans="1:4" x14ac:dyDescent="0.25">
      <c r="A775" t="s">
        <v>917</v>
      </c>
      <c r="B775" t="s">
        <v>1436</v>
      </c>
      <c r="C775">
        <v>2023</v>
      </c>
      <c r="D775" t="s">
        <v>12839</v>
      </c>
    </row>
    <row r="776" spans="1:4" x14ac:dyDescent="0.25">
      <c r="A776" t="s">
        <v>1175</v>
      </c>
      <c r="B776" t="s">
        <v>1436</v>
      </c>
      <c r="C776">
        <v>2023</v>
      </c>
      <c r="D776" t="s">
        <v>12840</v>
      </c>
    </row>
    <row r="777" spans="1:4" x14ac:dyDescent="0.25">
      <c r="A777" t="s">
        <v>470</v>
      </c>
      <c r="B777" t="s">
        <v>1436</v>
      </c>
      <c r="C777">
        <v>2023</v>
      </c>
      <c r="D777" t="s">
        <v>12840</v>
      </c>
    </row>
    <row r="778" spans="1:4" x14ac:dyDescent="0.25">
      <c r="A778" t="s">
        <v>1087</v>
      </c>
      <c r="B778" t="s">
        <v>1436</v>
      </c>
      <c r="C778">
        <v>2023</v>
      </c>
      <c r="D778" t="s">
        <v>12840</v>
      </c>
    </row>
    <row r="779" spans="1:4" x14ac:dyDescent="0.25">
      <c r="A779" t="s">
        <v>762</v>
      </c>
      <c r="B779" t="s">
        <v>1436</v>
      </c>
      <c r="C779">
        <v>2023</v>
      </c>
      <c r="D779" t="s">
        <v>12841</v>
      </c>
    </row>
    <row r="780" spans="1:4" x14ac:dyDescent="0.25">
      <c r="A780" t="s">
        <v>1300</v>
      </c>
      <c r="B780" t="s">
        <v>1436</v>
      </c>
      <c r="C780">
        <v>2023</v>
      </c>
      <c r="D780" t="s">
        <v>12841</v>
      </c>
    </row>
    <row r="781" spans="1:4" x14ac:dyDescent="0.25">
      <c r="A781" t="s">
        <v>1305</v>
      </c>
      <c r="B781" t="s">
        <v>1436</v>
      </c>
      <c r="C781">
        <v>2023</v>
      </c>
      <c r="D781" t="s">
        <v>12841</v>
      </c>
    </row>
    <row r="782" spans="1:4" x14ac:dyDescent="0.25">
      <c r="A782" t="s">
        <v>446</v>
      </c>
      <c r="B782" t="s">
        <v>1436</v>
      </c>
      <c r="C782">
        <v>2023</v>
      </c>
      <c r="D782" t="s">
        <v>12841</v>
      </c>
    </row>
    <row r="783" spans="1:4" x14ac:dyDescent="0.25">
      <c r="A783" t="s">
        <v>1352</v>
      </c>
      <c r="B783" t="s">
        <v>1436</v>
      </c>
      <c r="C783">
        <v>2023</v>
      </c>
      <c r="D783" t="s">
        <v>12841</v>
      </c>
    </row>
    <row r="784" spans="1:4" x14ac:dyDescent="0.25">
      <c r="A784" t="s">
        <v>805</v>
      </c>
      <c r="B784" t="s">
        <v>1436</v>
      </c>
      <c r="C784">
        <v>2023</v>
      </c>
      <c r="D784" t="s">
        <v>12841</v>
      </c>
    </row>
    <row r="785" spans="1:4" x14ac:dyDescent="0.25">
      <c r="A785" t="s">
        <v>1347</v>
      </c>
      <c r="B785" t="s">
        <v>1436</v>
      </c>
      <c r="C785">
        <v>2023</v>
      </c>
      <c r="D785" t="s">
        <v>12841</v>
      </c>
    </row>
    <row r="786" spans="1:4" x14ac:dyDescent="0.25">
      <c r="A786" t="s">
        <v>1014</v>
      </c>
      <c r="B786" t="s">
        <v>1436</v>
      </c>
      <c r="C786">
        <v>2023</v>
      </c>
      <c r="D786" t="s">
        <v>12840</v>
      </c>
    </row>
    <row r="787" spans="1:4" x14ac:dyDescent="0.25">
      <c r="A787" t="s">
        <v>870</v>
      </c>
      <c r="B787" t="s">
        <v>1436</v>
      </c>
      <c r="C787">
        <v>2023</v>
      </c>
      <c r="D787" t="s">
        <v>12840</v>
      </c>
    </row>
    <row r="788" spans="1:4" x14ac:dyDescent="0.25">
      <c r="A788" t="s">
        <v>12690</v>
      </c>
      <c r="B788" t="s">
        <v>1436</v>
      </c>
      <c r="C788">
        <v>2023</v>
      </c>
      <c r="D788" t="s">
        <v>12840</v>
      </c>
    </row>
    <row r="789" spans="1:4" x14ac:dyDescent="0.25">
      <c r="A789" t="s">
        <v>376</v>
      </c>
      <c r="B789" t="s">
        <v>1436</v>
      </c>
      <c r="C789">
        <v>2023</v>
      </c>
      <c r="D789" t="s">
        <v>12841</v>
      </c>
    </row>
    <row r="790" spans="1:4" x14ac:dyDescent="0.25">
      <c r="A790" t="s">
        <v>47</v>
      </c>
      <c r="B790" t="s">
        <v>1436</v>
      </c>
      <c r="C790">
        <v>2023</v>
      </c>
      <c r="D790" t="s">
        <v>12839</v>
      </c>
    </row>
    <row r="791" spans="1:4" x14ac:dyDescent="0.25">
      <c r="A791" t="s">
        <v>280</v>
      </c>
      <c r="B791" t="s">
        <v>1436</v>
      </c>
      <c r="C791">
        <v>2023</v>
      </c>
      <c r="D791" t="s">
        <v>12840</v>
      </c>
    </row>
    <row r="792" spans="1:4" x14ac:dyDescent="0.25">
      <c r="A792" t="s">
        <v>1235</v>
      </c>
      <c r="B792" t="s">
        <v>1436</v>
      </c>
      <c r="C792">
        <v>2023</v>
      </c>
      <c r="D792" t="s">
        <v>12841</v>
      </c>
    </row>
    <row r="793" spans="1:4" x14ac:dyDescent="0.25">
      <c r="A793" t="s">
        <v>481</v>
      </c>
      <c r="B793" t="s">
        <v>1436</v>
      </c>
      <c r="C793">
        <v>2023</v>
      </c>
      <c r="D793" t="s">
        <v>12840</v>
      </c>
    </row>
    <row r="794" spans="1:4" x14ac:dyDescent="0.25">
      <c r="A794" t="s">
        <v>12689</v>
      </c>
      <c r="B794" t="s">
        <v>1436</v>
      </c>
      <c r="C794">
        <v>2023</v>
      </c>
      <c r="D794" t="s">
        <v>12840</v>
      </c>
    </row>
    <row r="795" spans="1:4" x14ac:dyDescent="0.25">
      <c r="A795" t="s">
        <v>1113</v>
      </c>
      <c r="B795" t="s">
        <v>1436</v>
      </c>
      <c r="C795">
        <v>2023</v>
      </c>
      <c r="D795" t="s">
        <v>12840</v>
      </c>
    </row>
    <row r="796" spans="1:4" x14ac:dyDescent="0.25">
      <c r="A796" t="s">
        <v>493</v>
      </c>
      <c r="B796" t="s">
        <v>1436</v>
      </c>
      <c r="C796">
        <v>2023</v>
      </c>
      <c r="D796" t="s">
        <v>12839</v>
      </c>
    </row>
    <row r="797" spans="1:4" x14ac:dyDescent="0.25">
      <c r="A797" t="s">
        <v>115</v>
      </c>
      <c r="B797" t="s">
        <v>1436</v>
      </c>
      <c r="C797">
        <v>2023</v>
      </c>
      <c r="D797" t="s">
        <v>12841</v>
      </c>
    </row>
    <row r="798" spans="1:4" x14ac:dyDescent="0.25">
      <c r="A798" t="s">
        <v>554</v>
      </c>
      <c r="B798" t="s">
        <v>1436</v>
      </c>
      <c r="C798">
        <v>2023</v>
      </c>
      <c r="D798" t="s">
        <v>12840</v>
      </c>
    </row>
    <row r="799" spans="1:4" x14ac:dyDescent="0.25">
      <c r="A799" t="s">
        <v>386</v>
      </c>
      <c r="B799" t="s">
        <v>1436</v>
      </c>
      <c r="C799">
        <v>2023</v>
      </c>
      <c r="D799" t="s">
        <v>12840</v>
      </c>
    </row>
    <row r="800" spans="1:4" x14ac:dyDescent="0.25">
      <c r="A800" t="s">
        <v>1249</v>
      </c>
      <c r="B800" t="s">
        <v>1436</v>
      </c>
      <c r="C800">
        <v>2023</v>
      </c>
      <c r="D800" t="s">
        <v>12840</v>
      </c>
    </row>
    <row r="801" spans="1:4" x14ac:dyDescent="0.25">
      <c r="A801" t="s">
        <v>527</v>
      </c>
      <c r="B801" t="s">
        <v>1436</v>
      </c>
      <c r="C801">
        <v>2023</v>
      </c>
      <c r="D801" t="s">
        <v>12840</v>
      </c>
    </row>
    <row r="802" spans="1:4" x14ac:dyDescent="0.25">
      <c r="A802" t="s">
        <v>998</v>
      </c>
      <c r="B802" t="s">
        <v>1436</v>
      </c>
      <c r="C802">
        <v>2023</v>
      </c>
      <c r="D802" t="s">
        <v>12840</v>
      </c>
    </row>
    <row r="803" spans="1:4" x14ac:dyDescent="0.25">
      <c r="A803" t="s">
        <v>1009</v>
      </c>
      <c r="B803" t="s">
        <v>1436</v>
      </c>
      <c r="C803">
        <v>2023</v>
      </c>
      <c r="D803" t="s">
        <v>12840</v>
      </c>
    </row>
    <row r="804" spans="1:4" x14ac:dyDescent="0.25">
      <c r="A804" t="s">
        <v>772</v>
      </c>
      <c r="B804" t="s">
        <v>1436</v>
      </c>
      <c r="C804">
        <v>2023</v>
      </c>
      <c r="D804" t="s">
        <v>12840</v>
      </c>
    </row>
    <row r="805" spans="1:4" x14ac:dyDescent="0.25">
      <c r="A805" t="s">
        <v>934</v>
      </c>
      <c r="B805" t="s">
        <v>1436</v>
      </c>
      <c r="C805">
        <v>2023</v>
      </c>
      <c r="D805" t="s">
        <v>12840</v>
      </c>
    </row>
    <row r="806" spans="1:4" x14ac:dyDescent="0.25">
      <c r="A806" t="s">
        <v>12713</v>
      </c>
      <c r="B806" t="s">
        <v>1436</v>
      </c>
      <c r="C806">
        <v>2023</v>
      </c>
      <c r="D806" t="s">
        <v>12840</v>
      </c>
    </row>
    <row r="807" spans="1:4" x14ac:dyDescent="0.25">
      <c r="A807" t="s">
        <v>364</v>
      </c>
      <c r="B807" t="s">
        <v>1436</v>
      </c>
      <c r="C807">
        <v>2023</v>
      </c>
      <c r="D807" t="s">
        <v>12840</v>
      </c>
    </row>
    <row r="808" spans="1:4" x14ac:dyDescent="0.25">
      <c r="A808" t="s">
        <v>455</v>
      </c>
      <c r="B808" t="s">
        <v>1436</v>
      </c>
      <c r="C808">
        <v>2023</v>
      </c>
      <c r="D808" t="s">
        <v>12840</v>
      </c>
    </row>
    <row r="809" spans="1:4" x14ac:dyDescent="0.25">
      <c r="A809" t="s">
        <v>1261</v>
      </c>
      <c r="B809" t="s">
        <v>1436</v>
      </c>
      <c r="C809">
        <v>2023</v>
      </c>
      <c r="D809" t="s">
        <v>12840</v>
      </c>
    </row>
    <row r="810" spans="1:4" x14ac:dyDescent="0.25">
      <c r="A810" t="s">
        <v>1002</v>
      </c>
      <c r="B810" t="s">
        <v>1436</v>
      </c>
      <c r="C810">
        <v>2023</v>
      </c>
      <c r="D810" t="s">
        <v>12840</v>
      </c>
    </row>
    <row r="811" spans="1:4" x14ac:dyDescent="0.25">
      <c r="A811" t="s">
        <v>199</v>
      </c>
      <c r="B811" t="s">
        <v>1436</v>
      </c>
      <c r="C811">
        <v>2023</v>
      </c>
      <c r="D811" t="s">
        <v>12840</v>
      </c>
    </row>
    <row r="812" spans="1:4" x14ac:dyDescent="0.25">
      <c r="A812" t="s">
        <v>1214</v>
      </c>
      <c r="B812" t="s">
        <v>1436</v>
      </c>
      <c r="C812">
        <v>2023</v>
      </c>
      <c r="D812" t="s">
        <v>12840</v>
      </c>
    </row>
    <row r="813" spans="1:4" x14ac:dyDescent="0.25">
      <c r="A813" t="s">
        <v>1115</v>
      </c>
      <c r="B813" t="s">
        <v>1436</v>
      </c>
      <c r="C813">
        <v>2023</v>
      </c>
      <c r="D813" t="s">
        <v>12841</v>
      </c>
    </row>
    <row r="814" spans="1:4" x14ac:dyDescent="0.25">
      <c r="A814" t="s">
        <v>1096</v>
      </c>
      <c r="B814" t="s">
        <v>1436</v>
      </c>
      <c r="C814">
        <v>2023</v>
      </c>
      <c r="D814" t="s">
        <v>12841</v>
      </c>
    </row>
    <row r="815" spans="1:4" x14ac:dyDescent="0.25">
      <c r="A815" t="s">
        <v>821</v>
      </c>
      <c r="B815" t="s">
        <v>1436</v>
      </c>
      <c r="C815">
        <v>2023</v>
      </c>
      <c r="D815" t="s">
        <v>12840</v>
      </c>
    </row>
    <row r="816" spans="1:4" x14ac:dyDescent="0.25">
      <c r="A816" t="s">
        <v>95</v>
      </c>
      <c r="B816" t="s">
        <v>1436</v>
      </c>
      <c r="C816">
        <v>2023</v>
      </c>
      <c r="D816" t="s">
        <v>12840</v>
      </c>
    </row>
    <row r="817" spans="1:4" x14ac:dyDescent="0.25">
      <c r="A817" t="s">
        <v>838</v>
      </c>
      <c r="B817" t="s">
        <v>1436</v>
      </c>
      <c r="C817">
        <v>2023</v>
      </c>
      <c r="D817" t="s">
        <v>12840</v>
      </c>
    </row>
    <row r="818" spans="1:4" x14ac:dyDescent="0.25">
      <c r="A818" t="s">
        <v>384</v>
      </c>
      <c r="B818" t="s">
        <v>1436</v>
      </c>
      <c r="C818">
        <v>2023</v>
      </c>
      <c r="D818" t="s">
        <v>12839</v>
      </c>
    </row>
    <row r="819" spans="1:4" x14ac:dyDescent="0.25">
      <c r="A819" t="s">
        <v>1250</v>
      </c>
      <c r="B819" t="s">
        <v>1436</v>
      </c>
      <c r="C819">
        <v>2023</v>
      </c>
      <c r="D819" t="s">
        <v>12841</v>
      </c>
    </row>
    <row r="820" spans="1:4" x14ac:dyDescent="0.25">
      <c r="A820" t="s">
        <v>1135</v>
      </c>
      <c r="B820" t="s">
        <v>1436</v>
      </c>
      <c r="C820">
        <v>2023</v>
      </c>
      <c r="D820" t="s">
        <v>12839</v>
      </c>
    </row>
    <row r="821" spans="1:4" x14ac:dyDescent="0.25">
      <c r="A821" t="s">
        <v>895</v>
      </c>
      <c r="B821" t="s">
        <v>1436</v>
      </c>
      <c r="C821">
        <v>2023</v>
      </c>
      <c r="D821" t="s">
        <v>12840</v>
      </c>
    </row>
    <row r="822" spans="1:4" x14ac:dyDescent="0.25">
      <c r="A822" t="s">
        <v>1155</v>
      </c>
      <c r="B822" t="s">
        <v>1436</v>
      </c>
      <c r="C822">
        <v>2023</v>
      </c>
      <c r="D822" t="s">
        <v>12841</v>
      </c>
    </row>
    <row r="823" spans="1:4" x14ac:dyDescent="0.25">
      <c r="A823" t="s">
        <v>1329</v>
      </c>
      <c r="B823" t="s">
        <v>1436</v>
      </c>
      <c r="C823">
        <v>2023</v>
      </c>
      <c r="D823" t="s">
        <v>12840</v>
      </c>
    </row>
    <row r="824" spans="1:4" x14ac:dyDescent="0.25">
      <c r="A824" t="s">
        <v>290</v>
      </c>
      <c r="B824" t="s">
        <v>1436</v>
      </c>
      <c r="C824">
        <v>2023</v>
      </c>
      <c r="D824" t="s">
        <v>12840</v>
      </c>
    </row>
    <row r="825" spans="1:4" x14ac:dyDescent="0.25">
      <c r="A825" t="s">
        <v>944</v>
      </c>
      <c r="B825" t="s">
        <v>1436</v>
      </c>
      <c r="C825">
        <v>2023</v>
      </c>
      <c r="D825" t="s">
        <v>12841</v>
      </c>
    </row>
    <row r="826" spans="1:4" x14ac:dyDescent="0.25">
      <c r="A826" t="s">
        <v>1331</v>
      </c>
      <c r="B826" t="s">
        <v>1436</v>
      </c>
      <c r="C826">
        <v>2023</v>
      </c>
      <c r="D826" t="s">
        <v>12841</v>
      </c>
    </row>
    <row r="827" spans="1:4" x14ac:dyDescent="0.25">
      <c r="A827" t="s">
        <v>610</v>
      </c>
      <c r="B827" t="s">
        <v>1436</v>
      </c>
      <c r="C827">
        <v>2023</v>
      </c>
      <c r="D827" t="s">
        <v>12839</v>
      </c>
    </row>
    <row r="828" spans="1:4" x14ac:dyDescent="0.25">
      <c r="A828" t="s">
        <v>728</v>
      </c>
      <c r="B828" t="s">
        <v>1436</v>
      </c>
      <c r="C828">
        <v>2023</v>
      </c>
      <c r="D828" t="s">
        <v>12841</v>
      </c>
    </row>
    <row r="829" spans="1:4" x14ac:dyDescent="0.25">
      <c r="A829" t="s">
        <v>307</v>
      </c>
      <c r="B829" t="s">
        <v>1436</v>
      </c>
      <c r="C829">
        <v>2023</v>
      </c>
      <c r="D829" t="s">
        <v>12839</v>
      </c>
    </row>
    <row r="830" spans="1:4" x14ac:dyDescent="0.25">
      <c r="A830" t="s">
        <v>407</v>
      </c>
      <c r="B830" t="s">
        <v>1436</v>
      </c>
      <c r="C830">
        <v>2023</v>
      </c>
      <c r="D830" t="s">
        <v>12839</v>
      </c>
    </row>
    <row r="831" spans="1:4" x14ac:dyDescent="0.25">
      <c r="A831" t="s">
        <v>547</v>
      </c>
      <c r="B831" t="s">
        <v>1436</v>
      </c>
      <c r="C831">
        <v>2023</v>
      </c>
      <c r="D831" t="s">
        <v>12841</v>
      </c>
    </row>
    <row r="832" spans="1:4" x14ac:dyDescent="0.25">
      <c r="A832" t="s">
        <v>508</v>
      </c>
      <c r="B832" t="s">
        <v>1436</v>
      </c>
      <c r="C832">
        <v>2023</v>
      </c>
      <c r="D832" t="s">
        <v>12841</v>
      </c>
    </row>
    <row r="833" spans="1:4" x14ac:dyDescent="0.25">
      <c r="A833" t="s">
        <v>977</v>
      </c>
      <c r="B833" t="s">
        <v>1436</v>
      </c>
      <c r="C833">
        <v>2023</v>
      </c>
      <c r="D833" t="s">
        <v>12839</v>
      </c>
    </row>
    <row r="834" spans="1:4" x14ac:dyDescent="0.25">
      <c r="A834" t="s">
        <v>911</v>
      </c>
      <c r="B834" t="s">
        <v>1436</v>
      </c>
      <c r="C834">
        <v>2023</v>
      </c>
      <c r="D834" t="s">
        <v>12841</v>
      </c>
    </row>
    <row r="835" spans="1:4" x14ac:dyDescent="0.25">
      <c r="A835" t="s">
        <v>1020</v>
      </c>
      <c r="B835" t="s">
        <v>1436</v>
      </c>
      <c r="C835">
        <v>2023</v>
      </c>
      <c r="D835" t="s">
        <v>12840</v>
      </c>
    </row>
    <row r="836" spans="1:4" x14ac:dyDescent="0.25">
      <c r="A836" t="s">
        <v>718</v>
      </c>
      <c r="B836" t="s">
        <v>1436</v>
      </c>
      <c r="C836">
        <v>2023</v>
      </c>
      <c r="D836" t="s">
        <v>12840</v>
      </c>
    </row>
    <row r="837" spans="1:4" x14ac:dyDescent="0.25">
      <c r="A837" t="s">
        <v>1077</v>
      </c>
      <c r="B837" t="s">
        <v>1436</v>
      </c>
      <c r="C837">
        <v>2023</v>
      </c>
      <c r="D837" t="s">
        <v>12839</v>
      </c>
    </row>
    <row r="838" spans="1:4" x14ac:dyDescent="0.25">
      <c r="A838" t="s">
        <v>740</v>
      </c>
      <c r="B838" t="s">
        <v>1436</v>
      </c>
      <c r="C838">
        <v>2023</v>
      </c>
      <c r="D838" t="s">
        <v>12841</v>
      </c>
    </row>
    <row r="839" spans="1:4" x14ac:dyDescent="0.25">
      <c r="A839" t="s">
        <v>1168</v>
      </c>
      <c r="B839" t="s">
        <v>1436</v>
      </c>
      <c r="C839">
        <v>2023</v>
      </c>
      <c r="D839" t="s">
        <v>12839</v>
      </c>
    </row>
    <row r="840" spans="1:4" x14ac:dyDescent="0.25">
      <c r="A840" t="s">
        <v>1275</v>
      </c>
      <c r="B840" t="s">
        <v>1436</v>
      </c>
      <c r="C840">
        <v>2023</v>
      </c>
      <c r="D840" t="s">
        <v>12841</v>
      </c>
    </row>
    <row r="841" spans="1:4" x14ac:dyDescent="0.25">
      <c r="A841" t="s">
        <v>12712</v>
      </c>
      <c r="B841" t="s">
        <v>1436</v>
      </c>
      <c r="C841">
        <v>2023</v>
      </c>
      <c r="D841" t="s">
        <v>12840</v>
      </c>
    </row>
    <row r="842" spans="1:4" x14ac:dyDescent="0.25">
      <c r="A842" t="s">
        <v>316</v>
      </c>
      <c r="B842" t="s">
        <v>1436</v>
      </c>
      <c r="C842">
        <v>2023</v>
      </c>
      <c r="D842" t="s">
        <v>12840</v>
      </c>
    </row>
    <row r="843" spans="1:4" x14ac:dyDescent="0.25">
      <c r="A843" t="s">
        <v>180</v>
      </c>
      <c r="B843" t="s">
        <v>1436</v>
      </c>
      <c r="C843">
        <v>2023</v>
      </c>
      <c r="D843" t="s">
        <v>12840</v>
      </c>
    </row>
    <row r="844" spans="1:4" x14ac:dyDescent="0.25">
      <c r="A844" t="s">
        <v>1264</v>
      </c>
      <c r="B844" t="s">
        <v>1436</v>
      </c>
      <c r="C844">
        <v>2023</v>
      </c>
      <c r="D844" t="s">
        <v>12840</v>
      </c>
    </row>
    <row r="845" spans="1:4" x14ac:dyDescent="0.25">
      <c r="A845" t="s">
        <v>449</v>
      </c>
      <c r="B845" t="s">
        <v>1436</v>
      </c>
      <c r="C845">
        <v>2023</v>
      </c>
      <c r="D845" t="s">
        <v>12840</v>
      </c>
    </row>
    <row r="846" spans="1:4" x14ac:dyDescent="0.25">
      <c r="A846" t="s">
        <v>1307</v>
      </c>
      <c r="B846" t="s">
        <v>1436</v>
      </c>
      <c r="C846">
        <v>2023</v>
      </c>
      <c r="D846" t="s">
        <v>12840</v>
      </c>
    </row>
    <row r="847" spans="1:4" x14ac:dyDescent="0.25">
      <c r="A847" t="s">
        <v>326</v>
      </c>
      <c r="B847" t="s">
        <v>1436</v>
      </c>
      <c r="C847">
        <v>2023</v>
      </c>
      <c r="D847" t="s">
        <v>12839</v>
      </c>
    </row>
    <row r="848" spans="1:4" x14ac:dyDescent="0.25">
      <c r="A848" t="s">
        <v>1170</v>
      </c>
      <c r="B848" t="s">
        <v>1436</v>
      </c>
      <c r="C848">
        <v>2023</v>
      </c>
    </row>
    <row r="849" spans="1:4" x14ac:dyDescent="0.25">
      <c r="A849" t="s">
        <v>1255</v>
      </c>
      <c r="B849" t="s">
        <v>1436</v>
      </c>
      <c r="C849">
        <v>2023</v>
      </c>
      <c r="D849" t="s">
        <v>12840</v>
      </c>
    </row>
    <row r="850" spans="1:4" x14ac:dyDescent="0.25">
      <c r="A850" t="s">
        <v>973</v>
      </c>
      <c r="B850" t="s">
        <v>1436</v>
      </c>
      <c r="C850">
        <v>2023</v>
      </c>
      <c r="D850" t="s">
        <v>12841</v>
      </c>
    </row>
    <row r="851" spans="1:4" x14ac:dyDescent="0.25">
      <c r="A851" t="s">
        <v>1326</v>
      </c>
      <c r="B851" t="s">
        <v>1436</v>
      </c>
      <c r="C851">
        <v>2023</v>
      </c>
      <c r="D851" t="s">
        <v>12840</v>
      </c>
    </row>
    <row r="852" spans="1:4" x14ac:dyDescent="0.25">
      <c r="A852" t="s">
        <v>1273</v>
      </c>
      <c r="B852" t="s">
        <v>1436</v>
      </c>
      <c r="C852">
        <v>2023</v>
      </c>
      <c r="D852" t="s">
        <v>12840</v>
      </c>
    </row>
    <row r="853" spans="1:4" x14ac:dyDescent="0.25">
      <c r="A853" t="s">
        <v>754</v>
      </c>
      <c r="B853" t="s">
        <v>1436</v>
      </c>
      <c r="C853">
        <v>2023</v>
      </c>
      <c r="D853" t="s">
        <v>12840</v>
      </c>
    </row>
    <row r="854" spans="1:4" x14ac:dyDescent="0.25">
      <c r="A854" t="s">
        <v>620</v>
      </c>
      <c r="B854" t="s">
        <v>1436</v>
      </c>
      <c r="C854">
        <v>2023</v>
      </c>
      <c r="D854" t="s">
        <v>12841</v>
      </c>
    </row>
    <row r="855" spans="1:4" x14ac:dyDescent="0.25">
      <c r="A855" t="s">
        <v>1132</v>
      </c>
      <c r="B855" t="s">
        <v>1436</v>
      </c>
      <c r="C855">
        <v>2023</v>
      </c>
      <c r="D855" t="s">
        <v>12841</v>
      </c>
    </row>
    <row r="856" spans="1:4" x14ac:dyDescent="0.25">
      <c r="A856" t="s">
        <v>712</v>
      </c>
      <c r="B856" t="s">
        <v>1436</v>
      </c>
      <c r="C856">
        <v>2023</v>
      </c>
      <c r="D856" t="s">
        <v>12839</v>
      </c>
    </row>
    <row r="857" spans="1:4" x14ac:dyDescent="0.25">
      <c r="A857" t="s">
        <v>547</v>
      </c>
      <c r="B857" t="s">
        <v>1436</v>
      </c>
      <c r="C857">
        <v>2023</v>
      </c>
      <c r="D857" t="s">
        <v>12841</v>
      </c>
    </row>
    <row r="858" spans="1:4" x14ac:dyDescent="0.25">
      <c r="A858" t="s">
        <v>515</v>
      </c>
      <c r="B858" t="s">
        <v>1436</v>
      </c>
      <c r="C858">
        <v>2023</v>
      </c>
      <c r="D858" t="s">
        <v>12840</v>
      </c>
    </row>
    <row r="859" spans="1:4" x14ac:dyDescent="0.25">
      <c r="A859" t="s">
        <v>183</v>
      </c>
      <c r="B859" t="s">
        <v>1436</v>
      </c>
      <c r="C859">
        <v>2023</v>
      </c>
      <c r="D859" t="s">
        <v>12840</v>
      </c>
    </row>
    <row r="860" spans="1:4" x14ac:dyDescent="0.25">
      <c r="A860" t="s">
        <v>79</v>
      </c>
      <c r="B860" t="s">
        <v>1436</v>
      </c>
      <c r="C860">
        <v>2023</v>
      </c>
      <c r="D860" t="s">
        <v>12840</v>
      </c>
    </row>
    <row r="861" spans="1:4" x14ac:dyDescent="0.25">
      <c r="A861" t="s">
        <v>285</v>
      </c>
      <c r="B861" t="s">
        <v>1436</v>
      </c>
      <c r="C861">
        <v>2023</v>
      </c>
      <c r="D861" t="s">
        <v>12841</v>
      </c>
    </row>
    <row r="862" spans="1:4" x14ac:dyDescent="0.25">
      <c r="A862" t="s">
        <v>125</v>
      </c>
      <c r="B862" t="s">
        <v>1436</v>
      </c>
      <c r="C862">
        <v>2023</v>
      </c>
      <c r="D862" t="s">
        <v>12841</v>
      </c>
    </row>
    <row r="863" spans="1:4" x14ac:dyDescent="0.25">
      <c r="A863" t="s">
        <v>12738</v>
      </c>
      <c r="B863" t="s">
        <v>1436</v>
      </c>
      <c r="C863">
        <v>2023</v>
      </c>
      <c r="D863" t="s">
        <v>12840</v>
      </c>
    </row>
    <row r="864" spans="1:4" x14ac:dyDescent="0.25">
      <c r="A864" t="s">
        <v>12742</v>
      </c>
      <c r="B864" t="s">
        <v>1436</v>
      </c>
      <c r="C864">
        <v>2023</v>
      </c>
      <c r="D864" t="s">
        <v>12840</v>
      </c>
    </row>
    <row r="865" spans="1:4" x14ac:dyDescent="0.25">
      <c r="A865" t="s">
        <v>12743</v>
      </c>
      <c r="B865" t="s">
        <v>1436</v>
      </c>
      <c r="C865">
        <v>2023</v>
      </c>
      <c r="D865" t="s">
        <v>12840</v>
      </c>
    </row>
    <row r="866" spans="1:4" x14ac:dyDescent="0.25">
      <c r="A866" t="s">
        <v>12745</v>
      </c>
      <c r="B866" t="s">
        <v>1436</v>
      </c>
      <c r="C866">
        <v>2023</v>
      </c>
      <c r="D866" t="s">
        <v>12840</v>
      </c>
    </row>
    <row r="867" spans="1:4" x14ac:dyDescent="0.25">
      <c r="A867" t="s">
        <v>12747</v>
      </c>
      <c r="B867" t="s">
        <v>1436</v>
      </c>
      <c r="C867">
        <v>2023</v>
      </c>
      <c r="D867" t="s">
        <v>12840</v>
      </c>
    </row>
    <row r="868" spans="1:4" x14ac:dyDescent="0.25">
      <c r="A868" t="s">
        <v>886</v>
      </c>
      <c r="B868" t="s">
        <v>1436</v>
      </c>
      <c r="C868">
        <v>2023</v>
      </c>
      <c r="D868" t="s">
        <v>12841</v>
      </c>
    </row>
    <row r="869" spans="1:4" x14ac:dyDescent="0.25">
      <c r="A869" t="s">
        <v>12714</v>
      </c>
      <c r="B869" t="s">
        <v>1436</v>
      </c>
      <c r="C869">
        <v>2023</v>
      </c>
      <c r="D869" t="s">
        <v>12841</v>
      </c>
    </row>
    <row r="870" spans="1:4" x14ac:dyDescent="0.25">
      <c r="A870" t="s">
        <v>12686</v>
      </c>
      <c r="B870" t="s">
        <v>1436</v>
      </c>
      <c r="C870">
        <v>2023</v>
      </c>
      <c r="D870" t="s">
        <v>12841</v>
      </c>
    </row>
    <row r="871" spans="1:4" x14ac:dyDescent="0.25">
      <c r="A871" t="s">
        <v>250</v>
      </c>
      <c r="B871" t="s">
        <v>1436</v>
      </c>
      <c r="C871">
        <v>2023</v>
      </c>
      <c r="D871" t="s">
        <v>12839</v>
      </c>
    </row>
    <row r="872" spans="1:4" x14ac:dyDescent="0.25">
      <c r="A872" t="s">
        <v>1211</v>
      </c>
      <c r="B872" t="s">
        <v>1436</v>
      </c>
      <c r="C872">
        <v>2023</v>
      </c>
      <c r="D872" t="s">
        <v>12839</v>
      </c>
    </row>
    <row r="873" spans="1:4" x14ac:dyDescent="0.25">
      <c r="A873" t="s">
        <v>1083</v>
      </c>
      <c r="B873" t="s">
        <v>1436</v>
      </c>
      <c r="C873">
        <v>2023</v>
      </c>
      <c r="D873" t="s">
        <v>12840</v>
      </c>
    </row>
    <row r="874" spans="1:4" x14ac:dyDescent="0.25">
      <c r="A874" t="s">
        <v>925</v>
      </c>
      <c r="B874" t="s">
        <v>1437</v>
      </c>
      <c r="C874">
        <v>2023</v>
      </c>
      <c r="D874" t="s">
        <v>12841</v>
      </c>
    </row>
    <row r="875" spans="1:4" x14ac:dyDescent="0.25">
      <c r="A875" t="s">
        <v>1286</v>
      </c>
      <c r="B875" t="s">
        <v>1437</v>
      </c>
      <c r="C875">
        <v>2023</v>
      </c>
      <c r="D875" t="s">
        <v>12841</v>
      </c>
    </row>
    <row r="876" spans="1:4" x14ac:dyDescent="0.25">
      <c r="A876" t="s">
        <v>1138</v>
      </c>
      <c r="B876" t="s">
        <v>1437</v>
      </c>
      <c r="C876">
        <v>2023</v>
      </c>
      <c r="D876" t="s">
        <v>12840</v>
      </c>
    </row>
    <row r="877" spans="1:4" x14ac:dyDescent="0.25">
      <c r="A877" t="s">
        <v>314</v>
      </c>
      <c r="B877" t="s">
        <v>1437</v>
      </c>
      <c r="C877">
        <v>2023</v>
      </c>
      <c r="D877" t="s">
        <v>12839</v>
      </c>
    </row>
    <row r="878" spans="1:4" x14ac:dyDescent="0.25">
      <c r="A878" t="s">
        <v>12729</v>
      </c>
      <c r="B878" t="s">
        <v>1437</v>
      </c>
      <c r="C878">
        <v>2023</v>
      </c>
      <c r="D878" t="s">
        <v>12840</v>
      </c>
    </row>
    <row r="879" spans="1:4" x14ac:dyDescent="0.25">
      <c r="A879" t="s">
        <v>12731</v>
      </c>
      <c r="B879" t="s">
        <v>1437</v>
      </c>
      <c r="C879">
        <v>2023</v>
      </c>
      <c r="D879" t="s">
        <v>12841</v>
      </c>
    </row>
    <row r="880" spans="1:4" x14ac:dyDescent="0.25">
      <c r="A880" t="s">
        <v>12732</v>
      </c>
      <c r="B880" t="s">
        <v>1437</v>
      </c>
      <c r="C880">
        <v>2023</v>
      </c>
      <c r="D880" t="s">
        <v>12841</v>
      </c>
    </row>
    <row r="881" spans="1:4" x14ac:dyDescent="0.25">
      <c r="A881" t="s">
        <v>12733</v>
      </c>
      <c r="B881" t="s">
        <v>1437</v>
      </c>
      <c r="C881">
        <v>2023</v>
      </c>
      <c r="D881" t="s">
        <v>12839</v>
      </c>
    </row>
    <row r="882" spans="1:4" x14ac:dyDescent="0.25">
      <c r="A882" t="s">
        <v>12735</v>
      </c>
      <c r="B882" t="s">
        <v>1437</v>
      </c>
      <c r="C882">
        <v>2023</v>
      </c>
      <c r="D882" t="s">
        <v>12841</v>
      </c>
    </row>
    <row r="883" spans="1:4" x14ac:dyDescent="0.25">
      <c r="A883" t="s">
        <v>12739</v>
      </c>
      <c r="B883" t="s">
        <v>1437</v>
      </c>
      <c r="C883">
        <v>2023</v>
      </c>
      <c r="D883" t="s">
        <v>12840</v>
      </c>
    </row>
    <row r="884" spans="1:4" x14ac:dyDescent="0.25">
      <c r="A884" t="s">
        <v>1300</v>
      </c>
      <c r="B884" t="s">
        <v>1437</v>
      </c>
      <c r="C884">
        <v>2023</v>
      </c>
      <c r="D884" t="s">
        <v>12841</v>
      </c>
    </row>
    <row r="885" spans="1:4" x14ac:dyDescent="0.25">
      <c r="A885" t="s">
        <v>446</v>
      </c>
      <c r="B885" t="s">
        <v>1437</v>
      </c>
      <c r="C885">
        <v>2023</v>
      </c>
      <c r="D885" t="s">
        <v>12841</v>
      </c>
    </row>
    <row r="886" spans="1:4" x14ac:dyDescent="0.25">
      <c r="A886" t="s">
        <v>1305</v>
      </c>
      <c r="B886" t="s">
        <v>1437</v>
      </c>
      <c r="C886">
        <v>2023</v>
      </c>
      <c r="D886" t="s">
        <v>12841</v>
      </c>
    </row>
    <row r="887" spans="1:4" x14ac:dyDescent="0.25">
      <c r="A887" t="s">
        <v>227</v>
      </c>
      <c r="B887" t="s">
        <v>1437</v>
      </c>
      <c r="C887">
        <v>2023</v>
      </c>
      <c r="D887" t="s">
        <v>12840</v>
      </c>
    </row>
    <row r="888" spans="1:4" x14ac:dyDescent="0.25">
      <c r="A888" t="s">
        <v>637</v>
      </c>
      <c r="B888" t="s">
        <v>1437</v>
      </c>
      <c r="C888">
        <v>2023</v>
      </c>
      <c r="D888" t="s">
        <v>12840</v>
      </c>
    </row>
    <row r="889" spans="1:4" x14ac:dyDescent="0.25">
      <c r="A889" t="s">
        <v>12738</v>
      </c>
      <c r="B889" t="s">
        <v>1437</v>
      </c>
      <c r="C889">
        <v>2023</v>
      </c>
      <c r="D889" t="s">
        <v>12840</v>
      </c>
    </row>
    <row r="890" spans="1:4" x14ac:dyDescent="0.25">
      <c r="A890" t="s">
        <v>12717</v>
      </c>
      <c r="B890" t="s">
        <v>1437</v>
      </c>
      <c r="C890">
        <v>2023</v>
      </c>
      <c r="D890" t="s">
        <v>12840</v>
      </c>
    </row>
    <row r="891" spans="1:4" x14ac:dyDescent="0.25">
      <c r="A891" t="s">
        <v>316</v>
      </c>
      <c r="B891" t="s">
        <v>1437</v>
      </c>
      <c r="C891">
        <v>2023</v>
      </c>
      <c r="D891" t="s">
        <v>12840</v>
      </c>
    </row>
    <row r="892" spans="1:4" x14ac:dyDescent="0.25">
      <c r="A892" t="s">
        <v>180</v>
      </c>
      <c r="B892" t="s">
        <v>1437</v>
      </c>
      <c r="C892">
        <v>2023</v>
      </c>
      <c r="D892" t="s">
        <v>12840</v>
      </c>
    </row>
    <row r="893" spans="1:4" x14ac:dyDescent="0.25">
      <c r="A893" t="s">
        <v>12747</v>
      </c>
      <c r="B893" t="s">
        <v>1437</v>
      </c>
      <c r="C893">
        <v>2023</v>
      </c>
      <c r="D893" t="s">
        <v>12840</v>
      </c>
    </row>
    <row r="894" spans="1:4" x14ac:dyDescent="0.25">
      <c r="A894" t="s">
        <v>280</v>
      </c>
      <c r="B894" t="s">
        <v>1437</v>
      </c>
      <c r="C894">
        <v>2023</v>
      </c>
      <c r="D894" t="s">
        <v>12840</v>
      </c>
    </row>
    <row r="895" spans="1:4" x14ac:dyDescent="0.25">
      <c r="A895" t="s">
        <v>1175</v>
      </c>
      <c r="B895" t="s">
        <v>1437</v>
      </c>
      <c r="C895">
        <v>2023</v>
      </c>
      <c r="D895" t="s">
        <v>12840</v>
      </c>
    </row>
    <row r="896" spans="1:4" x14ac:dyDescent="0.25">
      <c r="A896" t="s">
        <v>772</v>
      </c>
      <c r="B896" t="s">
        <v>1437</v>
      </c>
      <c r="C896">
        <v>2023</v>
      </c>
      <c r="D896" t="s">
        <v>12840</v>
      </c>
    </row>
    <row r="897" spans="1:4" x14ac:dyDescent="0.25">
      <c r="A897" t="s">
        <v>998</v>
      </c>
      <c r="B897" t="s">
        <v>1437</v>
      </c>
      <c r="C897">
        <v>2023</v>
      </c>
      <c r="D897" t="s">
        <v>12840</v>
      </c>
    </row>
    <row r="898" spans="1:4" x14ac:dyDescent="0.25">
      <c r="A898" t="s">
        <v>1009</v>
      </c>
      <c r="B898" t="s">
        <v>1437</v>
      </c>
      <c r="C898">
        <v>2023</v>
      </c>
      <c r="D898" t="s">
        <v>12840</v>
      </c>
    </row>
    <row r="899" spans="1:4" x14ac:dyDescent="0.25">
      <c r="A899" t="s">
        <v>610</v>
      </c>
      <c r="B899" t="s">
        <v>1437</v>
      </c>
      <c r="C899">
        <v>2023</v>
      </c>
      <c r="D899" t="s">
        <v>12839</v>
      </c>
    </row>
    <row r="900" spans="1:4" x14ac:dyDescent="0.25">
      <c r="A900" t="s">
        <v>838</v>
      </c>
      <c r="B900" t="s">
        <v>1437</v>
      </c>
      <c r="C900">
        <v>2023</v>
      </c>
      <c r="D900" t="s">
        <v>12840</v>
      </c>
    </row>
    <row r="901" spans="1:4" x14ac:dyDescent="0.25">
      <c r="A901" t="s">
        <v>95</v>
      </c>
      <c r="B901" t="s">
        <v>1437</v>
      </c>
      <c r="C901">
        <v>2023</v>
      </c>
      <c r="D901" t="s">
        <v>12840</v>
      </c>
    </row>
    <row r="902" spans="1:4" x14ac:dyDescent="0.25">
      <c r="A902" t="s">
        <v>1002</v>
      </c>
      <c r="B902" t="s">
        <v>1437</v>
      </c>
      <c r="C902">
        <v>2023</v>
      </c>
      <c r="D902" t="s">
        <v>12840</v>
      </c>
    </row>
    <row r="903" spans="1:4" x14ac:dyDescent="0.25">
      <c r="A903" t="s">
        <v>481</v>
      </c>
      <c r="B903" t="s">
        <v>1437</v>
      </c>
      <c r="C903">
        <v>2023</v>
      </c>
      <c r="D903" t="s">
        <v>12840</v>
      </c>
    </row>
    <row r="904" spans="1:4" x14ac:dyDescent="0.25">
      <c r="A904" t="s">
        <v>1261</v>
      </c>
      <c r="B904" t="s">
        <v>1437</v>
      </c>
      <c r="C904">
        <v>2023</v>
      </c>
      <c r="D904" t="s">
        <v>12840</v>
      </c>
    </row>
    <row r="905" spans="1:4" x14ac:dyDescent="0.25">
      <c r="A905" t="s">
        <v>12708</v>
      </c>
      <c r="B905" t="s">
        <v>1437</v>
      </c>
      <c r="C905">
        <v>2023</v>
      </c>
      <c r="D905" t="s">
        <v>12840</v>
      </c>
    </row>
    <row r="906" spans="1:4" x14ac:dyDescent="0.25">
      <c r="A906" t="s">
        <v>12710</v>
      </c>
      <c r="B906" t="s">
        <v>1437</v>
      </c>
      <c r="C906">
        <v>2023</v>
      </c>
      <c r="D906" t="s">
        <v>12840</v>
      </c>
    </row>
    <row r="907" spans="1:4" x14ac:dyDescent="0.25">
      <c r="A907" t="s">
        <v>1209</v>
      </c>
      <c r="B907" t="s">
        <v>1437</v>
      </c>
      <c r="C907">
        <v>2023</v>
      </c>
      <c r="D907" t="s">
        <v>12840</v>
      </c>
    </row>
    <row r="908" spans="1:4" x14ac:dyDescent="0.25">
      <c r="A908" t="s">
        <v>12742</v>
      </c>
      <c r="B908" t="s">
        <v>1437</v>
      </c>
      <c r="C908">
        <v>2023</v>
      </c>
      <c r="D908" t="s">
        <v>12840</v>
      </c>
    </row>
    <row r="909" spans="1:4" x14ac:dyDescent="0.25">
      <c r="A909" t="s">
        <v>1352</v>
      </c>
      <c r="B909" t="s">
        <v>1437</v>
      </c>
      <c r="C909">
        <v>2023</v>
      </c>
      <c r="D909" t="s">
        <v>12841</v>
      </c>
    </row>
    <row r="910" spans="1:4" x14ac:dyDescent="0.25">
      <c r="A910" t="s">
        <v>1329</v>
      </c>
      <c r="B910" t="s">
        <v>1437</v>
      </c>
      <c r="C910">
        <v>2023</v>
      </c>
      <c r="D910" t="s">
        <v>12840</v>
      </c>
    </row>
    <row r="911" spans="1:4" x14ac:dyDescent="0.25">
      <c r="A911" t="s">
        <v>906</v>
      </c>
      <c r="B911" t="s">
        <v>1437</v>
      </c>
      <c r="C911">
        <v>2023</v>
      </c>
      <c r="D911" t="s">
        <v>12839</v>
      </c>
    </row>
    <row r="912" spans="1:4" x14ac:dyDescent="0.25">
      <c r="A912" t="s">
        <v>470</v>
      </c>
      <c r="B912" t="s">
        <v>1437</v>
      </c>
      <c r="C912">
        <v>2023</v>
      </c>
      <c r="D912" t="s">
        <v>12840</v>
      </c>
    </row>
    <row r="913" spans="1:4" x14ac:dyDescent="0.25">
      <c r="A913" t="s">
        <v>1087</v>
      </c>
      <c r="B913" t="s">
        <v>1437</v>
      </c>
      <c r="C913">
        <v>2023</v>
      </c>
      <c r="D913" t="s">
        <v>12840</v>
      </c>
    </row>
    <row r="914" spans="1:4" x14ac:dyDescent="0.25">
      <c r="A914" t="s">
        <v>12690</v>
      </c>
      <c r="B914" t="s">
        <v>1437</v>
      </c>
      <c r="C914">
        <v>2023</v>
      </c>
      <c r="D914" t="s">
        <v>12840</v>
      </c>
    </row>
    <row r="915" spans="1:4" x14ac:dyDescent="0.25">
      <c r="A915" t="s">
        <v>888</v>
      </c>
      <c r="B915" t="s">
        <v>1437</v>
      </c>
      <c r="C915">
        <v>2023</v>
      </c>
      <c r="D915" t="s">
        <v>12839</v>
      </c>
    </row>
    <row r="916" spans="1:4" x14ac:dyDescent="0.25">
      <c r="A916" t="s">
        <v>620</v>
      </c>
      <c r="B916" t="s">
        <v>1437</v>
      </c>
      <c r="C916">
        <v>2023</v>
      </c>
      <c r="D916" t="s">
        <v>12841</v>
      </c>
    </row>
    <row r="917" spans="1:4" x14ac:dyDescent="0.25">
      <c r="A917" t="s">
        <v>762</v>
      </c>
      <c r="B917" t="s">
        <v>1437</v>
      </c>
      <c r="C917">
        <v>2023</v>
      </c>
      <c r="D917" t="s">
        <v>12841</v>
      </c>
    </row>
    <row r="918" spans="1:4" x14ac:dyDescent="0.25">
      <c r="A918" t="s">
        <v>973</v>
      </c>
      <c r="B918" t="s">
        <v>1437</v>
      </c>
      <c r="C918">
        <v>2023</v>
      </c>
      <c r="D918" t="s">
        <v>12841</v>
      </c>
    </row>
    <row r="919" spans="1:4" x14ac:dyDescent="0.25">
      <c r="A919" t="s">
        <v>1235</v>
      </c>
      <c r="B919" t="s">
        <v>1437</v>
      </c>
      <c r="C919">
        <v>2023</v>
      </c>
      <c r="D919" t="s">
        <v>12841</v>
      </c>
    </row>
    <row r="920" spans="1:4" x14ac:dyDescent="0.25">
      <c r="A920" t="s">
        <v>709</v>
      </c>
      <c r="B920" t="s">
        <v>1437</v>
      </c>
      <c r="C920">
        <v>2023</v>
      </c>
      <c r="D920" t="s">
        <v>12839</v>
      </c>
    </row>
    <row r="921" spans="1:4" x14ac:dyDescent="0.25">
      <c r="A921" t="s">
        <v>1080</v>
      </c>
      <c r="B921" t="s">
        <v>1437</v>
      </c>
      <c r="C921">
        <v>2023</v>
      </c>
      <c r="D921" t="s">
        <v>12839</v>
      </c>
    </row>
    <row r="922" spans="1:4" x14ac:dyDescent="0.25">
      <c r="A922" t="s">
        <v>1250</v>
      </c>
      <c r="B922" t="s">
        <v>1437</v>
      </c>
      <c r="C922">
        <v>2023</v>
      </c>
      <c r="D922" t="s">
        <v>12841</v>
      </c>
    </row>
    <row r="923" spans="1:4" x14ac:dyDescent="0.25">
      <c r="A923" t="s">
        <v>332</v>
      </c>
      <c r="B923" t="s">
        <v>1437</v>
      </c>
      <c r="C923">
        <v>2023</v>
      </c>
      <c r="D923" t="s">
        <v>12841</v>
      </c>
    </row>
    <row r="924" spans="1:4" x14ac:dyDescent="0.25">
      <c r="A924" t="s">
        <v>407</v>
      </c>
      <c r="B924" t="s">
        <v>1437</v>
      </c>
      <c r="C924">
        <v>2023</v>
      </c>
      <c r="D924" t="s">
        <v>12839</v>
      </c>
    </row>
    <row r="925" spans="1:4" x14ac:dyDescent="0.25">
      <c r="A925" t="s">
        <v>12696</v>
      </c>
      <c r="B925" t="s">
        <v>1437</v>
      </c>
      <c r="C925">
        <v>2023</v>
      </c>
      <c r="D925" t="s">
        <v>12841</v>
      </c>
    </row>
    <row r="926" spans="1:4" x14ac:dyDescent="0.25">
      <c r="A926" t="s">
        <v>12706</v>
      </c>
      <c r="B926" t="s">
        <v>1437</v>
      </c>
      <c r="C926">
        <v>2023</v>
      </c>
      <c r="D926" t="s">
        <v>12841</v>
      </c>
    </row>
    <row r="927" spans="1:4" x14ac:dyDescent="0.25">
      <c r="A927" t="s">
        <v>1275</v>
      </c>
      <c r="B927" t="s">
        <v>1437</v>
      </c>
      <c r="C927">
        <v>2023</v>
      </c>
      <c r="D927" t="s">
        <v>12841</v>
      </c>
    </row>
    <row r="928" spans="1:4" x14ac:dyDescent="0.25">
      <c r="A928" t="s">
        <v>844</v>
      </c>
      <c r="B928" t="s">
        <v>1437</v>
      </c>
      <c r="C928">
        <v>2023</v>
      </c>
      <c r="D928" t="s">
        <v>12841</v>
      </c>
    </row>
    <row r="929" spans="1:4" x14ac:dyDescent="0.25">
      <c r="A929" t="s">
        <v>886</v>
      </c>
      <c r="B929" t="s">
        <v>1437</v>
      </c>
      <c r="C929">
        <v>2023</v>
      </c>
      <c r="D929" t="s">
        <v>12841</v>
      </c>
    </row>
    <row r="930" spans="1:4" x14ac:dyDescent="0.25">
      <c r="A930" t="s">
        <v>1264</v>
      </c>
      <c r="B930" t="s">
        <v>1437</v>
      </c>
      <c r="C930">
        <v>2023</v>
      </c>
      <c r="D930" t="s">
        <v>12840</v>
      </c>
    </row>
    <row r="931" spans="1:4" x14ac:dyDescent="0.25">
      <c r="A931" t="s">
        <v>1331</v>
      </c>
      <c r="B931" t="s">
        <v>1437</v>
      </c>
      <c r="C931">
        <v>2023</v>
      </c>
      <c r="D931" t="s">
        <v>12841</v>
      </c>
    </row>
    <row r="932" spans="1:4" x14ac:dyDescent="0.25">
      <c r="A932" t="s">
        <v>944</v>
      </c>
      <c r="B932" t="s">
        <v>1437</v>
      </c>
      <c r="C932">
        <v>2023</v>
      </c>
      <c r="D932" t="s">
        <v>12841</v>
      </c>
    </row>
    <row r="933" spans="1:4" x14ac:dyDescent="0.25">
      <c r="A933" t="s">
        <v>285</v>
      </c>
      <c r="B933" t="s">
        <v>1437</v>
      </c>
      <c r="C933">
        <v>2023</v>
      </c>
      <c r="D933" t="s">
        <v>12841</v>
      </c>
    </row>
    <row r="934" spans="1:4" x14ac:dyDescent="0.25">
      <c r="A934" t="s">
        <v>125</v>
      </c>
      <c r="B934" t="s">
        <v>1437</v>
      </c>
      <c r="C934">
        <v>2023</v>
      </c>
      <c r="D934" t="s">
        <v>12841</v>
      </c>
    </row>
    <row r="935" spans="1:4" x14ac:dyDescent="0.25">
      <c r="A935" t="s">
        <v>1347</v>
      </c>
      <c r="B935" t="s">
        <v>1437</v>
      </c>
      <c r="C935">
        <v>2023</v>
      </c>
      <c r="D935" t="s">
        <v>12841</v>
      </c>
    </row>
    <row r="936" spans="1:4" x14ac:dyDescent="0.25">
      <c r="A936" t="s">
        <v>290</v>
      </c>
      <c r="B936" t="s">
        <v>1437</v>
      </c>
      <c r="C936">
        <v>2023</v>
      </c>
      <c r="D936" t="s">
        <v>12840</v>
      </c>
    </row>
    <row r="937" spans="1:4" x14ac:dyDescent="0.25">
      <c r="A937" t="s">
        <v>805</v>
      </c>
      <c r="B937" t="s">
        <v>1437</v>
      </c>
      <c r="C937">
        <v>2023</v>
      </c>
      <c r="D937" t="s">
        <v>12841</v>
      </c>
    </row>
    <row r="938" spans="1:4" x14ac:dyDescent="0.25">
      <c r="A938" t="s">
        <v>547</v>
      </c>
      <c r="B938" t="s">
        <v>1437</v>
      </c>
      <c r="C938">
        <v>2023</v>
      </c>
      <c r="D938" t="s">
        <v>12841</v>
      </c>
    </row>
    <row r="939" spans="1:4" x14ac:dyDescent="0.25">
      <c r="A939" t="s">
        <v>1155</v>
      </c>
      <c r="B939" t="s">
        <v>1437</v>
      </c>
      <c r="C939">
        <v>2023</v>
      </c>
      <c r="D939" t="s">
        <v>12841</v>
      </c>
    </row>
    <row r="940" spans="1:4" x14ac:dyDescent="0.25">
      <c r="A940" t="s">
        <v>1255</v>
      </c>
      <c r="B940" t="s">
        <v>1437</v>
      </c>
      <c r="C940">
        <v>2023</v>
      </c>
      <c r="D940" t="s">
        <v>12840</v>
      </c>
    </row>
    <row r="941" spans="1:4" x14ac:dyDescent="0.25">
      <c r="A941" t="s">
        <v>326</v>
      </c>
      <c r="B941" t="s">
        <v>1437</v>
      </c>
      <c r="C941">
        <v>2023</v>
      </c>
      <c r="D941" t="s">
        <v>12839</v>
      </c>
    </row>
    <row r="942" spans="1:4" x14ac:dyDescent="0.25">
      <c r="A942" t="s">
        <v>1170</v>
      </c>
      <c r="B942" t="s">
        <v>1437</v>
      </c>
      <c r="C942">
        <v>2023</v>
      </c>
    </row>
    <row r="943" spans="1:4" x14ac:dyDescent="0.25">
      <c r="A943" t="s">
        <v>740</v>
      </c>
      <c r="B943" t="s">
        <v>1437</v>
      </c>
      <c r="C943">
        <v>2023</v>
      </c>
      <c r="D943" t="s">
        <v>12841</v>
      </c>
    </row>
    <row r="944" spans="1:4" x14ac:dyDescent="0.25">
      <c r="A944" t="s">
        <v>1000</v>
      </c>
      <c r="B944" t="s">
        <v>1437</v>
      </c>
      <c r="C944">
        <v>2023</v>
      </c>
      <c r="D944" t="s">
        <v>12841</v>
      </c>
    </row>
    <row r="945" spans="1:4" x14ac:dyDescent="0.25">
      <c r="A945" t="s">
        <v>938</v>
      </c>
      <c r="B945" t="s">
        <v>1437</v>
      </c>
      <c r="C945">
        <v>2023</v>
      </c>
      <c r="D945" t="s">
        <v>12840</v>
      </c>
    </row>
    <row r="946" spans="1:4" x14ac:dyDescent="0.25">
      <c r="A946" t="s">
        <v>217</v>
      </c>
      <c r="B946" t="s">
        <v>1437</v>
      </c>
      <c r="C946">
        <v>2023</v>
      </c>
      <c r="D946" t="s">
        <v>12840</v>
      </c>
    </row>
    <row r="947" spans="1:4" x14ac:dyDescent="0.25">
      <c r="A947" t="s">
        <v>449</v>
      </c>
      <c r="B947" t="s">
        <v>1437</v>
      </c>
      <c r="C947">
        <v>2023</v>
      </c>
      <c r="D947" t="s">
        <v>12840</v>
      </c>
    </row>
    <row r="948" spans="1:4" x14ac:dyDescent="0.25">
      <c r="A948" t="s">
        <v>946</v>
      </c>
      <c r="B948" t="s">
        <v>1437</v>
      </c>
      <c r="C948">
        <v>2023</v>
      </c>
      <c r="D948" t="s">
        <v>12839</v>
      </c>
    </row>
    <row r="949" spans="1:4" x14ac:dyDescent="0.25">
      <c r="A949" t="s">
        <v>188</v>
      </c>
      <c r="B949" t="s">
        <v>1437</v>
      </c>
      <c r="C949">
        <v>2023</v>
      </c>
      <c r="D949" t="s">
        <v>12839</v>
      </c>
    </row>
    <row r="950" spans="1:4" x14ac:dyDescent="0.25">
      <c r="A950" t="s">
        <v>515</v>
      </c>
      <c r="B950" t="s">
        <v>1437</v>
      </c>
      <c r="C950">
        <v>2023</v>
      </c>
      <c r="D950" t="s">
        <v>12840</v>
      </c>
    </row>
    <row r="951" spans="1:4" x14ac:dyDescent="0.25">
      <c r="A951" t="s">
        <v>1214</v>
      </c>
      <c r="B951" t="s">
        <v>1437</v>
      </c>
      <c r="C951">
        <v>2023</v>
      </c>
      <c r="D951" t="s">
        <v>12840</v>
      </c>
    </row>
    <row r="952" spans="1:4" x14ac:dyDescent="0.25">
      <c r="A952" t="s">
        <v>199</v>
      </c>
      <c r="B952" t="s">
        <v>1437</v>
      </c>
      <c r="C952">
        <v>2023</v>
      </c>
      <c r="D952" t="s">
        <v>12840</v>
      </c>
    </row>
    <row r="953" spans="1:4" x14ac:dyDescent="0.25">
      <c r="A953" t="s">
        <v>1307</v>
      </c>
      <c r="B953" t="s">
        <v>1437</v>
      </c>
      <c r="C953">
        <v>2023</v>
      </c>
      <c r="D953" t="s">
        <v>12840</v>
      </c>
    </row>
    <row r="954" spans="1:4" x14ac:dyDescent="0.25">
      <c r="A954" t="s">
        <v>115</v>
      </c>
      <c r="B954" t="s">
        <v>1437</v>
      </c>
      <c r="C954">
        <v>2023</v>
      </c>
      <c r="D954" t="s">
        <v>12841</v>
      </c>
    </row>
    <row r="955" spans="1:4" x14ac:dyDescent="0.25">
      <c r="A955" t="s">
        <v>1117</v>
      </c>
      <c r="B955" t="s">
        <v>1437</v>
      </c>
      <c r="C955">
        <v>2023</v>
      </c>
      <c r="D955" t="s">
        <v>12841</v>
      </c>
    </row>
    <row r="956" spans="1:4" x14ac:dyDescent="0.25">
      <c r="A956" t="s">
        <v>630</v>
      </c>
      <c r="B956" t="s">
        <v>1437</v>
      </c>
      <c r="C956">
        <v>2023</v>
      </c>
      <c r="D956" t="s">
        <v>12841</v>
      </c>
    </row>
    <row r="957" spans="1:4" x14ac:dyDescent="0.25">
      <c r="A957" t="s">
        <v>493</v>
      </c>
      <c r="B957" t="s">
        <v>1437</v>
      </c>
      <c r="C957">
        <v>2023</v>
      </c>
      <c r="D957" t="s">
        <v>12839</v>
      </c>
    </row>
    <row r="958" spans="1:4" x14ac:dyDescent="0.25">
      <c r="A958" t="s">
        <v>1249</v>
      </c>
      <c r="B958" t="s">
        <v>1437</v>
      </c>
      <c r="C958">
        <v>2023</v>
      </c>
      <c r="D958" t="s">
        <v>12840</v>
      </c>
    </row>
    <row r="959" spans="1:4" x14ac:dyDescent="0.25">
      <c r="A959" t="s">
        <v>1333</v>
      </c>
      <c r="B959" t="s">
        <v>1437</v>
      </c>
      <c r="C959">
        <v>2023</v>
      </c>
      <c r="D959" t="s">
        <v>12840</v>
      </c>
    </row>
    <row r="960" spans="1:4" x14ac:dyDescent="0.25">
      <c r="A960" t="s">
        <v>288</v>
      </c>
      <c r="B960" t="s">
        <v>1437</v>
      </c>
      <c r="C960">
        <v>2023</v>
      </c>
      <c r="D960" t="s">
        <v>12839</v>
      </c>
    </row>
    <row r="961" spans="1:4" x14ac:dyDescent="0.25">
      <c r="A961" t="s">
        <v>1103</v>
      </c>
      <c r="B961" t="s">
        <v>1437</v>
      </c>
      <c r="C961">
        <v>2023</v>
      </c>
      <c r="D961" t="s">
        <v>12839</v>
      </c>
    </row>
    <row r="962" spans="1:4" x14ac:dyDescent="0.25">
      <c r="A962" t="s">
        <v>895</v>
      </c>
      <c r="B962" t="s">
        <v>1437</v>
      </c>
      <c r="C962">
        <v>2023</v>
      </c>
      <c r="D962" t="s">
        <v>12840</v>
      </c>
    </row>
    <row r="963" spans="1:4" x14ac:dyDescent="0.25">
      <c r="A963" t="s">
        <v>376</v>
      </c>
      <c r="B963" t="s">
        <v>1437</v>
      </c>
      <c r="C963">
        <v>2023</v>
      </c>
      <c r="D963" t="s">
        <v>12841</v>
      </c>
    </row>
    <row r="964" spans="1:4" x14ac:dyDescent="0.25">
      <c r="A964" t="s">
        <v>307</v>
      </c>
      <c r="B964" t="s">
        <v>1437</v>
      </c>
      <c r="C964">
        <v>2023</v>
      </c>
      <c r="D964" t="s">
        <v>12839</v>
      </c>
    </row>
    <row r="965" spans="1:4" x14ac:dyDescent="0.25">
      <c r="A965" t="s">
        <v>639</v>
      </c>
      <c r="B965" t="s">
        <v>1437</v>
      </c>
      <c r="C965">
        <v>2023</v>
      </c>
      <c r="D965" t="s">
        <v>12839</v>
      </c>
    </row>
    <row r="966" spans="1:4" x14ac:dyDescent="0.25">
      <c r="A966" t="s">
        <v>336</v>
      </c>
      <c r="B966" t="s">
        <v>1437</v>
      </c>
      <c r="C966">
        <v>2023</v>
      </c>
      <c r="D966" t="s">
        <v>12839</v>
      </c>
    </row>
    <row r="967" spans="1:4" x14ac:dyDescent="0.25">
      <c r="A967" t="s">
        <v>508</v>
      </c>
      <c r="B967" t="s">
        <v>1437</v>
      </c>
      <c r="C967">
        <v>2023</v>
      </c>
      <c r="D967" t="s">
        <v>12841</v>
      </c>
    </row>
    <row r="968" spans="1:4" x14ac:dyDescent="0.25">
      <c r="A968" t="s">
        <v>208</v>
      </c>
      <c r="B968" t="s">
        <v>1437</v>
      </c>
      <c r="C968">
        <v>2023</v>
      </c>
      <c r="D968" t="s">
        <v>12839</v>
      </c>
    </row>
    <row r="969" spans="1:4" x14ac:dyDescent="0.25">
      <c r="A969" t="s">
        <v>977</v>
      </c>
      <c r="B969" t="s">
        <v>1437</v>
      </c>
      <c r="C969">
        <v>2023</v>
      </c>
      <c r="D969" t="s">
        <v>12839</v>
      </c>
    </row>
    <row r="970" spans="1:4" x14ac:dyDescent="0.25">
      <c r="A970" t="s">
        <v>911</v>
      </c>
      <c r="B970" t="s">
        <v>1437</v>
      </c>
      <c r="C970">
        <v>2023</v>
      </c>
      <c r="D970" t="s">
        <v>12841</v>
      </c>
    </row>
    <row r="971" spans="1:4" x14ac:dyDescent="0.25">
      <c r="A971" t="s">
        <v>340</v>
      </c>
      <c r="B971" t="s">
        <v>1437</v>
      </c>
      <c r="C971">
        <v>2023</v>
      </c>
      <c r="D971" t="s">
        <v>12839</v>
      </c>
    </row>
    <row r="972" spans="1:4" x14ac:dyDescent="0.25">
      <c r="A972" t="s">
        <v>742</v>
      </c>
      <c r="B972" t="s">
        <v>1437</v>
      </c>
      <c r="C972">
        <v>2023</v>
      </c>
      <c r="D972" t="s">
        <v>12839</v>
      </c>
    </row>
    <row r="973" spans="1:4" x14ac:dyDescent="0.25">
      <c r="A973" t="s">
        <v>1158</v>
      </c>
      <c r="B973" t="s">
        <v>1437</v>
      </c>
      <c r="C973">
        <v>2023</v>
      </c>
      <c r="D973" t="s">
        <v>12839</v>
      </c>
    </row>
    <row r="974" spans="1:4" x14ac:dyDescent="0.25">
      <c r="A974" t="s">
        <v>1182</v>
      </c>
      <c r="B974" t="s">
        <v>1437</v>
      </c>
      <c r="C974">
        <v>2023</v>
      </c>
      <c r="D974" t="s">
        <v>12839</v>
      </c>
    </row>
    <row r="975" spans="1:4" x14ac:dyDescent="0.25">
      <c r="A975" t="s">
        <v>47</v>
      </c>
      <c r="B975" t="s">
        <v>1437</v>
      </c>
      <c r="C975">
        <v>2023</v>
      </c>
      <c r="D975" t="s">
        <v>12839</v>
      </c>
    </row>
    <row r="976" spans="1:4" x14ac:dyDescent="0.25">
      <c r="A976" t="s">
        <v>728</v>
      </c>
      <c r="B976" t="s">
        <v>1437</v>
      </c>
      <c r="C976">
        <v>2023</v>
      </c>
      <c r="D976" t="s">
        <v>12841</v>
      </c>
    </row>
    <row r="977" spans="1:4" x14ac:dyDescent="0.25">
      <c r="A977" t="s">
        <v>384</v>
      </c>
      <c r="B977" t="s">
        <v>1437</v>
      </c>
      <c r="C977">
        <v>2023</v>
      </c>
      <c r="D977" t="s">
        <v>12839</v>
      </c>
    </row>
    <row r="978" spans="1:4" x14ac:dyDescent="0.25">
      <c r="A978" t="s">
        <v>1151</v>
      </c>
      <c r="B978" t="s">
        <v>1437</v>
      </c>
      <c r="C978">
        <v>2023</v>
      </c>
    </row>
    <row r="979" spans="1:4" x14ac:dyDescent="0.25">
      <c r="A979" t="s">
        <v>1218</v>
      </c>
      <c r="B979" t="s">
        <v>1437</v>
      </c>
      <c r="C979">
        <v>2023</v>
      </c>
      <c r="D979" t="s">
        <v>12839</v>
      </c>
    </row>
    <row r="980" spans="1:4" x14ac:dyDescent="0.25">
      <c r="A980" t="s">
        <v>111</v>
      </c>
      <c r="B980" t="s">
        <v>1437</v>
      </c>
      <c r="C980">
        <v>2023</v>
      </c>
      <c r="D980" t="s">
        <v>12840</v>
      </c>
    </row>
    <row r="981" spans="1:4" x14ac:dyDescent="0.25">
      <c r="A981" t="s">
        <v>375</v>
      </c>
      <c r="B981" t="s">
        <v>1437</v>
      </c>
      <c r="C981">
        <v>2023</v>
      </c>
      <c r="D981" t="s">
        <v>12839</v>
      </c>
    </row>
    <row r="982" spans="1:4" x14ac:dyDescent="0.25">
      <c r="A982" t="s">
        <v>900</v>
      </c>
      <c r="B982" t="s">
        <v>1437</v>
      </c>
      <c r="C982">
        <v>2023</v>
      </c>
      <c r="D982" t="s">
        <v>12839</v>
      </c>
    </row>
    <row r="983" spans="1:4" x14ac:dyDescent="0.25">
      <c r="A983" t="s">
        <v>960</v>
      </c>
      <c r="B983" t="s">
        <v>1437</v>
      </c>
      <c r="C983">
        <v>2023</v>
      </c>
      <c r="D983" t="s">
        <v>12839</v>
      </c>
    </row>
    <row r="984" spans="1:4" x14ac:dyDescent="0.25">
      <c r="A984" t="s">
        <v>1030</v>
      </c>
      <c r="B984" t="s">
        <v>1437</v>
      </c>
      <c r="C984">
        <v>2023</v>
      </c>
      <c r="D984" t="s">
        <v>12839</v>
      </c>
    </row>
    <row r="985" spans="1:4" x14ac:dyDescent="0.25">
      <c r="A985" t="s">
        <v>984</v>
      </c>
      <c r="B985" t="s">
        <v>1437</v>
      </c>
      <c r="C985">
        <v>2023</v>
      </c>
      <c r="D985" t="s">
        <v>12839</v>
      </c>
    </row>
    <row r="986" spans="1:4" x14ac:dyDescent="0.25">
      <c r="A986" t="s">
        <v>986</v>
      </c>
      <c r="B986" t="s">
        <v>1437</v>
      </c>
      <c r="C986">
        <v>2023</v>
      </c>
      <c r="D986" t="s">
        <v>12839</v>
      </c>
    </row>
    <row r="987" spans="1:4" x14ac:dyDescent="0.25">
      <c r="A987" t="s">
        <v>997</v>
      </c>
      <c r="B987" t="s">
        <v>1437</v>
      </c>
      <c r="C987">
        <v>2023</v>
      </c>
      <c r="D987" t="s">
        <v>12839</v>
      </c>
    </row>
    <row r="988" spans="1:4" x14ac:dyDescent="0.25">
      <c r="A988" t="s">
        <v>523</v>
      </c>
      <c r="B988" t="s">
        <v>1437</v>
      </c>
      <c r="C988">
        <v>2023</v>
      </c>
      <c r="D988" t="s">
        <v>12839</v>
      </c>
    </row>
    <row r="989" spans="1:4" x14ac:dyDescent="0.25">
      <c r="A989" t="s">
        <v>861</v>
      </c>
      <c r="B989" t="s">
        <v>1437</v>
      </c>
      <c r="C989">
        <v>2023</v>
      </c>
      <c r="D989" t="s">
        <v>12839</v>
      </c>
    </row>
    <row r="990" spans="1:4" x14ac:dyDescent="0.25">
      <c r="A990" t="s">
        <v>863</v>
      </c>
      <c r="B990" t="s">
        <v>1437</v>
      </c>
      <c r="C990">
        <v>2023</v>
      </c>
      <c r="D990" t="s">
        <v>12839</v>
      </c>
    </row>
    <row r="991" spans="1:4" x14ac:dyDescent="0.25">
      <c r="A991" t="s">
        <v>676</v>
      </c>
      <c r="B991" t="s">
        <v>1437</v>
      </c>
      <c r="C991">
        <v>2023</v>
      </c>
      <c r="D991" t="s">
        <v>12839</v>
      </c>
    </row>
    <row r="992" spans="1:4" x14ac:dyDescent="0.25">
      <c r="A992" t="s">
        <v>958</v>
      </c>
      <c r="B992" t="s">
        <v>1437</v>
      </c>
      <c r="C992">
        <v>2023</v>
      </c>
      <c r="D992" t="s">
        <v>12840</v>
      </c>
    </row>
    <row r="993" spans="1:4" x14ac:dyDescent="0.25">
      <c r="A993" t="s">
        <v>917</v>
      </c>
      <c r="B993" t="s">
        <v>1437</v>
      </c>
      <c r="C993">
        <v>2023</v>
      </c>
      <c r="D993" t="s">
        <v>12839</v>
      </c>
    </row>
    <row r="994" spans="1:4" x14ac:dyDescent="0.25">
      <c r="A994" t="s">
        <v>986</v>
      </c>
      <c r="B994" t="s">
        <v>1437</v>
      </c>
      <c r="C994">
        <v>2023</v>
      </c>
      <c r="D994" t="s">
        <v>12839</v>
      </c>
    </row>
    <row r="995" spans="1:4" x14ac:dyDescent="0.25">
      <c r="A995" t="s">
        <v>1273</v>
      </c>
      <c r="B995" t="s">
        <v>1437</v>
      </c>
      <c r="C995">
        <v>2023</v>
      </c>
      <c r="D995" t="s">
        <v>12840</v>
      </c>
    </row>
    <row r="996" spans="1:4" x14ac:dyDescent="0.25">
      <c r="A996" t="s">
        <v>1326</v>
      </c>
      <c r="B996" t="s">
        <v>1437</v>
      </c>
      <c r="C996">
        <v>2023</v>
      </c>
      <c r="D996" t="s">
        <v>12840</v>
      </c>
    </row>
    <row r="997" spans="1:4" x14ac:dyDescent="0.25">
      <c r="A997" t="s">
        <v>1014</v>
      </c>
      <c r="B997" t="s">
        <v>1437</v>
      </c>
      <c r="C997">
        <v>2023</v>
      </c>
      <c r="D997" t="s">
        <v>12840</v>
      </c>
    </row>
    <row r="998" spans="1:4" x14ac:dyDescent="0.25">
      <c r="A998" t="s">
        <v>870</v>
      </c>
      <c r="B998" t="s">
        <v>1437</v>
      </c>
      <c r="C998">
        <v>2023</v>
      </c>
      <c r="D998" t="s">
        <v>12840</v>
      </c>
    </row>
    <row r="999" spans="1:4" x14ac:dyDescent="0.25">
      <c r="A999" t="s">
        <v>718</v>
      </c>
      <c r="B999" t="s">
        <v>1437</v>
      </c>
      <c r="C999">
        <v>2023</v>
      </c>
      <c r="D999" t="s">
        <v>12840</v>
      </c>
    </row>
    <row r="1000" spans="1:4" x14ac:dyDescent="0.25">
      <c r="A1000" t="s">
        <v>704</v>
      </c>
      <c r="B1000" t="s">
        <v>1437</v>
      </c>
      <c r="C1000">
        <v>2023</v>
      </c>
      <c r="D1000" t="s">
        <v>12840</v>
      </c>
    </row>
    <row r="1001" spans="1:4" x14ac:dyDescent="0.25">
      <c r="A1001" t="s">
        <v>1020</v>
      </c>
      <c r="B1001" t="s">
        <v>1437</v>
      </c>
      <c r="C1001">
        <v>2023</v>
      </c>
      <c r="D1001" t="s">
        <v>12840</v>
      </c>
    </row>
    <row r="1002" spans="1:4" x14ac:dyDescent="0.25">
      <c r="A1002" t="s">
        <v>12689</v>
      </c>
      <c r="B1002" t="s">
        <v>1437</v>
      </c>
      <c r="C1002">
        <v>2023</v>
      </c>
      <c r="D1002" t="s">
        <v>12840</v>
      </c>
    </row>
    <row r="1003" spans="1:4" x14ac:dyDescent="0.25">
      <c r="A1003" t="s">
        <v>12713</v>
      </c>
      <c r="B1003" t="s">
        <v>1437</v>
      </c>
      <c r="C1003">
        <v>2023</v>
      </c>
      <c r="D1003" t="s">
        <v>12840</v>
      </c>
    </row>
    <row r="1004" spans="1:4" x14ac:dyDescent="0.25">
      <c r="A1004" t="s">
        <v>364</v>
      </c>
      <c r="B1004" t="s">
        <v>1437</v>
      </c>
      <c r="C1004">
        <v>2023</v>
      </c>
      <c r="D1004" t="s">
        <v>12840</v>
      </c>
    </row>
    <row r="1005" spans="1:4" x14ac:dyDescent="0.25">
      <c r="A1005" t="s">
        <v>393</v>
      </c>
      <c r="B1005" t="s">
        <v>1437</v>
      </c>
      <c r="C1005">
        <v>2023</v>
      </c>
      <c r="D1005" t="s">
        <v>12840</v>
      </c>
    </row>
    <row r="1006" spans="1:4" x14ac:dyDescent="0.25">
      <c r="A1006" t="s">
        <v>1354</v>
      </c>
      <c r="B1006" t="s">
        <v>1437</v>
      </c>
      <c r="C1006">
        <v>2023</v>
      </c>
      <c r="D1006" t="s">
        <v>12839</v>
      </c>
    </row>
    <row r="1007" spans="1:4" x14ac:dyDescent="0.25">
      <c r="A1007" t="s">
        <v>12702</v>
      </c>
      <c r="B1007" t="s">
        <v>1437</v>
      </c>
      <c r="C1007">
        <v>2023</v>
      </c>
      <c r="D1007" t="s">
        <v>12839</v>
      </c>
    </row>
    <row r="1008" spans="1:4" x14ac:dyDescent="0.25">
      <c r="A1008" t="s">
        <v>250</v>
      </c>
      <c r="B1008" t="s">
        <v>1437</v>
      </c>
      <c r="C1008">
        <v>2023</v>
      </c>
      <c r="D1008" t="s">
        <v>12839</v>
      </c>
    </row>
    <row r="1009" spans="1:4" x14ac:dyDescent="0.25">
      <c r="A1009" t="s">
        <v>1211</v>
      </c>
      <c r="B1009" t="s">
        <v>1437</v>
      </c>
      <c r="C1009">
        <v>2023</v>
      </c>
      <c r="D1009" t="s">
        <v>12839</v>
      </c>
    </row>
    <row r="1010" spans="1:4" x14ac:dyDescent="0.25">
      <c r="A1010" t="s">
        <v>12714</v>
      </c>
      <c r="B1010" t="s">
        <v>1437</v>
      </c>
      <c r="C1010">
        <v>2023</v>
      </c>
      <c r="D1010" t="s">
        <v>12841</v>
      </c>
    </row>
    <row r="1011" spans="1:4" x14ac:dyDescent="0.25">
      <c r="A1011" t="s">
        <v>12686</v>
      </c>
      <c r="B1011" t="s">
        <v>1437</v>
      </c>
      <c r="C1011">
        <v>2023</v>
      </c>
      <c r="D1011" t="s">
        <v>12841</v>
      </c>
    </row>
    <row r="1012" spans="1:4" x14ac:dyDescent="0.25">
      <c r="A1012" t="s">
        <v>12726</v>
      </c>
      <c r="B1012" t="s">
        <v>1437</v>
      </c>
      <c r="C1012">
        <v>2023</v>
      </c>
      <c r="D1012" t="s">
        <v>12839</v>
      </c>
    </row>
    <row r="1013" spans="1:4" x14ac:dyDescent="0.25">
      <c r="A1013" t="s">
        <v>968</v>
      </c>
      <c r="B1013" t="s">
        <v>1437</v>
      </c>
      <c r="C1013">
        <v>2023</v>
      </c>
      <c r="D1013" t="s">
        <v>12839</v>
      </c>
    </row>
    <row r="1014" spans="1:4" x14ac:dyDescent="0.25">
      <c r="A1014" t="s">
        <v>1192</v>
      </c>
      <c r="B1014" t="s">
        <v>1437</v>
      </c>
      <c r="C1014">
        <v>2023</v>
      </c>
      <c r="D1014" t="s">
        <v>12839</v>
      </c>
    </row>
    <row r="1015" spans="1:4" x14ac:dyDescent="0.25">
      <c r="A1015" t="s">
        <v>12703</v>
      </c>
      <c r="B1015" t="s">
        <v>1437</v>
      </c>
      <c r="C1015">
        <v>2023</v>
      </c>
      <c r="D1015" t="s">
        <v>12839</v>
      </c>
    </row>
    <row r="1016" spans="1:4" x14ac:dyDescent="0.25">
      <c r="A1016" t="s">
        <v>1324</v>
      </c>
      <c r="B1016" t="s">
        <v>1437</v>
      </c>
      <c r="C1016">
        <v>2023</v>
      </c>
      <c r="D1016" t="s">
        <v>12839</v>
      </c>
    </row>
    <row r="1017" spans="1:4" x14ac:dyDescent="0.25">
      <c r="A1017" t="s">
        <v>12698</v>
      </c>
      <c r="B1017" t="s">
        <v>1437</v>
      </c>
      <c r="C1017">
        <v>2023</v>
      </c>
      <c r="D1017" t="s">
        <v>12839</v>
      </c>
    </row>
    <row r="1018" spans="1:4" x14ac:dyDescent="0.25">
      <c r="A1018" t="s">
        <v>1096</v>
      </c>
      <c r="B1018" t="s">
        <v>1437</v>
      </c>
      <c r="C1018">
        <v>2023</v>
      </c>
      <c r="D1018" t="s">
        <v>12841</v>
      </c>
    </row>
    <row r="1019" spans="1:4" x14ac:dyDescent="0.25">
      <c r="A1019" t="s">
        <v>1115</v>
      </c>
      <c r="B1019" t="s">
        <v>1437</v>
      </c>
      <c r="C1019">
        <v>2023</v>
      </c>
      <c r="D1019" t="s">
        <v>12841</v>
      </c>
    </row>
    <row r="1020" spans="1:4" x14ac:dyDescent="0.25">
      <c r="A1020" t="s">
        <v>119</v>
      </c>
      <c r="B1020" t="s">
        <v>1437</v>
      </c>
      <c r="C1020">
        <v>2023</v>
      </c>
      <c r="D1020" t="s">
        <v>12839</v>
      </c>
    </row>
    <row r="1021" spans="1:4" x14ac:dyDescent="0.25">
      <c r="A1021" t="s">
        <v>1109</v>
      </c>
      <c r="B1021" t="s">
        <v>1437</v>
      </c>
      <c r="C1021">
        <v>2023</v>
      </c>
      <c r="D1021" t="s">
        <v>12839</v>
      </c>
    </row>
    <row r="1022" spans="1:4" x14ac:dyDescent="0.25">
      <c r="A1022" t="s">
        <v>12749</v>
      </c>
      <c r="B1022" t="s">
        <v>1437</v>
      </c>
      <c r="C1022">
        <v>2023</v>
      </c>
      <c r="D1022" t="s">
        <v>12839</v>
      </c>
    </row>
    <row r="1023" spans="1:4" x14ac:dyDescent="0.25">
      <c r="A1023" t="s">
        <v>12751</v>
      </c>
      <c r="B1023" t="s">
        <v>1437</v>
      </c>
      <c r="C1023">
        <v>2023</v>
      </c>
      <c r="D1023" t="s">
        <v>12841</v>
      </c>
    </row>
    <row r="1024" spans="1:4" x14ac:dyDescent="0.25">
      <c r="A1024" t="s">
        <v>12752</v>
      </c>
      <c r="B1024" t="s">
        <v>1437</v>
      </c>
      <c r="C1024">
        <v>2023</v>
      </c>
      <c r="D1024" t="s">
        <v>12840</v>
      </c>
    </row>
    <row r="1025" spans="1:4" x14ac:dyDescent="0.25">
      <c r="A1025" t="s">
        <v>12762</v>
      </c>
      <c r="B1025" t="s">
        <v>1437</v>
      </c>
      <c r="C1025">
        <v>2023</v>
      </c>
      <c r="D1025" t="s">
        <v>12839</v>
      </c>
    </row>
    <row r="1026" spans="1:4" x14ac:dyDescent="0.25">
      <c r="A1026" t="s">
        <v>12767</v>
      </c>
      <c r="B1026" t="s">
        <v>1437</v>
      </c>
      <c r="C1026">
        <v>2023</v>
      </c>
      <c r="D1026" t="s">
        <v>12839</v>
      </c>
    </row>
    <row r="1027" spans="1:4" x14ac:dyDescent="0.25">
      <c r="A1027" t="s">
        <v>821</v>
      </c>
      <c r="B1027" t="s">
        <v>1437</v>
      </c>
      <c r="C1027">
        <v>2023</v>
      </c>
      <c r="D1027" t="s">
        <v>12840</v>
      </c>
    </row>
    <row r="1028" spans="1:4" x14ac:dyDescent="0.25">
      <c r="A1028" t="s">
        <v>455</v>
      </c>
      <c r="B1028" t="s">
        <v>1437</v>
      </c>
      <c r="C1028">
        <v>2023</v>
      </c>
      <c r="D1028" t="s">
        <v>12840</v>
      </c>
    </row>
    <row r="1029" spans="1:4" x14ac:dyDescent="0.25">
      <c r="A1029" t="s">
        <v>12745</v>
      </c>
      <c r="B1029" t="s">
        <v>1437</v>
      </c>
      <c r="C1029">
        <v>2023</v>
      </c>
      <c r="D1029" t="s">
        <v>12840</v>
      </c>
    </row>
    <row r="1030" spans="1:4" x14ac:dyDescent="0.25">
      <c r="A1030" t="s">
        <v>920</v>
      </c>
      <c r="B1030" t="s">
        <v>1437</v>
      </c>
      <c r="C1030">
        <v>2023</v>
      </c>
      <c r="D1030" t="s">
        <v>12840</v>
      </c>
    </row>
    <row r="1031" spans="1:4" x14ac:dyDescent="0.25">
      <c r="A1031" t="s">
        <v>151</v>
      </c>
      <c r="B1031" t="s">
        <v>1437</v>
      </c>
      <c r="C1031">
        <v>2023</v>
      </c>
      <c r="D1031" t="s">
        <v>12839</v>
      </c>
    </row>
    <row r="1032" spans="1:4" x14ac:dyDescent="0.25">
      <c r="A1032" t="s">
        <v>1138</v>
      </c>
      <c r="B1032" t="s">
        <v>1438</v>
      </c>
      <c r="C1032">
        <v>2023</v>
      </c>
      <c r="D1032" t="s">
        <v>12840</v>
      </c>
    </row>
    <row r="1033" spans="1:4" x14ac:dyDescent="0.25">
      <c r="A1033" t="s">
        <v>1024</v>
      </c>
      <c r="B1033" t="s">
        <v>1438</v>
      </c>
      <c r="C1033">
        <v>2023</v>
      </c>
      <c r="D1033" t="s">
        <v>12839</v>
      </c>
    </row>
    <row r="1034" spans="1:4" x14ac:dyDescent="0.25">
      <c r="A1034" t="s">
        <v>12755</v>
      </c>
      <c r="B1034" t="s">
        <v>1438</v>
      </c>
      <c r="C1034">
        <v>2023</v>
      </c>
      <c r="D1034" t="s">
        <v>12839</v>
      </c>
    </row>
    <row r="1035" spans="1:4" x14ac:dyDescent="0.25">
      <c r="A1035" t="s">
        <v>12757</v>
      </c>
      <c r="B1035" t="s">
        <v>1438</v>
      </c>
      <c r="C1035">
        <v>2023</v>
      </c>
      <c r="D1035" t="s">
        <v>12839</v>
      </c>
    </row>
    <row r="1036" spans="1:4" x14ac:dyDescent="0.25">
      <c r="A1036" t="s">
        <v>12760</v>
      </c>
      <c r="B1036" t="s">
        <v>1438</v>
      </c>
      <c r="C1036">
        <v>2023</v>
      </c>
      <c r="D1036" t="s">
        <v>12840</v>
      </c>
    </row>
    <row r="1037" spans="1:4" x14ac:dyDescent="0.25">
      <c r="A1037" t="s">
        <v>12729</v>
      </c>
      <c r="B1037" t="s">
        <v>1438</v>
      </c>
      <c r="C1037">
        <v>2023</v>
      </c>
      <c r="D1037" t="s">
        <v>12840</v>
      </c>
    </row>
    <row r="1038" spans="1:4" x14ac:dyDescent="0.25">
      <c r="A1038" t="s">
        <v>12752</v>
      </c>
      <c r="B1038" t="s">
        <v>1438</v>
      </c>
      <c r="C1038">
        <v>2023</v>
      </c>
      <c r="D1038" t="s">
        <v>12840</v>
      </c>
    </row>
    <row r="1039" spans="1:4" x14ac:dyDescent="0.25">
      <c r="A1039" t="s">
        <v>12742</v>
      </c>
      <c r="B1039" t="s">
        <v>1438</v>
      </c>
      <c r="C1039">
        <v>2023</v>
      </c>
      <c r="D1039" t="s">
        <v>12840</v>
      </c>
    </row>
    <row r="1040" spans="1:4" x14ac:dyDescent="0.25">
      <c r="A1040" t="s">
        <v>1209</v>
      </c>
      <c r="B1040" t="s">
        <v>1438</v>
      </c>
      <c r="C1040">
        <v>2023</v>
      </c>
      <c r="D1040" t="s">
        <v>12840</v>
      </c>
    </row>
    <row r="1041" spans="1:4" x14ac:dyDescent="0.25">
      <c r="A1041" t="s">
        <v>838</v>
      </c>
      <c r="B1041" t="s">
        <v>1438</v>
      </c>
      <c r="C1041">
        <v>2023</v>
      </c>
      <c r="D1041" t="s">
        <v>12840</v>
      </c>
    </row>
    <row r="1042" spans="1:4" x14ac:dyDescent="0.25">
      <c r="A1042" t="s">
        <v>95</v>
      </c>
      <c r="B1042" t="s">
        <v>1438</v>
      </c>
      <c r="C1042">
        <v>2023</v>
      </c>
      <c r="D1042" t="s">
        <v>12840</v>
      </c>
    </row>
    <row r="1043" spans="1:4" x14ac:dyDescent="0.25">
      <c r="A1043" t="s">
        <v>1326</v>
      </c>
      <c r="B1043" t="s">
        <v>1438</v>
      </c>
      <c r="C1043">
        <v>2023</v>
      </c>
      <c r="D1043" t="s">
        <v>12840</v>
      </c>
    </row>
    <row r="1044" spans="1:4" x14ac:dyDescent="0.25">
      <c r="A1044" t="s">
        <v>718</v>
      </c>
      <c r="B1044" t="s">
        <v>1438</v>
      </c>
      <c r="C1044">
        <v>2023</v>
      </c>
      <c r="D1044" t="s">
        <v>12840</v>
      </c>
    </row>
    <row r="1045" spans="1:4" x14ac:dyDescent="0.25">
      <c r="A1045" t="s">
        <v>704</v>
      </c>
      <c r="B1045" t="s">
        <v>1438</v>
      </c>
      <c r="C1045">
        <v>2023</v>
      </c>
      <c r="D1045" t="s">
        <v>12840</v>
      </c>
    </row>
    <row r="1046" spans="1:4" x14ac:dyDescent="0.25">
      <c r="A1046" t="s">
        <v>740</v>
      </c>
      <c r="B1046" t="s">
        <v>1438</v>
      </c>
      <c r="C1046">
        <v>2023</v>
      </c>
      <c r="D1046" t="s">
        <v>12841</v>
      </c>
    </row>
    <row r="1047" spans="1:4" x14ac:dyDescent="0.25">
      <c r="A1047" t="s">
        <v>336</v>
      </c>
      <c r="B1047" t="s">
        <v>1438</v>
      </c>
      <c r="C1047">
        <v>2023</v>
      </c>
      <c r="D1047" t="s">
        <v>12839</v>
      </c>
    </row>
    <row r="1048" spans="1:4" x14ac:dyDescent="0.25">
      <c r="A1048" t="s">
        <v>508</v>
      </c>
      <c r="B1048" t="s">
        <v>1438</v>
      </c>
      <c r="C1048">
        <v>2023</v>
      </c>
      <c r="D1048" t="s">
        <v>12841</v>
      </c>
    </row>
    <row r="1049" spans="1:4" x14ac:dyDescent="0.25">
      <c r="A1049" t="s">
        <v>12686</v>
      </c>
      <c r="B1049" t="s">
        <v>1438</v>
      </c>
      <c r="C1049">
        <v>2023</v>
      </c>
      <c r="D1049" t="s">
        <v>12841</v>
      </c>
    </row>
    <row r="1050" spans="1:4" x14ac:dyDescent="0.25">
      <c r="A1050" t="s">
        <v>1347</v>
      </c>
      <c r="B1050" t="s">
        <v>1438</v>
      </c>
      <c r="C1050">
        <v>2023</v>
      </c>
      <c r="D1050" t="s">
        <v>12841</v>
      </c>
    </row>
    <row r="1051" spans="1:4" x14ac:dyDescent="0.25">
      <c r="A1051" t="s">
        <v>844</v>
      </c>
      <c r="B1051" t="s">
        <v>1438</v>
      </c>
      <c r="C1051">
        <v>2023</v>
      </c>
      <c r="D1051" t="s">
        <v>12841</v>
      </c>
    </row>
    <row r="1052" spans="1:4" x14ac:dyDescent="0.25">
      <c r="A1052" t="s">
        <v>886</v>
      </c>
      <c r="B1052" t="s">
        <v>1438</v>
      </c>
      <c r="C1052">
        <v>2023</v>
      </c>
      <c r="D1052" t="s">
        <v>12841</v>
      </c>
    </row>
    <row r="1053" spans="1:4" x14ac:dyDescent="0.25">
      <c r="A1053" t="s">
        <v>1096</v>
      </c>
      <c r="B1053" t="s">
        <v>1438</v>
      </c>
      <c r="C1053">
        <v>2023</v>
      </c>
      <c r="D1053" t="s">
        <v>12841</v>
      </c>
    </row>
    <row r="1054" spans="1:4" x14ac:dyDescent="0.25">
      <c r="A1054" t="s">
        <v>1115</v>
      </c>
      <c r="B1054" t="s">
        <v>1438</v>
      </c>
      <c r="C1054">
        <v>2023</v>
      </c>
      <c r="D1054" t="s">
        <v>12841</v>
      </c>
    </row>
    <row r="1055" spans="1:4" x14ac:dyDescent="0.25">
      <c r="A1055" t="s">
        <v>1117</v>
      </c>
      <c r="B1055" t="s">
        <v>1438</v>
      </c>
      <c r="C1055">
        <v>2023</v>
      </c>
      <c r="D1055" t="s">
        <v>12841</v>
      </c>
    </row>
    <row r="1056" spans="1:4" x14ac:dyDescent="0.25">
      <c r="A1056" t="s">
        <v>630</v>
      </c>
      <c r="B1056" t="s">
        <v>1438</v>
      </c>
      <c r="C1056">
        <v>2023</v>
      </c>
      <c r="D1056" t="s">
        <v>12841</v>
      </c>
    </row>
    <row r="1057" spans="1:4" x14ac:dyDescent="0.25">
      <c r="A1057" t="s">
        <v>547</v>
      </c>
      <c r="B1057" t="s">
        <v>1438</v>
      </c>
      <c r="C1057">
        <v>2023</v>
      </c>
      <c r="D1057" t="s">
        <v>12841</v>
      </c>
    </row>
    <row r="1058" spans="1:4" x14ac:dyDescent="0.25">
      <c r="A1058" t="s">
        <v>1331</v>
      </c>
      <c r="B1058" t="s">
        <v>1438</v>
      </c>
      <c r="C1058">
        <v>2023</v>
      </c>
      <c r="D1058" t="s">
        <v>12841</v>
      </c>
    </row>
    <row r="1059" spans="1:4" x14ac:dyDescent="0.25">
      <c r="A1059" t="s">
        <v>944</v>
      </c>
      <c r="B1059" t="s">
        <v>1438</v>
      </c>
      <c r="C1059">
        <v>2023</v>
      </c>
      <c r="D1059" t="s">
        <v>12841</v>
      </c>
    </row>
    <row r="1060" spans="1:4" x14ac:dyDescent="0.25">
      <c r="A1060" t="s">
        <v>610</v>
      </c>
      <c r="B1060" t="s">
        <v>1438</v>
      </c>
      <c r="C1060">
        <v>2023</v>
      </c>
      <c r="D1060" t="s">
        <v>12839</v>
      </c>
    </row>
    <row r="1061" spans="1:4" x14ac:dyDescent="0.25">
      <c r="A1061" t="s">
        <v>12731</v>
      </c>
      <c r="B1061" t="s">
        <v>1438</v>
      </c>
      <c r="C1061">
        <v>2023</v>
      </c>
      <c r="D1061" t="s">
        <v>12841</v>
      </c>
    </row>
    <row r="1062" spans="1:4" x14ac:dyDescent="0.25">
      <c r="A1062" t="s">
        <v>12732</v>
      </c>
      <c r="B1062" t="s">
        <v>1438</v>
      </c>
      <c r="C1062">
        <v>2023</v>
      </c>
      <c r="D1062" t="s">
        <v>12841</v>
      </c>
    </row>
    <row r="1063" spans="1:4" x14ac:dyDescent="0.25">
      <c r="A1063" t="s">
        <v>12751</v>
      </c>
      <c r="B1063" t="s">
        <v>1438</v>
      </c>
      <c r="C1063">
        <v>2023</v>
      </c>
      <c r="D1063" t="s">
        <v>12841</v>
      </c>
    </row>
    <row r="1064" spans="1:4" x14ac:dyDescent="0.25">
      <c r="A1064" t="s">
        <v>1214</v>
      </c>
      <c r="B1064" t="s">
        <v>1438</v>
      </c>
      <c r="C1064">
        <v>2023</v>
      </c>
      <c r="D1064" t="s">
        <v>12840</v>
      </c>
    </row>
    <row r="1065" spans="1:4" x14ac:dyDescent="0.25">
      <c r="A1065" t="s">
        <v>199</v>
      </c>
      <c r="B1065" t="s">
        <v>1438</v>
      </c>
      <c r="C1065">
        <v>2023</v>
      </c>
      <c r="D1065" t="s">
        <v>12840</v>
      </c>
    </row>
    <row r="1066" spans="1:4" x14ac:dyDescent="0.25">
      <c r="A1066" t="s">
        <v>1132</v>
      </c>
      <c r="B1066" t="s">
        <v>1438</v>
      </c>
      <c r="C1066">
        <v>2023</v>
      </c>
      <c r="D1066" t="s">
        <v>12841</v>
      </c>
    </row>
    <row r="1067" spans="1:4" x14ac:dyDescent="0.25">
      <c r="A1067" t="s">
        <v>12702</v>
      </c>
      <c r="B1067" t="s">
        <v>1438</v>
      </c>
      <c r="C1067">
        <v>2023</v>
      </c>
      <c r="D1067" t="s">
        <v>12839</v>
      </c>
    </row>
    <row r="1068" spans="1:4" x14ac:dyDescent="0.25">
      <c r="A1068" t="s">
        <v>1155</v>
      </c>
      <c r="B1068" t="s">
        <v>1438</v>
      </c>
      <c r="C1068">
        <v>2023</v>
      </c>
      <c r="D1068" t="s">
        <v>12841</v>
      </c>
    </row>
    <row r="1069" spans="1:4" x14ac:dyDescent="0.25">
      <c r="A1069" t="s">
        <v>1000</v>
      </c>
      <c r="B1069" t="s">
        <v>1438</v>
      </c>
      <c r="C1069">
        <v>2023</v>
      </c>
      <c r="D1069" t="s">
        <v>12841</v>
      </c>
    </row>
    <row r="1070" spans="1:4" x14ac:dyDescent="0.25">
      <c r="A1070" t="s">
        <v>115</v>
      </c>
      <c r="B1070" t="s">
        <v>1438</v>
      </c>
      <c r="C1070">
        <v>2023</v>
      </c>
      <c r="D1070" t="s">
        <v>12841</v>
      </c>
    </row>
    <row r="1071" spans="1:4" x14ac:dyDescent="0.25">
      <c r="A1071" t="s">
        <v>977</v>
      </c>
      <c r="B1071" t="s">
        <v>1438</v>
      </c>
      <c r="C1071">
        <v>2023</v>
      </c>
      <c r="D1071" t="s">
        <v>12839</v>
      </c>
    </row>
    <row r="1072" spans="1:4" x14ac:dyDescent="0.25">
      <c r="A1072" t="s">
        <v>911</v>
      </c>
      <c r="B1072" t="s">
        <v>1438</v>
      </c>
      <c r="C1072">
        <v>2023</v>
      </c>
      <c r="D1072" t="s">
        <v>12841</v>
      </c>
    </row>
    <row r="1073" spans="1:4" x14ac:dyDescent="0.25">
      <c r="A1073" t="s">
        <v>805</v>
      </c>
      <c r="B1073" t="s">
        <v>1438</v>
      </c>
      <c r="C1073">
        <v>2023</v>
      </c>
      <c r="D1073" t="s">
        <v>12841</v>
      </c>
    </row>
    <row r="1074" spans="1:4" x14ac:dyDescent="0.25">
      <c r="A1074" t="s">
        <v>12696</v>
      </c>
      <c r="B1074" t="s">
        <v>1438</v>
      </c>
      <c r="C1074">
        <v>2023</v>
      </c>
      <c r="D1074" t="s">
        <v>12841</v>
      </c>
    </row>
    <row r="1075" spans="1:4" x14ac:dyDescent="0.25">
      <c r="A1075" t="s">
        <v>407</v>
      </c>
      <c r="B1075" t="s">
        <v>1438</v>
      </c>
      <c r="C1075">
        <v>2023</v>
      </c>
      <c r="D1075" t="s">
        <v>12839</v>
      </c>
    </row>
    <row r="1076" spans="1:4" x14ac:dyDescent="0.25">
      <c r="A1076" t="s">
        <v>307</v>
      </c>
      <c r="B1076" t="s">
        <v>1438</v>
      </c>
      <c r="C1076">
        <v>2023</v>
      </c>
      <c r="D1076" t="s">
        <v>12839</v>
      </c>
    </row>
    <row r="1077" spans="1:4" x14ac:dyDescent="0.25">
      <c r="A1077" t="s">
        <v>446</v>
      </c>
      <c r="B1077" t="s">
        <v>1438</v>
      </c>
      <c r="C1077">
        <v>2023</v>
      </c>
      <c r="D1077" t="s">
        <v>12841</v>
      </c>
    </row>
    <row r="1078" spans="1:4" x14ac:dyDescent="0.25">
      <c r="A1078" t="s">
        <v>1305</v>
      </c>
      <c r="B1078" t="s">
        <v>1438</v>
      </c>
      <c r="C1078">
        <v>2023</v>
      </c>
      <c r="D1078" t="s">
        <v>12841</v>
      </c>
    </row>
    <row r="1079" spans="1:4" x14ac:dyDescent="0.25">
      <c r="A1079" t="s">
        <v>1300</v>
      </c>
      <c r="B1079" t="s">
        <v>1438</v>
      </c>
      <c r="C1079">
        <v>2023</v>
      </c>
      <c r="D1079" t="s">
        <v>12841</v>
      </c>
    </row>
    <row r="1080" spans="1:4" x14ac:dyDescent="0.25">
      <c r="A1080" t="s">
        <v>12706</v>
      </c>
      <c r="B1080" t="s">
        <v>1438</v>
      </c>
      <c r="C1080">
        <v>2023</v>
      </c>
      <c r="D1080" t="s">
        <v>12841</v>
      </c>
    </row>
    <row r="1081" spans="1:4" x14ac:dyDescent="0.25">
      <c r="A1081" t="s">
        <v>1352</v>
      </c>
      <c r="B1081" t="s">
        <v>1438</v>
      </c>
      <c r="C1081">
        <v>2023</v>
      </c>
      <c r="D1081" t="s">
        <v>12841</v>
      </c>
    </row>
    <row r="1082" spans="1:4" x14ac:dyDescent="0.25">
      <c r="A1082" t="s">
        <v>12735</v>
      </c>
      <c r="B1082" t="s">
        <v>1438</v>
      </c>
      <c r="C1082">
        <v>2023</v>
      </c>
      <c r="D1082" t="s">
        <v>12841</v>
      </c>
    </row>
    <row r="1083" spans="1:4" x14ac:dyDescent="0.25">
      <c r="A1083" t="s">
        <v>620</v>
      </c>
      <c r="B1083" t="s">
        <v>1438</v>
      </c>
      <c r="C1083">
        <v>2023</v>
      </c>
      <c r="D1083" t="s">
        <v>12841</v>
      </c>
    </row>
    <row r="1084" spans="1:4" x14ac:dyDescent="0.25">
      <c r="A1084" t="s">
        <v>332</v>
      </c>
      <c r="B1084" t="s">
        <v>1438</v>
      </c>
      <c r="C1084">
        <v>2023</v>
      </c>
      <c r="D1084" t="s">
        <v>12841</v>
      </c>
    </row>
    <row r="1085" spans="1:4" x14ac:dyDescent="0.25">
      <c r="A1085" t="s">
        <v>762</v>
      </c>
      <c r="B1085" t="s">
        <v>1438</v>
      </c>
      <c r="C1085">
        <v>2023</v>
      </c>
      <c r="D1085" t="s">
        <v>12841</v>
      </c>
    </row>
    <row r="1086" spans="1:4" x14ac:dyDescent="0.25">
      <c r="A1086" t="s">
        <v>925</v>
      </c>
      <c r="B1086" t="s">
        <v>1438</v>
      </c>
      <c r="C1086">
        <v>2023</v>
      </c>
      <c r="D1086" t="s">
        <v>12841</v>
      </c>
    </row>
    <row r="1087" spans="1:4" x14ac:dyDescent="0.25">
      <c r="A1087" t="s">
        <v>1286</v>
      </c>
      <c r="B1087" t="s">
        <v>1438</v>
      </c>
      <c r="C1087">
        <v>2023</v>
      </c>
      <c r="D1087" t="s">
        <v>12841</v>
      </c>
    </row>
    <row r="1088" spans="1:4" x14ac:dyDescent="0.25">
      <c r="A1088" t="s">
        <v>364</v>
      </c>
      <c r="B1088" t="s">
        <v>1438</v>
      </c>
      <c r="C1088">
        <v>2023</v>
      </c>
      <c r="D1088" t="s">
        <v>12840</v>
      </c>
    </row>
    <row r="1089" spans="1:4" x14ac:dyDescent="0.25">
      <c r="A1089" t="s">
        <v>12713</v>
      </c>
      <c r="B1089" t="s">
        <v>1438</v>
      </c>
      <c r="C1089">
        <v>2023</v>
      </c>
      <c r="D1089" t="s">
        <v>12840</v>
      </c>
    </row>
    <row r="1090" spans="1:4" x14ac:dyDescent="0.25">
      <c r="A1090" t="s">
        <v>12690</v>
      </c>
      <c r="B1090" t="s">
        <v>1438</v>
      </c>
      <c r="C1090">
        <v>2023</v>
      </c>
      <c r="D1090" t="s">
        <v>12840</v>
      </c>
    </row>
    <row r="1091" spans="1:4" x14ac:dyDescent="0.25">
      <c r="A1091" t="s">
        <v>1329</v>
      </c>
      <c r="B1091" t="s">
        <v>1438</v>
      </c>
      <c r="C1091">
        <v>2023</v>
      </c>
      <c r="D1091" t="s">
        <v>12840</v>
      </c>
    </row>
    <row r="1092" spans="1:4" x14ac:dyDescent="0.25">
      <c r="A1092" t="s">
        <v>290</v>
      </c>
      <c r="B1092" t="s">
        <v>1438</v>
      </c>
      <c r="C1092">
        <v>2023</v>
      </c>
      <c r="D1092" t="s">
        <v>12840</v>
      </c>
    </row>
    <row r="1093" spans="1:4" x14ac:dyDescent="0.25">
      <c r="A1093" t="s">
        <v>1014</v>
      </c>
      <c r="B1093" t="s">
        <v>1438</v>
      </c>
      <c r="C1093">
        <v>2023</v>
      </c>
      <c r="D1093" t="s">
        <v>12840</v>
      </c>
    </row>
    <row r="1094" spans="1:4" x14ac:dyDescent="0.25">
      <c r="A1094" t="s">
        <v>870</v>
      </c>
      <c r="B1094" t="s">
        <v>1438</v>
      </c>
      <c r="C1094">
        <v>2023</v>
      </c>
      <c r="D1094" t="s">
        <v>12840</v>
      </c>
    </row>
    <row r="1095" spans="1:4" x14ac:dyDescent="0.25">
      <c r="A1095" t="s">
        <v>326</v>
      </c>
      <c r="B1095" t="s">
        <v>1438</v>
      </c>
      <c r="C1095">
        <v>2023</v>
      </c>
      <c r="D1095" t="s">
        <v>12839</v>
      </c>
    </row>
    <row r="1096" spans="1:4" x14ac:dyDescent="0.25">
      <c r="A1096" t="s">
        <v>1255</v>
      </c>
      <c r="B1096" t="s">
        <v>1438</v>
      </c>
      <c r="C1096">
        <v>2023</v>
      </c>
      <c r="D1096" t="s">
        <v>12840</v>
      </c>
    </row>
    <row r="1097" spans="1:4" x14ac:dyDescent="0.25">
      <c r="A1097" t="s">
        <v>1170</v>
      </c>
      <c r="B1097" t="s">
        <v>1438</v>
      </c>
      <c r="C1097">
        <v>2023</v>
      </c>
    </row>
    <row r="1098" spans="1:4" x14ac:dyDescent="0.25">
      <c r="A1098" t="s">
        <v>375</v>
      </c>
      <c r="B1098" t="s">
        <v>1438</v>
      </c>
      <c r="C1098">
        <v>2023</v>
      </c>
      <c r="D1098" t="s">
        <v>12839</v>
      </c>
    </row>
    <row r="1099" spans="1:4" x14ac:dyDescent="0.25">
      <c r="A1099" t="s">
        <v>12717</v>
      </c>
      <c r="B1099" t="s">
        <v>1438</v>
      </c>
      <c r="C1099">
        <v>2023</v>
      </c>
      <c r="D1099" t="s">
        <v>12840</v>
      </c>
    </row>
    <row r="1100" spans="1:4" x14ac:dyDescent="0.25">
      <c r="A1100" t="s">
        <v>986</v>
      </c>
      <c r="B1100" t="s">
        <v>1438</v>
      </c>
      <c r="C1100">
        <v>2023</v>
      </c>
      <c r="D1100" t="s">
        <v>12839</v>
      </c>
    </row>
    <row r="1101" spans="1:4" x14ac:dyDescent="0.25">
      <c r="A1101" t="s">
        <v>523</v>
      </c>
      <c r="B1101" t="s">
        <v>1438</v>
      </c>
      <c r="C1101">
        <v>2023</v>
      </c>
      <c r="D1101" t="s">
        <v>12839</v>
      </c>
    </row>
    <row r="1102" spans="1:4" x14ac:dyDescent="0.25">
      <c r="A1102" t="s">
        <v>1158</v>
      </c>
      <c r="B1102" t="s">
        <v>1438</v>
      </c>
      <c r="C1102">
        <v>2023</v>
      </c>
      <c r="D1102" t="s">
        <v>12839</v>
      </c>
    </row>
    <row r="1103" spans="1:4" x14ac:dyDescent="0.25">
      <c r="A1103" t="s">
        <v>12739</v>
      </c>
      <c r="B1103" t="s">
        <v>1438</v>
      </c>
      <c r="C1103">
        <v>2023</v>
      </c>
      <c r="D1103" t="s">
        <v>12840</v>
      </c>
    </row>
    <row r="1104" spans="1:4" x14ac:dyDescent="0.25">
      <c r="A1104" t="s">
        <v>12726</v>
      </c>
      <c r="B1104" t="s">
        <v>1438</v>
      </c>
      <c r="C1104">
        <v>2023</v>
      </c>
      <c r="D1104" t="s">
        <v>12839</v>
      </c>
    </row>
    <row r="1105" spans="1:4" x14ac:dyDescent="0.25">
      <c r="A1105" t="s">
        <v>998</v>
      </c>
      <c r="B1105" t="s">
        <v>1438</v>
      </c>
      <c r="C1105">
        <v>2023</v>
      </c>
      <c r="D1105" t="s">
        <v>12840</v>
      </c>
    </row>
    <row r="1106" spans="1:4" x14ac:dyDescent="0.25">
      <c r="A1106" t="s">
        <v>1009</v>
      </c>
      <c r="B1106" t="s">
        <v>1438</v>
      </c>
      <c r="C1106">
        <v>2023</v>
      </c>
      <c r="D1106" t="s">
        <v>12840</v>
      </c>
    </row>
    <row r="1107" spans="1:4" x14ac:dyDescent="0.25">
      <c r="A1107" t="s">
        <v>772</v>
      </c>
      <c r="B1107" t="s">
        <v>1438</v>
      </c>
      <c r="C1107">
        <v>2023</v>
      </c>
      <c r="D1107" t="s">
        <v>12840</v>
      </c>
    </row>
    <row r="1108" spans="1:4" x14ac:dyDescent="0.25">
      <c r="A1108" t="s">
        <v>1175</v>
      </c>
      <c r="B1108" t="s">
        <v>1438</v>
      </c>
      <c r="C1108">
        <v>2023</v>
      </c>
      <c r="D1108" t="s">
        <v>12840</v>
      </c>
    </row>
    <row r="1109" spans="1:4" x14ac:dyDescent="0.25">
      <c r="A1109" t="s">
        <v>917</v>
      </c>
      <c r="B1109" t="s">
        <v>1438</v>
      </c>
      <c r="C1109">
        <v>2023</v>
      </c>
      <c r="D1109" t="s">
        <v>12839</v>
      </c>
    </row>
    <row r="1110" spans="1:4" x14ac:dyDescent="0.25">
      <c r="A1110" t="s">
        <v>958</v>
      </c>
      <c r="B1110" t="s">
        <v>1438</v>
      </c>
      <c r="C1110">
        <v>2023</v>
      </c>
      <c r="D1110" t="s">
        <v>12840</v>
      </c>
    </row>
    <row r="1111" spans="1:4" x14ac:dyDescent="0.25">
      <c r="A1111" t="s">
        <v>1077</v>
      </c>
      <c r="B1111" t="s">
        <v>1438</v>
      </c>
      <c r="C1111">
        <v>2023</v>
      </c>
      <c r="D1111" t="s">
        <v>12839</v>
      </c>
    </row>
    <row r="1112" spans="1:4" x14ac:dyDescent="0.25">
      <c r="A1112" t="s">
        <v>1218</v>
      </c>
      <c r="B1112" t="s">
        <v>1438</v>
      </c>
      <c r="C1112">
        <v>2023</v>
      </c>
      <c r="D1112" t="s">
        <v>12839</v>
      </c>
    </row>
    <row r="1113" spans="1:4" x14ac:dyDescent="0.25">
      <c r="A1113" t="s">
        <v>12749</v>
      </c>
      <c r="B1113" t="s">
        <v>1438</v>
      </c>
      <c r="C1113">
        <v>2023</v>
      </c>
      <c r="D1113" t="s">
        <v>12839</v>
      </c>
    </row>
    <row r="1114" spans="1:4" x14ac:dyDescent="0.25">
      <c r="A1114" t="s">
        <v>960</v>
      </c>
      <c r="B1114" t="s">
        <v>1438</v>
      </c>
      <c r="C1114">
        <v>2023</v>
      </c>
      <c r="D1114" t="s">
        <v>12839</v>
      </c>
    </row>
    <row r="1115" spans="1:4" x14ac:dyDescent="0.25">
      <c r="A1115" t="s">
        <v>900</v>
      </c>
      <c r="B1115" t="s">
        <v>1438</v>
      </c>
      <c r="C1115">
        <v>2023</v>
      </c>
      <c r="D1115" t="s">
        <v>12839</v>
      </c>
    </row>
    <row r="1116" spans="1:4" x14ac:dyDescent="0.25">
      <c r="A1116" t="s">
        <v>676</v>
      </c>
      <c r="B1116" t="s">
        <v>1438</v>
      </c>
      <c r="C1116">
        <v>2023</v>
      </c>
      <c r="D1116" t="s">
        <v>12839</v>
      </c>
    </row>
    <row r="1117" spans="1:4" x14ac:dyDescent="0.25">
      <c r="A1117" t="s">
        <v>1002</v>
      </c>
      <c r="B1117" t="s">
        <v>1438</v>
      </c>
      <c r="C1117">
        <v>2023</v>
      </c>
      <c r="D1117" t="s">
        <v>12840</v>
      </c>
    </row>
    <row r="1118" spans="1:4" x14ac:dyDescent="0.25">
      <c r="A1118" t="s">
        <v>1264</v>
      </c>
      <c r="B1118" t="s">
        <v>1438</v>
      </c>
      <c r="C1118">
        <v>2023</v>
      </c>
      <c r="D1118" t="s">
        <v>12840</v>
      </c>
    </row>
    <row r="1119" spans="1:4" x14ac:dyDescent="0.25">
      <c r="A1119" t="s">
        <v>968</v>
      </c>
      <c r="B1119" t="s">
        <v>1438</v>
      </c>
      <c r="C1119">
        <v>2023</v>
      </c>
      <c r="D1119" t="s">
        <v>12839</v>
      </c>
    </row>
    <row r="1120" spans="1:4" x14ac:dyDescent="0.25">
      <c r="A1120" t="s">
        <v>863</v>
      </c>
      <c r="B1120" t="s">
        <v>1438</v>
      </c>
      <c r="C1120">
        <v>2023</v>
      </c>
      <c r="D1120" t="s">
        <v>12839</v>
      </c>
    </row>
    <row r="1121" spans="1:4" x14ac:dyDescent="0.25">
      <c r="A1121" t="s">
        <v>12733</v>
      </c>
      <c r="B1121" t="s">
        <v>1438</v>
      </c>
      <c r="C1121">
        <v>2023</v>
      </c>
      <c r="D1121" t="s">
        <v>12839</v>
      </c>
    </row>
    <row r="1122" spans="1:4" x14ac:dyDescent="0.25">
      <c r="A1122" t="s">
        <v>861</v>
      </c>
      <c r="B1122" t="s">
        <v>1438</v>
      </c>
      <c r="C1122">
        <v>2023</v>
      </c>
      <c r="D1122" t="s">
        <v>12839</v>
      </c>
    </row>
    <row r="1123" spans="1:4" x14ac:dyDescent="0.25">
      <c r="A1123" t="s">
        <v>314</v>
      </c>
      <c r="B1123" t="s">
        <v>1438</v>
      </c>
      <c r="C1123">
        <v>2023</v>
      </c>
      <c r="D1123" t="s">
        <v>12839</v>
      </c>
    </row>
    <row r="1124" spans="1:4" x14ac:dyDescent="0.25">
      <c r="A1124" t="s">
        <v>1192</v>
      </c>
      <c r="B1124" t="s">
        <v>1438</v>
      </c>
      <c r="C1124">
        <v>2023</v>
      </c>
      <c r="D1124" t="s">
        <v>12839</v>
      </c>
    </row>
    <row r="1125" spans="1:4" x14ac:dyDescent="0.25">
      <c r="A1125" t="s">
        <v>340</v>
      </c>
      <c r="B1125" t="s">
        <v>1438</v>
      </c>
      <c r="C1125">
        <v>2023</v>
      </c>
      <c r="D1125" t="s">
        <v>12839</v>
      </c>
    </row>
    <row r="1126" spans="1:4" x14ac:dyDescent="0.25">
      <c r="A1126" t="s">
        <v>742</v>
      </c>
      <c r="B1126" t="s">
        <v>1438</v>
      </c>
      <c r="C1126">
        <v>2023</v>
      </c>
      <c r="D1126" t="s">
        <v>12839</v>
      </c>
    </row>
    <row r="1127" spans="1:4" x14ac:dyDescent="0.25">
      <c r="A1127" t="s">
        <v>639</v>
      </c>
      <c r="B1127" t="s">
        <v>1438</v>
      </c>
      <c r="C1127">
        <v>2023</v>
      </c>
      <c r="D1127" t="s">
        <v>12839</v>
      </c>
    </row>
    <row r="1128" spans="1:4" x14ac:dyDescent="0.25">
      <c r="A1128" t="s">
        <v>997</v>
      </c>
      <c r="B1128" t="s">
        <v>1438</v>
      </c>
      <c r="C1128">
        <v>2023</v>
      </c>
      <c r="D1128" t="s">
        <v>12839</v>
      </c>
    </row>
    <row r="1129" spans="1:4" x14ac:dyDescent="0.25">
      <c r="A1129" t="s">
        <v>12768</v>
      </c>
      <c r="B1129" t="s">
        <v>1438</v>
      </c>
      <c r="C1129">
        <v>2023</v>
      </c>
      <c r="D1129" t="s">
        <v>12841</v>
      </c>
    </row>
    <row r="1130" spans="1:4" x14ac:dyDescent="0.25">
      <c r="A1130" t="s">
        <v>12771</v>
      </c>
      <c r="B1130" t="s">
        <v>1438</v>
      </c>
      <c r="C1130">
        <v>2023</v>
      </c>
      <c r="D1130" t="s">
        <v>12841</v>
      </c>
    </row>
    <row r="1131" spans="1:4" x14ac:dyDescent="0.25">
      <c r="A1131" t="s">
        <v>12774</v>
      </c>
      <c r="B1131" t="s">
        <v>1438</v>
      </c>
      <c r="C1131">
        <v>2023</v>
      </c>
      <c r="D1131" t="s">
        <v>12840</v>
      </c>
    </row>
    <row r="1132" spans="1:4" x14ac:dyDescent="0.25">
      <c r="A1132" t="s">
        <v>12703</v>
      </c>
      <c r="B1132" t="s">
        <v>1438</v>
      </c>
      <c r="C1132">
        <v>2023</v>
      </c>
      <c r="D1132" t="s">
        <v>12839</v>
      </c>
    </row>
    <row r="1133" spans="1:4" x14ac:dyDescent="0.25">
      <c r="A1133" t="s">
        <v>12702</v>
      </c>
      <c r="B1133" t="s">
        <v>1438</v>
      </c>
      <c r="C1133">
        <v>2023</v>
      </c>
      <c r="D1133" t="s">
        <v>12839</v>
      </c>
    </row>
    <row r="1134" spans="1:4" x14ac:dyDescent="0.25">
      <c r="A1134" t="s">
        <v>208</v>
      </c>
      <c r="B1134" t="s">
        <v>1438</v>
      </c>
      <c r="C1134">
        <v>2023</v>
      </c>
      <c r="D1134" t="s">
        <v>12839</v>
      </c>
    </row>
    <row r="1135" spans="1:4" x14ac:dyDescent="0.25">
      <c r="A1135" t="s">
        <v>1151</v>
      </c>
      <c r="B1135" t="s">
        <v>1438</v>
      </c>
      <c r="C1135">
        <v>2023</v>
      </c>
    </row>
    <row r="1136" spans="1:4" x14ac:dyDescent="0.25">
      <c r="A1136" t="s">
        <v>1324</v>
      </c>
      <c r="B1136" t="s">
        <v>1438</v>
      </c>
      <c r="C1136">
        <v>2023</v>
      </c>
      <c r="D1136" t="s">
        <v>12839</v>
      </c>
    </row>
    <row r="1137" spans="1:4" x14ac:dyDescent="0.25">
      <c r="A1137" t="s">
        <v>946</v>
      </c>
      <c r="B1137" t="s">
        <v>1438</v>
      </c>
      <c r="C1137">
        <v>2023</v>
      </c>
      <c r="D1137" t="s">
        <v>12839</v>
      </c>
    </row>
    <row r="1138" spans="1:4" x14ac:dyDescent="0.25">
      <c r="A1138" t="s">
        <v>12738</v>
      </c>
      <c r="B1138" t="s">
        <v>1438</v>
      </c>
      <c r="C1138">
        <v>2023</v>
      </c>
      <c r="D1138" t="s">
        <v>12840</v>
      </c>
    </row>
    <row r="1139" spans="1:4" x14ac:dyDescent="0.25">
      <c r="A1139" t="s">
        <v>79</v>
      </c>
      <c r="B1139" t="s">
        <v>1438</v>
      </c>
      <c r="C1139">
        <v>2023</v>
      </c>
      <c r="D1139" t="s">
        <v>12840</v>
      </c>
    </row>
    <row r="1140" spans="1:4" x14ac:dyDescent="0.25">
      <c r="A1140" t="s">
        <v>183</v>
      </c>
      <c r="B1140" t="s">
        <v>1438</v>
      </c>
      <c r="C1140">
        <v>2023</v>
      </c>
      <c r="D1140" t="s">
        <v>12840</v>
      </c>
    </row>
    <row r="1141" spans="1:4" x14ac:dyDescent="0.25">
      <c r="A1141" t="s">
        <v>1030</v>
      </c>
      <c r="B1141" t="s">
        <v>1438</v>
      </c>
      <c r="C1141">
        <v>2023</v>
      </c>
      <c r="D1141" t="s">
        <v>12839</v>
      </c>
    </row>
    <row r="1142" spans="1:4" x14ac:dyDescent="0.25">
      <c r="A1142" t="s">
        <v>1249</v>
      </c>
      <c r="B1142" t="s">
        <v>1438</v>
      </c>
      <c r="C1142">
        <v>2023</v>
      </c>
      <c r="D1142" t="s">
        <v>12840</v>
      </c>
    </row>
    <row r="1143" spans="1:4" x14ac:dyDescent="0.25">
      <c r="A1143" t="s">
        <v>709</v>
      </c>
      <c r="B1143" t="s">
        <v>1438</v>
      </c>
      <c r="C1143">
        <v>2023</v>
      </c>
      <c r="D1143" t="s">
        <v>12839</v>
      </c>
    </row>
    <row r="1144" spans="1:4" x14ac:dyDescent="0.25">
      <c r="A1144" t="s">
        <v>481</v>
      </c>
      <c r="B1144" t="s">
        <v>1438</v>
      </c>
      <c r="C1144">
        <v>2023</v>
      </c>
      <c r="D1144" t="s">
        <v>12840</v>
      </c>
    </row>
    <row r="1145" spans="1:4" x14ac:dyDescent="0.25">
      <c r="A1145" t="s">
        <v>288</v>
      </c>
      <c r="B1145" t="s">
        <v>1438</v>
      </c>
      <c r="C1145">
        <v>2023</v>
      </c>
      <c r="D1145" t="s">
        <v>12839</v>
      </c>
    </row>
    <row r="1146" spans="1:4" x14ac:dyDescent="0.25">
      <c r="A1146" t="s">
        <v>1103</v>
      </c>
      <c r="B1146" t="s">
        <v>1438</v>
      </c>
      <c r="C1146">
        <v>2023</v>
      </c>
      <c r="D1146" t="s">
        <v>12839</v>
      </c>
    </row>
    <row r="1147" spans="1:4" x14ac:dyDescent="0.25">
      <c r="A1147" t="s">
        <v>376</v>
      </c>
      <c r="B1147" t="s">
        <v>1438</v>
      </c>
      <c r="C1147">
        <v>2023</v>
      </c>
      <c r="D1147" t="s">
        <v>12841</v>
      </c>
    </row>
    <row r="1148" spans="1:4" x14ac:dyDescent="0.25">
      <c r="A1148" t="s">
        <v>12686</v>
      </c>
      <c r="B1148" t="s">
        <v>1438</v>
      </c>
      <c r="C1148">
        <v>2023</v>
      </c>
      <c r="D1148" t="s">
        <v>12841</v>
      </c>
    </row>
    <row r="1149" spans="1:4" x14ac:dyDescent="0.25">
      <c r="A1149" t="s">
        <v>12714</v>
      </c>
      <c r="B1149" t="s">
        <v>1438</v>
      </c>
      <c r="C1149">
        <v>2023</v>
      </c>
      <c r="D1149" t="s">
        <v>12841</v>
      </c>
    </row>
    <row r="1150" spans="1:4" x14ac:dyDescent="0.25">
      <c r="A1150" t="s">
        <v>1354</v>
      </c>
      <c r="B1150" t="s">
        <v>1438</v>
      </c>
      <c r="C1150">
        <v>2023</v>
      </c>
      <c r="D1150" t="s">
        <v>12839</v>
      </c>
    </row>
    <row r="1151" spans="1:4" x14ac:dyDescent="0.25">
      <c r="A1151" t="s">
        <v>906</v>
      </c>
      <c r="B1151" t="s">
        <v>1438</v>
      </c>
      <c r="C1151">
        <v>2023</v>
      </c>
      <c r="D1151" t="s">
        <v>12839</v>
      </c>
    </row>
    <row r="1152" spans="1:4" x14ac:dyDescent="0.25">
      <c r="A1152" t="s">
        <v>111</v>
      </c>
      <c r="B1152" t="s">
        <v>1438</v>
      </c>
      <c r="C1152">
        <v>2023</v>
      </c>
      <c r="D1152" t="s">
        <v>12840</v>
      </c>
    </row>
    <row r="1153" spans="1:4" x14ac:dyDescent="0.25">
      <c r="A1153" t="s">
        <v>888</v>
      </c>
      <c r="B1153" t="s">
        <v>1438</v>
      </c>
      <c r="C1153">
        <v>2023</v>
      </c>
      <c r="D1153" t="s">
        <v>12839</v>
      </c>
    </row>
    <row r="1154" spans="1:4" x14ac:dyDescent="0.25">
      <c r="A1154" t="s">
        <v>765</v>
      </c>
      <c r="B1154" t="s">
        <v>1438</v>
      </c>
      <c r="C1154">
        <v>2023</v>
      </c>
      <c r="D1154" t="s">
        <v>12840</v>
      </c>
    </row>
    <row r="1155" spans="1:4" x14ac:dyDescent="0.25">
      <c r="A1155" t="s">
        <v>12775</v>
      </c>
      <c r="B1155" t="s">
        <v>1438</v>
      </c>
      <c r="C1155">
        <v>2023</v>
      </c>
      <c r="D1155" t="s">
        <v>12839</v>
      </c>
    </row>
    <row r="1156" spans="1:4" x14ac:dyDescent="0.25">
      <c r="A1156" t="s">
        <v>12776</v>
      </c>
      <c r="B1156" t="s">
        <v>1438</v>
      </c>
      <c r="C1156">
        <v>2023</v>
      </c>
      <c r="D1156" t="s">
        <v>12839</v>
      </c>
    </row>
    <row r="1157" spans="1:4" x14ac:dyDescent="0.25">
      <c r="A1157" t="s">
        <v>12780</v>
      </c>
      <c r="B1157" t="s">
        <v>1438</v>
      </c>
      <c r="C1157">
        <v>2023</v>
      </c>
      <c r="D1157" t="s">
        <v>12840</v>
      </c>
    </row>
    <row r="1158" spans="1:4" x14ac:dyDescent="0.25">
      <c r="A1158" t="s">
        <v>12783</v>
      </c>
      <c r="B1158" t="s">
        <v>1438</v>
      </c>
      <c r="C1158">
        <v>2023</v>
      </c>
      <c r="D1158" t="s">
        <v>12840</v>
      </c>
    </row>
    <row r="1159" spans="1:4" x14ac:dyDescent="0.25">
      <c r="A1159" t="s">
        <v>1083</v>
      </c>
      <c r="B1159" t="s">
        <v>1438</v>
      </c>
      <c r="C1159">
        <v>2023</v>
      </c>
      <c r="D1159" t="s">
        <v>12840</v>
      </c>
    </row>
    <row r="1160" spans="1:4" x14ac:dyDescent="0.25">
      <c r="A1160" t="s">
        <v>36</v>
      </c>
      <c r="B1160" t="s">
        <v>1438</v>
      </c>
      <c r="C1160">
        <v>2023</v>
      </c>
      <c r="D1160" t="s">
        <v>12840</v>
      </c>
    </row>
    <row r="1161" spans="1:4" x14ac:dyDescent="0.25">
      <c r="A1161" t="s">
        <v>12792</v>
      </c>
      <c r="B1161" t="s">
        <v>1438</v>
      </c>
      <c r="C1161">
        <v>2023</v>
      </c>
      <c r="D1161" t="s">
        <v>12839</v>
      </c>
    </row>
    <row r="1162" spans="1:4" x14ac:dyDescent="0.25">
      <c r="A1162" t="s">
        <v>12698</v>
      </c>
      <c r="B1162" t="s">
        <v>1438</v>
      </c>
      <c r="C1162">
        <v>2023</v>
      </c>
      <c r="D1162" t="s">
        <v>12839</v>
      </c>
    </row>
    <row r="1163" spans="1:4" x14ac:dyDescent="0.25">
      <c r="A1163" t="s">
        <v>973</v>
      </c>
      <c r="B1163" t="s">
        <v>1438</v>
      </c>
      <c r="C1163">
        <v>2023</v>
      </c>
      <c r="D1163" t="s">
        <v>12841</v>
      </c>
    </row>
    <row r="1164" spans="1:4" x14ac:dyDescent="0.25">
      <c r="A1164" t="s">
        <v>728</v>
      </c>
      <c r="B1164" t="s">
        <v>1438</v>
      </c>
      <c r="C1164">
        <v>2023</v>
      </c>
      <c r="D1164" t="s">
        <v>12841</v>
      </c>
    </row>
    <row r="1165" spans="1:4" x14ac:dyDescent="0.25">
      <c r="A1165" t="s">
        <v>895</v>
      </c>
      <c r="B1165" t="s">
        <v>1438</v>
      </c>
      <c r="C1165">
        <v>2023</v>
      </c>
      <c r="D1165" t="s">
        <v>12840</v>
      </c>
    </row>
    <row r="1166" spans="1:4" x14ac:dyDescent="0.25">
      <c r="A1166" t="s">
        <v>1087</v>
      </c>
      <c r="B1166" t="s">
        <v>1438</v>
      </c>
      <c r="C1166">
        <v>2023</v>
      </c>
      <c r="D1166" t="s">
        <v>12840</v>
      </c>
    </row>
    <row r="1167" spans="1:4" x14ac:dyDescent="0.25">
      <c r="A1167" t="s">
        <v>470</v>
      </c>
      <c r="B1167" t="s">
        <v>1438</v>
      </c>
      <c r="C1167">
        <v>2023</v>
      </c>
      <c r="D1167" t="s">
        <v>12840</v>
      </c>
    </row>
    <row r="1168" spans="1:4" x14ac:dyDescent="0.25">
      <c r="A1168" t="s">
        <v>449</v>
      </c>
      <c r="B1168" t="s">
        <v>1438</v>
      </c>
      <c r="C1168">
        <v>2023</v>
      </c>
      <c r="D1168" t="s">
        <v>12840</v>
      </c>
    </row>
    <row r="1169" spans="1:4" x14ac:dyDescent="0.25">
      <c r="A1169" t="s">
        <v>316</v>
      </c>
      <c r="B1169" t="s">
        <v>1438</v>
      </c>
      <c r="C1169">
        <v>2023</v>
      </c>
      <c r="D1169" t="s">
        <v>12840</v>
      </c>
    </row>
    <row r="1170" spans="1:4" x14ac:dyDescent="0.25">
      <c r="A1170" t="s">
        <v>180</v>
      </c>
      <c r="B1170" t="s">
        <v>1438</v>
      </c>
      <c r="C1170">
        <v>2023</v>
      </c>
      <c r="D1170" t="s">
        <v>12840</v>
      </c>
    </row>
    <row r="1171" spans="1:4" x14ac:dyDescent="0.25">
      <c r="A1171" t="s">
        <v>1080</v>
      </c>
      <c r="B1171" t="s">
        <v>1438</v>
      </c>
      <c r="C1171">
        <v>2023</v>
      </c>
      <c r="D1171" t="s">
        <v>12839</v>
      </c>
    </row>
    <row r="1172" spans="1:4" x14ac:dyDescent="0.25">
      <c r="A1172" t="s">
        <v>1261</v>
      </c>
      <c r="B1172" t="s">
        <v>1438</v>
      </c>
      <c r="C1172">
        <v>2023</v>
      </c>
      <c r="D1172" t="s">
        <v>12840</v>
      </c>
    </row>
    <row r="1173" spans="1:4" x14ac:dyDescent="0.25">
      <c r="A1173" t="s">
        <v>217</v>
      </c>
      <c r="B1173" t="s">
        <v>1438</v>
      </c>
      <c r="C1173">
        <v>2023</v>
      </c>
      <c r="D1173" t="s">
        <v>12840</v>
      </c>
    </row>
    <row r="1174" spans="1:4" x14ac:dyDescent="0.25">
      <c r="A1174" t="s">
        <v>938</v>
      </c>
      <c r="B1174" t="s">
        <v>1438</v>
      </c>
      <c r="C1174">
        <v>2023</v>
      </c>
      <c r="D1174" t="s">
        <v>12840</v>
      </c>
    </row>
    <row r="1175" spans="1:4" x14ac:dyDescent="0.25">
      <c r="A1175" t="s">
        <v>188</v>
      </c>
      <c r="B1175" t="s">
        <v>1438</v>
      </c>
      <c r="C1175">
        <v>2023</v>
      </c>
      <c r="D1175" t="s">
        <v>12839</v>
      </c>
    </row>
    <row r="1176" spans="1:4" x14ac:dyDescent="0.25">
      <c r="A1176" t="s">
        <v>515</v>
      </c>
      <c r="B1176" t="s">
        <v>1438</v>
      </c>
      <c r="C1176">
        <v>2023</v>
      </c>
      <c r="D1176" t="s">
        <v>12840</v>
      </c>
    </row>
    <row r="1177" spans="1:4" x14ac:dyDescent="0.25">
      <c r="A1177" t="s">
        <v>1275</v>
      </c>
      <c r="B1177" t="s">
        <v>1438</v>
      </c>
      <c r="C1177">
        <v>2023</v>
      </c>
      <c r="D1177" t="s">
        <v>12841</v>
      </c>
    </row>
    <row r="1178" spans="1:4" x14ac:dyDescent="0.25">
      <c r="A1178" t="s">
        <v>1250</v>
      </c>
      <c r="B1178" t="s">
        <v>1438</v>
      </c>
      <c r="C1178">
        <v>2023</v>
      </c>
      <c r="D1178" t="s">
        <v>12841</v>
      </c>
    </row>
    <row r="1179" spans="1:4" x14ac:dyDescent="0.25">
      <c r="A1179" t="s">
        <v>455</v>
      </c>
      <c r="B1179" t="s">
        <v>1438</v>
      </c>
      <c r="C1179">
        <v>2023</v>
      </c>
      <c r="D1179" t="s">
        <v>12840</v>
      </c>
    </row>
    <row r="1180" spans="1:4" x14ac:dyDescent="0.25">
      <c r="A1180" t="s">
        <v>12745</v>
      </c>
      <c r="B1180" t="s">
        <v>1438</v>
      </c>
      <c r="C1180">
        <v>2023</v>
      </c>
      <c r="D1180" t="s">
        <v>12840</v>
      </c>
    </row>
    <row r="1181" spans="1:4" x14ac:dyDescent="0.25">
      <c r="A1181" t="s">
        <v>1235</v>
      </c>
      <c r="B1181" t="s">
        <v>1438</v>
      </c>
      <c r="C1181">
        <v>2023</v>
      </c>
      <c r="D1181" t="s">
        <v>12841</v>
      </c>
    </row>
    <row r="1182" spans="1:4" x14ac:dyDescent="0.25">
      <c r="A1182" t="s">
        <v>384</v>
      </c>
      <c r="B1182" t="s">
        <v>1438</v>
      </c>
      <c r="C1182">
        <v>2023</v>
      </c>
      <c r="D1182" t="s">
        <v>12839</v>
      </c>
    </row>
    <row r="1183" spans="1:4" x14ac:dyDescent="0.25">
      <c r="A1183" t="s">
        <v>12795</v>
      </c>
      <c r="B1183" t="s">
        <v>1438</v>
      </c>
      <c r="C1183">
        <v>2023</v>
      </c>
      <c r="D1183" t="s">
        <v>12840</v>
      </c>
    </row>
    <row r="1184" spans="1:4" x14ac:dyDescent="0.25">
      <c r="A1184" t="s">
        <v>1211</v>
      </c>
      <c r="B1184" t="s">
        <v>1438</v>
      </c>
      <c r="C1184">
        <v>2023</v>
      </c>
      <c r="D1184" t="s">
        <v>12839</v>
      </c>
    </row>
    <row r="1185" spans="1:4" x14ac:dyDescent="0.25">
      <c r="A1185" t="s">
        <v>250</v>
      </c>
      <c r="B1185" t="s">
        <v>1438</v>
      </c>
      <c r="C1185">
        <v>2023</v>
      </c>
      <c r="D1185" t="s">
        <v>12839</v>
      </c>
    </row>
    <row r="1186" spans="1:4" x14ac:dyDescent="0.25">
      <c r="A1186" t="s">
        <v>151</v>
      </c>
      <c r="B1186" t="s">
        <v>1438</v>
      </c>
      <c r="C1186">
        <v>2023</v>
      </c>
      <c r="D1186" t="s">
        <v>12839</v>
      </c>
    </row>
    <row r="1187" spans="1:4" x14ac:dyDescent="0.25">
      <c r="A1187" t="s">
        <v>12812</v>
      </c>
      <c r="B1187" t="s">
        <v>1438</v>
      </c>
      <c r="C1187">
        <v>2023</v>
      </c>
      <c r="D1187" t="s">
        <v>12840</v>
      </c>
    </row>
    <row r="1188" spans="1:4" x14ac:dyDescent="0.25">
      <c r="A1188" t="s">
        <v>925</v>
      </c>
      <c r="B1188" t="s">
        <v>1441</v>
      </c>
      <c r="C1188">
        <v>2023</v>
      </c>
      <c r="D1188" t="s">
        <v>12841</v>
      </c>
    </row>
    <row r="1189" spans="1:4" x14ac:dyDescent="0.25">
      <c r="A1189" t="s">
        <v>1286</v>
      </c>
      <c r="B1189" t="s">
        <v>1441</v>
      </c>
      <c r="C1189">
        <v>2023</v>
      </c>
      <c r="D1189" t="s">
        <v>12841</v>
      </c>
    </row>
    <row r="1190" spans="1:4" x14ac:dyDescent="0.25">
      <c r="A1190" t="s">
        <v>12731</v>
      </c>
      <c r="B1190" t="s">
        <v>1441</v>
      </c>
      <c r="C1190">
        <v>2023</v>
      </c>
      <c r="D1190" t="s">
        <v>12841</v>
      </c>
    </row>
    <row r="1191" spans="1:4" x14ac:dyDescent="0.25">
      <c r="A1191" t="s">
        <v>12732</v>
      </c>
      <c r="B1191" t="s">
        <v>1441</v>
      </c>
      <c r="C1191">
        <v>2023</v>
      </c>
      <c r="D1191" t="s">
        <v>12841</v>
      </c>
    </row>
    <row r="1192" spans="1:4" x14ac:dyDescent="0.25">
      <c r="A1192" t="s">
        <v>997</v>
      </c>
      <c r="B1192" t="s">
        <v>1441</v>
      </c>
      <c r="C1192">
        <v>2023</v>
      </c>
      <c r="D1192" t="s">
        <v>12839</v>
      </c>
    </row>
    <row r="1193" spans="1:4" x14ac:dyDescent="0.25">
      <c r="A1193" t="s">
        <v>984</v>
      </c>
      <c r="B1193" t="s">
        <v>1441</v>
      </c>
      <c r="C1193">
        <v>2023</v>
      </c>
      <c r="D1193" t="s">
        <v>12839</v>
      </c>
    </row>
    <row r="1194" spans="1:4" x14ac:dyDescent="0.25">
      <c r="A1194" t="s">
        <v>1117</v>
      </c>
      <c r="B1194" t="s">
        <v>1441</v>
      </c>
      <c r="C1194">
        <v>2023</v>
      </c>
      <c r="D1194" t="s">
        <v>12841</v>
      </c>
    </row>
    <row r="1195" spans="1:4" x14ac:dyDescent="0.25">
      <c r="A1195" t="s">
        <v>630</v>
      </c>
      <c r="B1195" t="s">
        <v>1441</v>
      </c>
      <c r="C1195">
        <v>2023</v>
      </c>
      <c r="D1195" t="s">
        <v>12841</v>
      </c>
    </row>
    <row r="1196" spans="1:4" x14ac:dyDescent="0.25">
      <c r="A1196" t="s">
        <v>1077</v>
      </c>
      <c r="B1196" t="s">
        <v>1441</v>
      </c>
      <c r="C1196">
        <v>2023</v>
      </c>
      <c r="D1196" t="s">
        <v>12839</v>
      </c>
    </row>
    <row r="1197" spans="1:4" x14ac:dyDescent="0.25">
      <c r="A1197" t="s">
        <v>1024</v>
      </c>
      <c r="B1197" t="s">
        <v>1441</v>
      </c>
      <c r="C1197">
        <v>2023</v>
      </c>
      <c r="D1197" t="s">
        <v>12839</v>
      </c>
    </row>
    <row r="1198" spans="1:4" x14ac:dyDescent="0.25">
      <c r="A1198" t="s">
        <v>676</v>
      </c>
      <c r="B1198" t="s">
        <v>1441</v>
      </c>
      <c r="C1198">
        <v>2023</v>
      </c>
      <c r="D1198" t="s">
        <v>12839</v>
      </c>
    </row>
    <row r="1199" spans="1:4" x14ac:dyDescent="0.25">
      <c r="A1199" t="s">
        <v>917</v>
      </c>
      <c r="B1199" t="s">
        <v>1441</v>
      </c>
      <c r="C1199">
        <v>2023</v>
      </c>
      <c r="D1199" t="s">
        <v>12839</v>
      </c>
    </row>
    <row r="1200" spans="1:4" x14ac:dyDescent="0.25">
      <c r="A1200" t="s">
        <v>958</v>
      </c>
      <c r="B1200" t="s">
        <v>1441</v>
      </c>
      <c r="C1200">
        <v>2023</v>
      </c>
      <c r="D1200" t="s">
        <v>12840</v>
      </c>
    </row>
    <row r="1201" spans="1:4" x14ac:dyDescent="0.25">
      <c r="A1201" t="s">
        <v>1335</v>
      </c>
      <c r="B1201" t="s">
        <v>1441</v>
      </c>
      <c r="C1201">
        <v>2023</v>
      </c>
      <c r="D1201" t="s">
        <v>12839</v>
      </c>
    </row>
    <row r="1202" spans="1:4" x14ac:dyDescent="0.25">
      <c r="A1202" t="s">
        <v>12733</v>
      </c>
      <c r="B1202" t="s">
        <v>1441</v>
      </c>
      <c r="C1202">
        <v>2023</v>
      </c>
      <c r="D1202" t="s">
        <v>12839</v>
      </c>
    </row>
    <row r="1203" spans="1:4" x14ac:dyDescent="0.25">
      <c r="A1203" t="s">
        <v>968</v>
      </c>
      <c r="B1203" t="s">
        <v>1441</v>
      </c>
      <c r="C1203">
        <v>2023</v>
      </c>
      <c r="D1203" t="s">
        <v>12839</v>
      </c>
    </row>
    <row r="1204" spans="1:4" x14ac:dyDescent="0.25">
      <c r="A1204" t="s">
        <v>523</v>
      </c>
      <c r="B1204" t="s">
        <v>1441</v>
      </c>
      <c r="C1204">
        <v>2023</v>
      </c>
      <c r="D1204" t="s">
        <v>12839</v>
      </c>
    </row>
    <row r="1205" spans="1:4" x14ac:dyDescent="0.25">
      <c r="A1205" t="s">
        <v>332</v>
      </c>
      <c r="B1205" t="s">
        <v>1441</v>
      </c>
      <c r="C1205">
        <v>2023</v>
      </c>
      <c r="D1205" t="s">
        <v>12841</v>
      </c>
    </row>
    <row r="1206" spans="1:4" x14ac:dyDescent="0.25">
      <c r="A1206" t="s">
        <v>1218</v>
      </c>
      <c r="B1206" t="s">
        <v>1441</v>
      </c>
      <c r="C1206">
        <v>2023</v>
      </c>
      <c r="D1206" t="s">
        <v>12839</v>
      </c>
    </row>
    <row r="1207" spans="1:4" x14ac:dyDescent="0.25">
      <c r="A1207" t="s">
        <v>620</v>
      </c>
      <c r="B1207" t="s">
        <v>1441</v>
      </c>
      <c r="C1207">
        <v>2023</v>
      </c>
      <c r="D1207" t="s">
        <v>12841</v>
      </c>
    </row>
    <row r="1208" spans="1:4" x14ac:dyDescent="0.25">
      <c r="A1208" t="s">
        <v>805</v>
      </c>
      <c r="B1208" t="s">
        <v>1441</v>
      </c>
      <c r="C1208">
        <v>2023</v>
      </c>
      <c r="D1208" t="s">
        <v>12841</v>
      </c>
    </row>
    <row r="1209" spans="1:4" x14ac:dyDescent="0.25">
      <c r="A1209" t="s">
        <v>1170</v>
      </c>
      <c r="B1209" t="s">
        <v>1441</v>
      </c>
      <c r="C1209">
        <v>2023</v>
      </c>
    </row>
    <row r="1210" spans="1:4" x14ac:dyDescent="0.25">
      <c r="A1210" t="s">
        <v>1255</v>
      </c>
      <c r="B1210" t="s">
        <v>1441</v>
      </c>
      <c r="C1210">
        <v>2023</v>
      </c>
      <c r="D1210" t="s">
        <v>12840</v>
      </c>
    </row>
    <row r="1211" spans="1:4" x14ac:dyDescent="0.25">
      <c r="A1211" t="s">
        <v>326</v>
      </c>
      <c r="B1211" t="s">
        <v>1441</v>
      </c>
      <c r="C1211">
        <v>2023</v>
      </c>
      <c r="D1211" t="s">
        <v>12839</v>
      </c>
    </row>
    <row r="1212" spans="1:4" x14ac:dyDescent="0.25">
      <c r="A1212" t="s">
        <v>742</v>
      </c>
      <c r="B1212" t="s">
        <v>1441</v>
      </c>
      <c r="C1212">
        <v>2023</v>
      </c>
      <c r="D1212" t="s">
        <v>12839</v>
      </c>
    </row>
    <row r="1213" spans="1:4" x14ac:dyDescent="0.25">
      <c r="A1213" t="s">
        <v>12749</v>
      </c>
      <c r="B1213" t="s">
        <v>1441</v>
      </c>
      <c r="C1213">
        <v>2023</v>
      </c>
      <c r="D1213" t="s">
        <v>12839</v>
      </c>
    </row>
    <row r="1214" spans="1:4" x14ac:dyDescent="0.25">
      <c r="A1214" t="s">
        <v>340</v>
      </c>
      <c r="B1214" t="s">
        <v>1441</v>
      </c>
      <c r="C1214">
        <v>2023</v>
      </c>
      <c r="D1214" t="s">
        <v>12839</v>
      </c>
    </row>
    <row r="1215" spans="1:4" x14ac:dyDescent="0.25">
      <c r="A1215" t="s">
        <v>863</v>
      </c>
      <c r="B1215" t="s">
        <v>1441</v>
      </c>
      <c r="C1215">
        <v>2023</v>
      </c>
      <c r="D1215" t="s">
        <v>12839</v>
      </c>
    </row>
    <row r="1216" spans="1:4" x14ac:dyDescent="0.25">
      <c r="A1216" t="s">
        <v>861</v>
      </c>
      <c r="B1216" t="s">
        <v>1441</v>
      </c>
      <c r="C1216">
        <v>2023</v>
      </c>
      <c r="D1216" t="s">
        <v>12839</v>
      </c>
    </row>
    <row r="1217" spans="1:4" x14ac:dyDescent="0.25">
      <c r="A1217" t="s">
        <v>12794</v>
      </c>
      <c r="B1217" t="s">
        <v>1441</v>
      </c>
      <c r="C1217">
        <v>2023</v>
      </c>
      <c r="D1217" t="s">
        <v>12839</v>
      </c>
    </row>
    <row r="1218" spans="1:4" x14ac:dyDescent="0.25">
      <c r="A1218" t="s">
        <v>12755</v>
      </c>
      <c r="B1218" t="s">
        <v>1441</v>
      </c>
      <c r="C1218">
        <v>2023</v>
      </c>
      <c r="D1218" t="s">
        <v>12839</v>
      </c>
    </row>
    <row r="1219" spans="1:4" x14ac:dyDescent="0.25">
      <c r="A1219" t="s">
        <v>12757</v>
      </c>
      <c r="B1219" t="s">
        <v>1441</v>
      </c>
      <c r="C1219">
        <v>2023</v>
      </c>
      <c r="D1219" t="s">
        <v>12839</v>
      </c>
    </row>
    <row r="1220" spans="1:4" x14ac:dyDescent="0.25">
      <c r="A1220" t="s">
        <v>1192</v>
      </c>
      <c r="B1220" t="s">
        <v>1441</v>
      </c>
      <c r="C1220">
        <v>2023</v>
      </c>
      <c r="D1220" t="s">
        <v>12839</v>
      </c>
    </row>
    <row r="1221" spans="1:4" x14ac:dyDescent="0.25">
      <c r="A1221" t="s">
        <v>208</v>
      </c>
      <c r="B1221" t="s">
        <v>1441</v>
      </c>
      <c r="C1221">
        <v>2023</v>
      </c>
      <c r="D1221" t="s">
        <v>12839</v>
      </c>
    </row>
    <row r="1222" spans="1:4" x14ac:dyDescent="0.25">
      <c r="A1222" t="s">
        <v>12776</v>
      </c>
      <c r="B1222" t="s">
        <v>1441</v>
      </c>
      <c r="C1222">
        <v>2023</v>
      </c>
      <c r="D1222" t="s">
        <v>12839</v>
      </c>
    </row>
    <row r="1223" spans="1:4" x14ac:dyDescent="0.25">
      <c r="A1223" t="s">
        <v>1273</v>
      </c>
      <c r="B1223" t="s">
        <v>1441</v>
      </c>
      <c r="C1223">
        <v>2023</v>
      </c>
      <c r="D1223" t="s">
        <v>12840</v>
      </c>
    </row>
    <row r="1224" spans="1:4" x14ac:dyDescent="0.25">
      <c r="A1224" t="s">
        <v>1326</v>
      </c>
      <c r="B1224" t="s">
        <v>1441</v>
      </c>
      <c r="C1224">
        <v>2023</v>
      </c>
      <c r="D1224" t="s">
        <v>12840</v>
      </c>
    </row>
    <row r="1225" spans="1:4" x14ac:dyDescent="0.25">
      <c r="A1225" t="s">
        <v>1080</v>
      </c>
      <c r="B1225" t="s">
        <v>1441</v>
      </c>
      <c r="C1225">
        <v>2023</v>
      </c>
      <c r="D1225" t="s">
        <v>12839</v>
      </c>
    </row>
    <row r="1226" spans="1:4" x14ac:dyDescent="0.25">
      <c r="A1226" t="s">
        <v>12795</v>
      </c>
      <c r="B1226" t="s">
        <v>1441</v>
      </c>
      <c r="C1226">
        <v>2023</v>
      </c>
      <c r="D1226" t="s">
        <v>12840</v>
      </c>
    </row>
    <row r="1227" spans="1:4" x14ac:dyDescent="0.25">
      <c r="A1227" t="s">
        <v>1329</v>
      </c>
      <c r="B1227" t="s">
        <v>1441</v>
      </c>
      <c r="C1227">
        <v>2023</v>
      </c>
      <c r="D1227" t="s">
        <v>12840</v>
      </c>
    </row>
    <row r="1228" spans="1:4" x14ac:dyDescent="0.25">
      <c r="A1228" t="s">
        <v>290</v>
      </c>
      <c r="B1228" t="s">
        <v>1441</v>
      </c>
      <c r="C1228">
        <v>2023</v>
      </c>
      <c r="D1228" t="s">
        <v>12840</v>
      </c>
    </row>
    <row r="1229" spans="1:4" x14ac:dyDescent="0.25">
      <c r="A1229" t="s">
        <v>1331</v>
      </c>
      <c r="B1229" t="s">
        <v>1441</v>
      </c>
      <c r="C1229">
        <v>2023</v>
      </c>
      <c r="D1229" t="s">
        <v>12841</v>
      </c>
    </row>
    <row r="1230" spans="1:4" x14ac:dyDescent="0.25">
      <c r="A1230" t="s">
        <v>944</v>
      </c>
      <c r="B1230" t="s">
        <v>1441</v>
      </c>
      <c r="C1230">
        <v>2023</v>
      </c>
      <c r="D1230" t="s">
        <v>12841</v>
      </c>
    </row>
    <row r="1231" spans="1:4" x14ac:dyDescent="0.25">
      <c r="A1231" t="s">
        <v>12775</v>
      </c>
      <c r="B1231" t="s">
        <v>1441</v>
      </c>
      <c r="C1231">
        <v>2023</v>
      </c>
      <c r="D1231" t="s">
        <v>12839</v>
      </c>
    </row>
    <row r="1232" spans="1:4" x14ac:dyDescent="0.25">
      <c r="A1232" t="s">
        <v>12703</v>
      </c>
      <c r="B1232" t="s">
        <v>1441</v>
      </c>
      <c r="C1232">
        <v>2023</v>
      </c>
      <c r="D1232" t="s">
        <v>12839</v>
      </c>
    </row>
    <row r="1233" spans="1:4" x14ac:dyDescent="0.25">
      <c r="A1233" t="s">
        <v>12726</v>
      </c>
      <c r="B1233" t="s">
        <v>1441</v>
      </c>
      <c r="C1233">
        <v>2023</v>
      </c>
      <c r="D1233" t="s">
        <v>12839</v>
      </c>
    </row>
    <row r="1234" spans="1:4" x14ac:dyDescent="0.25">
      <c r="A1234" t="s">
        <v>639</v>
      </c>
      <c r="B1234" t="s">
        <v>1441</v>
      </c>
      <c r="C1234">
        <v>2023</v>
      </c>
      <c r="D1234" t="s">
        <v>12839</v>
      </c>
    </row>
    <row r="1235" spans="1:4" x14ac:dyDescent="0.25">
      <c r="A1235" t="s">
        <v>1103</v>
      </c>
      <c r="B1235" t="s">
        <v>1441</v>
      </c>
      <c r="C1235">
        <v>2023</v>
      </c>
      <c r="D1235" t="s">
        <v>12839</v>
      </c>
    </row>
    <row r="1236" spans="1:4" x14ac:dyDescent="0.25">
      <c r="A1236" t="s">
        <v>119</v>
      </c>
      <c r="B1236" t="s">
        <v>1441</v>
      </c>
      <c r="C1236">
        <v>2023</v>
      </c>
      <c r="D1236" t="s">
        <v>12839</v>
      </c>
    </row>
    <row r="1237" spans="1:4" x14ac:dyDescent="0.25">
      <c r="A1237" t="s">
        <v>709</v>
      </c>
      <c r="B1237" t="s">
        <v>1441</v>
      </c>
      <c r="C1237">
        <v>2023</v>
      </c>
      <c r="D1237" t="s">
        <v>12839</v>
      </c>
    </row>
    <row r="1238" spans="1:4" x14ac:dyDescent="0.25">
      <c r="A1238" t="s">
        <v>1155</v>
      </c>
      <c r="B1238" t="s">
        <v>1441</v>
      </c>
      <c r="C1238">
        <v>2023</v>
      </c>
      <c r="D1238" t="s">
        <v>12841</v>
      </c>
    </row>
    <row r="1239" spans="1:4" x14ac:dyDescent="0.25">
      <c r="A1239" t="s">
        <v>1250</v>
      </c>
      <c r="B1239" t="s">
        <v>1441</v>
      </c>
      <c r="C1239">
        <v>2023</v>
      </c>
      <c r="D1239" t="s">
        <v>12841</v>
      </c>
    </row>
    <row r="1240" spans="1:4" x14ac:dyDescent="0.25">
      <c r="A1240" t="s">
        <v>1030</v>
      </c>
      <c r="B1240" t="s">
        <v>1441</v>
      </c>
      <c r="C1240">
        <v>2023</v>
      </c>
      <c r="D1240" t="s">
        <v>12839</v>
      </c>
    </row>
    <row r="1241" spans="1:4" x14ac:dyDescent="0.25">
      <c r="A1241" t="s">
        <v>47</v>
      </c>
      <c r="B1241" t="s">
        <v>1441</v>
      </c>
      <c r="C1241">
        <v>2023</v>
      </c>
      <c r="D1241" t="s">
        <v>12839</v>
      </c>
    </row>
    <row r="1242" spans="1:4" x14ac:dyDescent="0.25">
      <c r="A1242" t="s">
        <v>1324</v>
      </c>
      <c r="B1242" t="s">
        <v>1441</v>
      </c>
      <c r="C1242">
        <v>2023</v>
      </c>
      <c r="D1242" t="s">
        <v>12839</v>
      </c>
    </row>
    <row r="1243" spans="1:4" x14ac:dyDescent="0.25">
      <c r="A1243" t="s">
        <v>12706</v>
      </c>
      <c r="B1243" t="s">
        <v>1441</v>
      </c>
      <c r="C1243">
        <v>2023</v>
      </c>
      <c r="D1243" t="s">
        <v>12841</v>
      </c>
    </row>
    <row r="1244" spans="1:4" x14ac:dyDescent="0.25">
      <c r="A1244" t="s">
        <v>906</v>
      </c>
      <c r="B1244" t="s">
        <v>1441</v>
      </c>
      <c r="C1244">
        <v>2023</v>
      </c>
      <c r="D1244" t="s">
        <v>12839</v>
      </c>
    </row>
    <row r="1245" spans="1:4" x14ac:dyDescent="0.25">
      <c r="A1245" t="s">
        <v>1158</v>
      </c>
      <c r="B1245" t="s">
        <v>1441</v>
      </c>
      <c r="C1245">
        <v>2023</v>
      </c>
      <c r="D1245" t="s">
        <v>12839</v>
      </c>
    </row>
    <row r="1246" spans="1:4" x14ac:dyDescent="0.25">
      <c r="A1246" t="s">
        <v>12738</v>
      </c>
      <c r="B1246" t="s">
        <v>1441</v>
      </c>
      <c r="C1246">
        <v>2023</v>
      </c>
      <c r="D1246" t="s">
        <v>12840</v>
      </c>
    </row>
    <row r="1247" spans="1:4" x14ac:dyDescent="0.25">
      <c r="A1247" t="s">
        <v>844</v>
      </c>
      <c r="B1247" t="s">
        <v>1441</v>
      </c>
      <c r="C1247">
        <v>2023</v>
      </c>
      <c r="D1247" t="s">
        <v>12841</v>
      </c>
    </row>
    <row r="1248" spans="1:4" x14ac:dyDescent="0.25">
      <c r="A1248" t="s">
        <v>886</v>
      </c>
      <c r="B1248" t="s">
        <v>1441</v>
      </c>
      <c r="C1248">
        <v>2023</v>
      </c>
      <c r="D1248" t="s">
        <v>12841</v>
      </c>
    </row>
    <row r="1249" spans="1:4" x14ac:dyDescent="0.25">
      <c r="A1249" t="s">
        <v>508</v>
      </c>
      <c r="B1249" t="s">
        <v>1441</v>
      </c>
      <c r="C1249">
        <v>2023</v>
      </c>
      <c r="D1249" t="s">
        <v>12841</v>
      </c>
    </row>
    <row r="1250" spans="1:4" x14ac:dyDescent="0.25">
      <c r="A1250" t="s">
        <v>1138</v>
      </c>
      <c r="B1250" t="s">
        <v>1441</v>
      </c>
      <c r="C1250">
        <v>2023</v>
      </c>
      <c r="D1250" t="s">
        <v>12840</v>
      </c>
    </row>
    <row r="1251" spans="1:4" x14ac:dyDescent="0.25">
      <c r="A1251" t="s">
        <v>986</v>
      </c>
      <c r="B1251" t="s">
        <v>1441</v>
      </c>
      <c r="C1251">
        <v>2023</v>
      </c>
      <c r="D1251" t="s">
        <v>12839</v>
      </c>
    </row>
    <row r="1252" spans="1:4" x14ac:dyDescent="0.25">
      <c r="A1252" t="s">
        <v>407</v>
      </c>
      <c r="B1252" t="s">
        <v>1441</v>
      </c>
      <c r="C1252">
        <v>2023</v>
      </c>
      <c r="D1252" t="s">
        <v>12839</v>
      </c>
    </row>
    <row r="1253" spans="1:4" x14ac:dyDescent="0.25">
      <c r="A1253" t="s">
        <v>307</v>
      </c>
      <c r="B1253" t="s">
        <v>1441</v>
      </c>
      <c r="C1253">
        <v>2023</v>
      </c>
      <c r="D1253" t="s">
        <v>12839</v>
      </c>
    </row>
    <row r="1254" spans="1:4" x14ac:dyDescent="0.25">
      <c r="A1254" t="s">
        <v>12792</v>
      </c>
      <c r="B1254" t="s">
        <v>1441</v>
      </c>
      <c r="C1254">
        <v>2023</v>
      </c>
      <c r="D1254" t="s">
        <v>12839</v>
      </c>
    </row>
    <row r="1255" spans="1:4" x14ac:dyDescent="0.25">
      <c r="A1255" t="s">
        <v>12796</v>
      </c>
      <c r="B1255" t="s">
        <v>1441</v>
      </c>
      <c r="C1255">
        <v>2023</v>
      </c>
      <c r="D1255" t="s">
        <v>12839</v>
      </c>
    </row>
    <row r="1256" spans="1:4" x14ac:dyDescent="0.25">
      <c r="A1256" t="s">
        <v>12797</v>
      </c>
      <c r="B1256" t="s">
        <v>1441</v>
      </c>
      <c r="C1256">
        <v>2023</v>
      </c>
      <c r="D1256" t="s">
        <v>12839</v>
      </c>
    </row>
    <row r="1257" spans="1:4" x14ac:dyDescent="0.25">
      <c r="A1257" t="s">
        <v>12800</v>
      </c>
      <c r="B1257" t="s">
        <v>1441</v>
      </c>
      <c r="C1257">
        <v>2023</v>
      </c>
      <c r="D1257" t="s">
        <v>12841</v>
      </c>
    </row>
    <row r="1258" spans="1:4" x14ac:dyDescent="0.25">
      <c r="A1258" t="s">
        <v>12801</v>
      </c>
      <c r="B1258" t="s">
        <v>1441</v>
      </c>
      <c r="C1258">
        <v>2023</v>
      </c>
      <c r="D1258" t="s">
        <v>12840</v>
      </c>
    </row>
    <row r="1259" spans="1:4" x14ac:dyDescent="0.25">
      <c r="A1259" t="s">
        <v>12804</v>
      </c>
      <c r="B1259" t="s">
        <v>1441</v>
      </c>
      <c r="C1259">
        <v>2023</v>
      </c>
      <c r="D1259" t="s">
        <v>12840</v>
      </c>
    </row>
    <row r="1260" spans="1:4" x14ac:dyDescent="0.25">
      <c r="A1260" t="s">
        <v>12806</v>
      </c>
      <c r="B1260" t="s">
        <v>1441</v>
      </c>
      <c r="C1260">
        <v>2023</v>
      </c>
      <c r="D1260" t="s">
        <v>12840</v>
      </c>
    </row>
    <row r="1261" spans="1:4" x14ac:dyDescent="0.25">
      <c r="A1261" t="s">
        <v>151</v>
      </c>
      <c r="B1261" t="s">
        <v>1441</v>
      </c>
      <c r="C1261">
        <v>2023</v>
      </c>
      <c r="D1261" t="s">
        <v>12839</v>
      </c>
    </row>
    <row r="1262" spans="1:4" x14ac:dyDescent="0.25">
      <c r="A1262" t="s">
        <v>12745</v>
      </c>
      <c r="B1262" t="s">
        <v>1441</v>
      </c>
      <c r="C1262">
        <v>2023</v>
      </c>
      <c r="D1262" t="s">
        <v>12840</v>
      </c>
    </row>
    <row r="1263" spans="1:4" x14ac:dyDescent="0.25">
      <c r="A1263" t="s">
        <v>455</v>
      </c>
      <c r="B1263" t="s">
        <v>1441</v>
      </c>
      <c r="C1263">
        <v>2023</v>
      </c>
      <c r="D1263" t="s">
        <v>12840</v>
      </c>
    </row>
    <row r="1264" spans="1:4" x14ac:dyDescent="0.25">
      <c r="A1264" t="s">
        <v>384</v>
      </c>
      <c r="B1264" t="s">
        <v>1441</v>
      </c>
      <c r="C1264">
        <v>2023</v>
      </c>
      <c r="D1264" t="s">
        <v>12839</v>
      </c>
    </row>
    <row r="1265" spans="1:4" x14ac:dyDescent="0.25">
      <c r="A1265" t="s">
        <v>12729</v>
      </c>
      <c r="B1265" t="s">
        <v>1441</v>
      </c>
      <c r="C1265">
        <v>2023</v>
      </c>
      <c r="D1265" t="s">
        <v>12840</v>
      </c>
    </row>
    <row r="1266" spans="1:4" x14ac:dyDescent="0.25">
      <c r="A1266" t="s">
        <v>188</v>
      </c>
      <c r="B1266" t="s">
        <v>1441</v>
      </c>
      <c r="C1266">
        <v>2023</v>
      </c>
      <c r="D1266" t="s">
        <v>12839</v>
      </c>
    </row>
    <row r="1267" spans="1:4" x14ac:dyDescent="0.25">
      <c r="A1267" t="s">
        <v>1083</v>
      </c>
      <c r="B1267" t="s">
        <v>1441</v>
      </c>
      <c r="C1267">
        <v>2023</v>
      </c>
      <c r="D1267" t="s">
        <v>12840</v>
      </c>
    </row>
    <row r="1268" spans="1:4" x14ac:dyDescent="0.25">
      <c r="A1268" t="s">
        <v>393</v>
      </c>
      <c r="B1268" t="s">
        <v>1441</v>
      </c>
      <c r="C1268">
        <v>2023</v>
      </c>
      <c r="D1268" t="s">
        <v>12840</v>
      </c>
    </row>
    <row r="1269" spans="1:4" x14ac:dyDescent="0.25">
      <c r="A1269" t="s">
        <v>852</v>
      </c>
      <c r="B1269" t="s">
        <v>1441</v>
      </c>
      <c r="C1269">
        <v>2023</v>
      </c>
      <c r="D1269" t="s">
        <v>12840</v>
      </c>
    </row>
    <row r="1270" spans="1:4" x14ac:dyDescent="0.25">
      <c r="A1270" t="s">
        <v>12698</v>
      </c>
      <c r="B1270" t="s">
        <v>1441</v>
      </c>
      <c r="C1270">
        <v>2023</v>
      </c>
      <c r="D1270" t="s">
        <v>12839</v>
      </c>
    </row>
    <row r="1271" spans="1:4" x14ac:dyDescent="0.25">
      <c r="A1271" t="s">
        <v>12702</v>
      </c>
      <c r="B1271" t="s">
        <v>1441</v>
      </c>
      <c r="C1271">
        <v>2023</v>
      </c>
      <c r="D1271" t="s">
        <v>12839</v>
      </c>
    </row>
    <row r="1272" spans="1:4" x14ac:dyDescent="0.25">
      <c r="A1272" t="s">
        <v>1209</v>
      </c>
      <c r="B1272" t="s">
        <v>1441</v>
      </c>
      <c r="C1272">
        <v>2023</v>
      </c>
      <c r="D1272" t="s">
        <v>12840</v>
      </c>
    </row>
    <row r="1273" spans="1:4" x14ac:dyDescent="0.25">
      <c r="A1273" t="s">
        <v>12742</v>
      </c>
      <c r="B1273" t="s">
        <v>1441</v>
      </c>
      <c r="C1273">
        <v>2023</v>
      </c>
      <c r="D1273" t="s">
        <v>12840</v>
      </c>
    </row>
    <row r="1274" spans="1:4" x14ac:dyDescent="0.25">
      <c r="A1274" t="s">
        <v>515</v>
      </c>
      <c r="B1274" t="s">
        <v>1441</v>
      </c>
      <c r="C1274">
        <v>2023</v>
      </c>
      <c r="D1274" t="s">
        <v>12840</v>
      </c>
    </row>
    <row r="1275" spans="1:4" x14ac:dyDescent="0.25">
      <c r="A1275" t="s">
        <v>1235</v>
      </c>
      <c r="B1275" t="s">
        <v>1441</v>
      </c>
      <c r="C1275">
        <v>2023</v>
      </c>
      <c r="D1275" t="s">
        <v>12841</v>
      </c>
    </row>
    <row r="1276" spans="1:4" x14ac:dyDescent="0.25">
      <c r="A1276" t="s">
        <v>12686</v>
      </c>
      <c r="B1276" t="s">
        <v>1441</v>
      </c>
      <c r="C1276">
        <v>2023</v>
      </c>
      <c r="D1276" t="s">
        <v>12841</v>
      </c>
    </row>
    <row r="1277" spans="1:4" x14ac:dyDescent="0.25">
      <c r="A1277" t="s">
        <v>12714</v>
      </c>
      <c r="B1277" t="s">
        <v>1441</v>
      </c>
      <c r="C1277">
        <v>2023</v>
      </c>
      <c r="D1277" t="s">
        <v>12841</v>
      </c>
    </row>
    <row r="1278" spans="1:4" x14ac:dyDescent="0.25">
      <c r="A1278" t="s">
        <v>547</v>
      </c>
      <c r="B1278" t="s">
        <v>1441</v>
      </c>
      <c r="C1278">
        <v>2023</v>
      </c>
      <c r="D1278" t="s">
        <v>12841</v>
      </c>
    </row>
    <row r="1279" spans="1:4" x14ac:dyDescent="0.25">
      <c r="A1279" t="s">
        <v>1347</v>
      </c>
      <c r="B1279" t="s">
        <v>1441</v>
      </c>
      <c r="C1279">
        <v>2023</v>
      </c>
      <c r="D1279" t="s">
        <v>12841</v>
      </c>
    </row>
    <row r="1280" spans="1:4" x14ac:dyDescent="0.25">
      <c r="A1280" t="s">
        <v>470</v>
      </c>
      <c r="B1280" t="s">
        <v>1441</v>
      </c>
      <c r="C1280">
        <v>2023</v>
      </c>
      <c r="D1280" t="s">
        <v>12840</v>
      </c>
    </row>
    <row r="1281" spans="1:4" x14ac:dyDescent="0.25">
      <c r="A1281" t="s">
        <v>1087</v>
      </c>
      <c r="B1281" t="s">
        <v>1441</v>
      </c>
      <c r="C1281">
        <v>2023</v>
      </c>
      <c r="D1281" t="s">
        <v>12840</v>
      </c>
    </row>
    <row r="1282" spans="1:4" x14ac:dyDescent="0.25">
      <c r="A1282" t="s">
        <v>973</v>
      </c>
      <c r="B1282" t="s">
        <v>1441</v>
      </c>
      <c r="C1282">
        <v>2023</v>
      </c>
      <c r="D1282" t="s">
        <v>12841</v>
      </c>
    </row>
    <row r="1283" spans="1:4" x14ac:dyDescent="0.25">
      <c r="A1283" t="s">
        <v>900</v>
      </c>
      <c r="B1283" t="s">
        <v>1441</v>
      </c>
      <c r="C1283">
        <v>2023</v>
      </c>
      <c r="D1283" t="s">
        <v>12839</v>
      </c>
    </row>
    <row r="1284" spans="1:4" x14ac:dyDescent="0.25">
      <c r="A1284" t="s">
        <v>960</v>
      </c>
      <c r="B1284" t="s">
        <v>1441</v>
      </c>
      <c r="C1284">
        <v>2023</v>
      </c>
      <c r="D1284" t="s">
        <v>12839</v>
      </c>
    </row>
    <row r="1285" spans="1:4" x14ac:dyDescent="0.25">
      <c r="A1285" t="s">
        <v>115</v>
      </c>
      <c r="B1285" t="s">
        <v>1441</v>
      </c>
      <c r="C1285">
        <v>2023</v>
      </c>
      <c r="D1285" t="s">
        <v>12841</v>
      </c>
    </row>
    <row r="1286" spans="1:4" x14ac:dyDescent="0.25">
      <c r="A1286" t="s">
        <v>1261</v>
      </c>
      <c r="B1286" t="s">
        <v>1441</v>
      </c>
      <c r="C1286">
        <v>2023</v>
      </c>
      <c r="D1286" t="s">
        <v>12840</v>
      </c>
    </row>
    <row r="1287" spans="1:4" x14ac:dyDescent="0.25">
      <c r="A1287" t="s">
        <v>12760</v>
      </c>
      <c r="B1287" t="s">
        <v>1441</v>
      </c>
      <c r="C1287">
        <v>2023</v>
      </c>
      <c r="D1287" t="s">
        <v>12840</v>
      </c>
    </row>
    <row r="1288" spans="1:4" x14ac:dyDescent="0.25">
      <c r="A1288" t="s">
        <v>12735</v>
      </c>
      <c r="B1288" t="s">
        <v>1441</v>
      </c>
      <c r="C1288">
        <v>2023</v>
      </c>
      <c r="D1288" t="s">
        <v>12841</v>
      </c>
    </row>
    <row r="1289" spans="1:4" x14ac:dyDescent="0.25">
      <c r="A1289" t="s">
        <v>765</v>
      </c>
      <c r="B1289" t="s">
        <v>1441</v>
      </c>
      <c r="C1289">
        <v>2023</v>
      </c>
      <c r="D1289" t="s">
        <v>12840</v>
      </c>
    </row>
    <row r="1290" spans="1:4" x14ac:dyDescent="0.25">
      <c r="A1290" t="s">
        <v>375</v>
      </c>
      <c r="B1290" t="s">
        <v>1441</v>
      </c>
      <c r="C1290">
        <v>2023</v>
      </c>
      <c r="D1290" t="s">
        <v>12839</v>
      </c>
    </row>
    <row r="1291" spans="1:4" x14ac:dyDescent="0.25">
      <c r="A1291" t="s">
        <v>1000</v>
      </c>
      <c r="B1291" t="s">
        <v>1441</v>
      </c>
      <c r="C1291">
        <v>2023</v>
      </c>
      <c r="D1291" t="s">
        <v>12841</v>
      </c>
    </row>
    <row r="1292" spans="1:4" x14ac:dyDescent="0.25">
      <c r="A1292" t="s">
        <v>938</v>
      </c>
      <c r="B1292" t="s">
        <v>1441</v>
      </c>
      <c r="C1292">
        <v>2023</v>
      </c>
      <c r="D1292" t="s">
        <v>12840</v>
      </c>
    </row>
    <row r="1293" spans="1:4" x14ac:dyDescent="0.25">
      <c r="A1293" t="s">
        <v>217</v>
      </c>
      <c r="B1293" t="s">
        <v>1441</v>
      </c>
      <c r="C1293">
        <v>2023</v>
      </c>
      <c r="D1293" t="s">
        <v>12840</v>
      </c>
    </row>
    <row r="1294" spans="1:4" x14ac:dyDescent="0.25">
      <c r="A1294" t="s">
        <v>704</v>
      </c>
      <c r="B1294" t="s">
        <v>1441</v>
      </c>
      <c r="C1294">
        <v>2023</v>
      </c>
      <c r="D1294" t="s">
        <v>12840</v>
      </c>
    </row>
    <row r="1295" spans="1:4" x14ac:dyDescent="0.25">
      <c r="A1295" t="s">
        <v>1020</v>
      </c>
      <c r="B1295" t="s">
        <v>1441</v>
      </c>
      <c r="C1295">
        <v>2023</v>
      </c>
      <c r="D1295" t="s">
        <v>12840</v>
      </c>
    </row>
    <row r="1296" spans="1:4" x14ac:dyDescent="0.25">
      <c r="A1296" t="s">
        <v>718</v>
      </c>
      <c r="B1296" t="s">
        <v>1441</v>
      </c>
      <c r="C1296">
        <v>2023</v>
      </c>
      <c r="D1296" t="s">
        <v>12840</v>
      </c>
    </row>
    <row r="1297" spans="1:4" x14ac:dyDescent="0.25">
      <c r="A1297" t="s">
        <v>740</v>
      </c>
      <c r="B1297" t="s">
        <v>1441</v>
      </c>
      <c r="C1297">
        <v>2023</v>
      </c>
      <c r="D1297" t="s">
        <v>12841</v>
      </c>
    </row>
    <row r="1298" spans="1:4" x14ac:dyDescent="0.25">
      <c r="A1298" t="s">
        <v>1264</v>
      </c>
      <c r="B1298" t="s">
        <v>1441</v>
      </c>
      <c r="C1298">
        <v>2023</v>
      </c>
      <c r="D1298" t="s">
        <v>12840</v>
      </c>
    </row>
    <row r="1299" spans="1:4" x14ac:dyDescent="0.25">
      <c r="A1299" t="s">
        <v>1175</v>
      </c>
      <c r="B1299" t="s">
        <v>1441</v>
      </c>
      <c r="C1299">
        <v>2023</v>
      </c>
      <c r="D1299" t="s">
        <v>12840</v>
      </c>
    </row>
    <row r="1300" spans="1:4" x14ac:dyDescent="0.25">
      <c r="A1300" t="s">
        <v>1009</v>
      </c>
      <c r="B1300" t="s">
        <v>1441</v>
      </c>
      <c r="C1300">
        <v>2023</v>
      </c>
      <c r="D1300" t="s">
        <v>12840</v>
      </c>
    </row>
    <row r="1301" spans="1:4" x14ac:dyDescent="0.25">
      <c r="A1301" t="s">
        <v>998</v>
      </c>
      <c r="B1301" t="s">
        <v>1441</v>
      </c>
      <c r="C1301">
        <v>2023</v>
      </c>
      <c r="D1301" t="s">
        <v>12840</v>
      </c>
    </row>
    <row r="1302" spans="1:4" x14ac:dyDescent="0.25">
      <c r="A1302" t="s">
        <v>772</v>
      </c>
      <c r="B1302" t="s">
        <v>1441</v>
      </c>
      <c r="C1302">
        <v>2023</v>
      </c>
      <c r="D1302" t="s">
        <v>12840</v>
      </c>
    </row>
    <row r="1303" spans="1:4" x14ac:dyDescent="0.25">
      <c r="A1303" t="s">
        <v>1151</v>
      </c>
      <c r="B1303" t="s">
        <v>1441</v>
      </c>
      <c r="C1303">
        <v>2023</v>
      </c>
    </row>
    <row r="1304" spans="1:4" x14ac:dyDescent="0.25">
      <c r="A1304" t="s">
        <v>199</v>
      </c>
      <c r="B1304" t="s">
        <v>1441</v>
      </c>
      <c r="C1304">
        <v>2023</v>
      </c>
      <c r="D1304" t="s">
        <v>12840</v>
      </c>
    </row>
    <row r="1305" spans="1:4" x14ac:dyDescent="0.25">
      <c r="A1305" t="s">
        <v>1214</v>
      </c>
      <c r="B1305" t="s">
        <v>1441</v>
      </c>
      <c r="C1305">
        <v>2023</v>
      </c>
      <c r="D1305" t="s">
        <v>12840</v>
      </c>
    </row>
    <row r="1306" spans="1:4" x14ac:dyDescent="0.25">
      <c r="A1306" t="s">
        <v>870</v>
      </c>
      <c r="B1306" t="s">
        <v>1441</v>
      </c>
      <c r="C1306">
        <v>2023</v>
      </c>
      <c r="D1306" t="s">
        <v>12840</v>
      </c>
    </row>
    <row r="1307" spans="1:4" x14ac:dyDescent="0.25">
      <c r="A1307" t="s">
        <v>1014</v>
      </c>
      <c r="B1307" t="s">
        <v>1441</v>
      </c>
      <c r="C1307">
        <v>2023</v>
      </c>
      <c r="D1307" t="s">
        <v>12840</v>
      </c>
    </row>
    <row r="1308" spans="1:4" x14ac:dyDescent="0.25">
      <c r="A1308" t="s">
        <v>12713</v>
      </c>
      <c r="B1308" t="s">
        <v>1441</v>
      </c>
      <c r="C1308">
        <v>2023</v>
      </c>
      <c r="D1308" t="s">
        <v>12840</v>
      </c>
    </row>
    <row r="1309" spans="1:4" x14ac:dyDescent="0.25">
      <c r="A1309" t="s">
        <v>364</v>
      </c>
      <c r="B1309" t="s">
        <v>1441</v>
      </c>
      <c r="C1309">
        <v>2023</v>
      </c>
      <c r="D1309" t="s">
        <v>12840</v>
      </c>
    </row>
    <row r="1310" spans="1:4" x14ac:dyDescent="0.25">
      <c r="A1310" t="s">
        <v>12690</v>
      </c>
      <c r="B1310" t="s">
        <v>1441</v>
      </c>
      <c r="C1310">
        <v>2023</v>
      </c>
      <c r="D1310" t="s">
        <v>12840</v>
      </c>
    </row>
    <row r="1311" spans="1:4" x14ac:dyDescent="0.25">
      <c r="A1311" t="s">
        <v>977</v>
      </c>
      <c r="B1311" t="s">
        <v>1441</v>
      </c>
      <c r="C1311">
        <v>2023</v>
      </c>
      <c r="D1311" t="s">
        <v>12839</v>
      </c>
    </row>
    <row r="1312" spans="1:4" x14ac:dyDescent="0.25">
      <c r="A1312" t="s">
        <v>911</v>
      </c>
      <c r="B1312" t="s">
        <v>1441</v>
      </c>
      <c r="C1312">
        <v>2023</v>
      </c>
      <c r="D1312" t="s">
        <v>12841</v>
      </c>
    </row>
    <row r="1313" spans="1:4" x14ac:dyDescent="0.25">
      <c r="A1313" t="s">
        <v>1352</v>
      </c>
      <c r="B1313" t="s">
        <v>1441</v>
      </c>
      <c r="C1313">
        <v>2023</v>
      </c>
      <c r="D1313" t="s">
        <v>12841</v>
      </c>
    </row>
    <row r="1314" spans="1:4" x14ac:dyDescent="0.25">
      <c r="A1314" t="s">
        <v>336</v>
      </c>
      <c r="B1314" t="s">
        <v>1441</v>
      </c>
      <c r="C1314">
        <v>2023</v>
      </c>
      <c r="D1314" t="s">
        <v>12839</v>
      </c>
    </row>
    <row r="1315" spans="1:4" x14ac:dyDescent="0.25">
      <c r="A1315" t="s">
        <v>449</v>
      </c>
      <c r="B1315" t="s">
        <v>1441</v>
      </c>
      <c r="C1315">
        <v>2023</v>
      </c>
      <c r="D1315" t="s">
        <v>12840</v>
      </c>
    </row>
    <row r="1316" spans="1:4" x14ac:dyDescent="0.25">
      <c r="A1316" t="s">
        <v>1275</v>
      </c>
      <c r="B1316" t="s">
        <v>1441</v>
      </c>
      <c r="C1316">
        <v>2023</v>
      </c>
      <c r="D1316" t="s">
        <v>12841</v>
      </c>
    </row>
    <row r="1317" spans="1:4" x14ac:dyDescent="0.25">
      <c r="A1317" t="s">
        <v>838</v>
      </c>
      <c r="B1317" t="s">
        <v>1441</v>
      </c>
      <c r="C1317">
        <v>2023</v>
      </c>
      <c r="D1317" t="s">
        <v>12840</v>
      </c>
    </row>
    <row r="1318" spans="1:4" x14ac:dyDescent="0.25">
      <c r="A1318" t="s">
        <v>95</v>
      </c>
      <c r="B1318" t="s">
        <v>1441</v>
      </c>
      <c r="C1318">
        <v>2023</v>
      </c>
      <c r="D1318" t="s">
        <v>12840</v>
      </c>
    </row>
    <row r="1319" spans="1:4" x14ac:dyDescent="0.25">
      <c r="A1319" t="s">
        <v>288</v>
      </c>
      <c r="B1319" t="s">
        <v>1441</v>
      </c>
      <c r="C1319">
        <v>2023</v>
      </c>
      <c r="D1319" t="s">
        <v>12839</v>
      </c>
    </row>
    <row r="1320" spans="1:4" x14ac:dyDescent="0.25">
      <c r="A1320" t="s">
        <v>610</v>
      </c>
      <c r="B1320" t="s">
        <v>1441</v>
      </c>
      <c r="C1320">
        <v>2023</v>
      </c>
      <c r="D1320" t="s">
        <v>12839</v>
      </c>
    </row>
    <row r="1321" spans="1:4" x14ac:dyDescent="0.25">
      <c r="A1321" t="s">
        <v>728</v>
      </c>
      <c r="B1321" t="s">
        <v>1441</v>
      </c>
      <c r="C1321">
        <v>2023</v>
      </c>
      <c r="D1321" t="s">
        <v>12841</v>
      </c>
    </row>
    <row r="1322" spans="1:4" x14ac:dyDescent="0.25">
      <c r="A1322" t="s">
        <v>12751</v>
      </c>
      <c r="B1322" t="s">
        <v>1441</v>
      </c>
      <c r="C1322">
        <v>2023</v>
      </c>
      <c r="D1322" t="s">
        <v>12841</v>
      </c>
    </row>
    <row r="1323" spans="1:4" x14ac:dyDescent="0.25">
      <c r="A1323" t="s">
        <v>1249</v>
      </c>
      <c r="B1323" t="s">
        <v>1441</v>
      </c>
      <c r="C1323">
        <v>2023</v>
      </c>
      <c r="D1323" t="s">
        <v>12840</v>
      </c>
    </row>
    <row r="1324" spans="1:4" x14ac:dyDescent="0.25">
      <c r="A1324" t="s">
        <v>376</v>
      </c>
      <c r="B1324" t="s">
        <v>1441</v>
      </c>
      <c r="C1324">
        <v>2023</v>
      </c>
      <c r="D1324" t="s">
        <v>12841</v>
      </c>
    </row>
    <row r="1325" spans="1:4" x14ac:dyDescent="0.25">
      <c r="A1325" t="s">
        <v>12717</v>
      </c>
      <c r="B1325" t="s">
        <v>1441</v>
      </c>
      <c r="C1325">
        <v>2023</v>
      </c>
      <c r="D1325" t="s">
        <v>12840</v>
      </c>
    </row>
    <row r="1326" spans="1:4" x14ac:dyDescent="0.25">
      <c r="A1326" t="s">
        <v>12739</v>
      </c>
      <c r="B1326" t="s">
        <v>1441</v>
      </c>
      <c r="C1326">
        <v>2023</v>
      </c>
      <c r="D1326" t="s">
        <v>12840</v>
      </c>
    </row>
    <row r="1327" spans="1:4" x14ac:dyDescent="0.25">
      <c r="A1327" t="s">
        <v>111</v>
      </c>
      <c r="B1327" t="s">
        <v>1441</v>
      </c>
      <c r="C1327">
        <v>2023</v>
      </c>
      <c r="D1327" t="s">
        <v>12840</v>
      </c>
    </row>
    <row r="1328" spans="1:4" x14ac:dyDescent="0.25">
      <c r="A1328" t="s">
        <v>1002</v>
      </c>
      <c r="B1328" t="s">
        <v>1441</v>
      </c>
      <c r="C1328">
        <v>2023</v>
      </c>
      <c r="D1328" t="s">
        <v>12840</v>
      </c>
    </row>
    <row r="1329" spans="1:4" x14ac:dyDescent="0.25">
      <c r="A1329" t="s">
        <v>12771</v>
      </c>
      <c r="B1329" t="s">
        <v>1441</v>
      </c>
      <c r="C1329">
        <v>2023</v>
      </c>
      <c r="D1329" t="s">
        <v>12841</v>
      </c>
    </row>
    <row r="1330" spans="1:4" x14ac:dyDescent="0.25">
      <c r="A1330" t="s">
        <v>12768</v>
      </c>
      <c r="B1330" t="s">
        <v>1441</v>
      </c>
      <c r="C1330">
        <v>2023</v>
      </c>
      <c r="D1330" t="s">
        <v>12841</v>
      </c>
    </row>
    <row r="1331" spans="1:4" x14ac:dyDescent="0.25">
      <c r="A1331" t="s">
        <v>446</v>
      </c>
      <c r="B1331" t="s">
        <v>1441</v>
      </c>
      <c r="C1331">
        <v>2023</v>
      </c>
      <c r="D1331" t="s">
        <v>12841</v>
      </c>
    </row>
    <row r="1332" spans="1:4" x14ac:dyDescent="0.25">
      <c r="A1332" t="s">
        <v>1305</v>
      </c>
      <c r="B1332" t="s">
        <v>1441</v>
      </c>
      <c r="C1332">
        <v>2023</v>
      </c>
      <c r="D1332" t="s">
        <v>12841</v>
      </c>
    </row>
    <row r="1333" spans="1:4" x14ac:dyDescent="0.25">
      <c r="A1333" t="s">
        <v>12774</v>
      </c>
      <c r="B1333" t="s">
        <v>1441</v>
      </c>
      <c r="C1333">
        <v>2023</v>
      </c>
      <c r="D1333" t="s">
        <v>12840</v>
      </c>
    </row>
    <row r="1334" spans="1:4" x14ac:dyDescent="0.25">
      <c r="A1334" t="s">
        <v>12780</v>
      </c>
      <c r="B1334" t="s">
        <v>1441</v>
      </c>
      <c r="C1334">
        <v>2023</v>
      </c>
      <c r="D1334" t="s">
        <v>12840</v>
      </c>
    </row>
    <row r="1335" spans="1:4" x14ac:dyDescent="0.25">
      <c r="A1335" t="s">
        <v>12783</v>
      </c>
      <c r="B1335" t="s">
        <v>1441</v>
      </c>
      <c r="C1335">
        <v>2023</v>
      </c>
      <c r="D1335" t="s">
        <v>12840</v>
      </c>
    </row>
    <row r="1336" spans="1:4" x14ac:dyDescent="0.25">
      <c r="A1336" t="s">
        <v>762</v>
      </c>
      <c r="B1336" t="s">
        <v>1441</v>
      </c>
      <c r="C1336">
        <v>2023</v>
      </c>
      <c r="D1336" t="s">
        <v>12841</v>
      </c>
    </row>
    <row r="1337" spans="1:4" x14ac:dyDescent="0.25">
      <c r="A1337" t="s">
        <v>314</v>
      </c>
      <c r="B1337" t="s">
        <v>1441</v>
      </c>
      <c r="C1337">
        <v>2023</v>
      </c>
      <c r="D1337" t="s">
        <v>12839</v>
      </c>
    </row>
    <row r="1338" spans="1:4" x14ac:dyDescent="0.25">
      <c r="A1338" t="s">
        <v>12813</v>
      </c>
      <c r="B1338" t="s">
        <v>1441</v>
      </c>
      <c r="C1338">
        <v>2023</v>
      </c>
      <c r="D1338" t="s">
        <v>12839</v>
      </c>
    </row>
    <row r="1339" spans="1:4" x14ac:dyDescent="0.25">
      <c r="A1339" t="s">
        <v>12819</v>
      </c>
      <c r="B1339" t="s">
        <v>1441</v>
      </c>
      <c r="C1339">
        <v>2023</v>
      </c>
      <c r="D1339" t="s">
        <v>12840</v>
      </c>
    </row>
    <row r="1340" spans="1:4" x14ac:dyDescent="0.25">
      <c r="A1340" t="s">
        <v>925</v>
      </c>
      <c r="B1340" t="s">
        <v>1442</v>
      </c>
      <c r="C1340">
        <v>2023</v>
      </c>
      <c r="D1340" t="s">
        <v>12841</v>
      </c>
    </row>
    <row r="1341" spans="1:4" x14ac:dyDescent="0.25">
      <c r="A1341" t="s">
        <v>1286</v>
      </c>
      <c r="B1341" t="s">
        <v>1442</v>
      </c>
      <c r="C1341">
        <v>2023</v>
      </c>
      <c r="D1341" t="s">
        <v>12841</v>
      </c>
    </row>
    <row r="1342" spans="1:4" x14ac:dyDescent="0.25">
      <c r="A1342" t="s">
        <v>984</v>
      </c>
      <c r="B1342" t="s">
        <v>1442</v>
      </c>
      <c r="C1342">
        <v>2023</v>
      </c>
      <c r="D1342" t="s">
        <v>12839</v>
      </c>
    </row>
    <row r="1343" spans="1:4" x14ac:dyDescent="0.25">
      <c r="A1343" t="s">
        <v>12792</v>
      </c>
      <c r="B1343" t="s">
        <v>1442</v>
      </c>
      <c r="C1343">
        <v>2023</v>
      </c>
      <c r="D1343" t="s">
        <v>12839</v>
      </c>
    </row>
    <row r="1344" spans="1:4" x14ac:dyDescent="0.25">
      <c r="A1344" t="s">
        <v>12797</v>
      </c>
      <c r="B1344" t="s">
        <v>1442</v>
      </c>
      <c r="C1344">
        <v>2023</v>
      </c>
      <c r="D1344" t="s">
        <v>12839</v>
      </c>
    </row>
    <row r="1345" spans="1:4" x14ac:dyDescent="0.25">
      <c r="A1345" t="s">
        <v>968</v>
      </c>
      <c r="B1345" t="s">
        <v>1442</v>
      </c>
      <c r="C1345">
        <v>2023</v>
      </c>
      <c r="D1345" t="s">
        <v>12839</v>
      </c>
    </row>
    <row r="1346" spans="1:4" x14ac:dyDescent="0.25">
      <c r="A1346" t="s">
        <v>630</v>
      </c>
      <c r="B1346" t="s">
        <v>1442</v>
      </c>
      <c r="C1346">
        <v>2023</v>
      </c>
      <c r="D1346" t="s">
        <v>12841</v>
      </c>
    </row>
    <row r="1347" spans="1:4" x14ac:dyDescent="0.25">
      <c r="A1347" t="s">
        <v>1117</v>
      </c>
      <c r="B1347" t="s">
        <v>1442</v>
      </c>
      <c r="C1347">
        <v>2023</v>
      </c>
      <c r="D1347" t="s">
        <v>12841</v>
      </c>
    </row>
    <row r="1348" spans="1:4" x14ac:dyDescent="0.25">
      <c r="A1348" t="s">
        <v>12703</v>
      </c>
      <c r="B1348" t="s">
        <v>1442</v>
      </c>
      <c r="C1348">
        <v>2023</v>
      </c>
      <c r="D1348" t="s">
        <v>12839</v>
      </c>
    </row>
    <row r="1349" spans="1:4" x14ac:dyDescent="0.25">
      <c r="A1349" t="s">
        <v>986</v>
      </c>
      <c r="B1349" t="s">
        <v>1442</v>
      </c>
      <c r="C1349">
        <v>2023</v>
      </c>
      <c r="D1349" t="s">
        <v>12839</v>
      </c>
    </row>
    <row r="1350" spans="1:4" x14ac:dyDescent="0.25">
      <c r="A1350" t="s">
        <v>1192</v>
      </c>
      <c r="B1350" t="s">
        <v>1442</v>
      </c>
      <c r="C1350">
        <v>2023</v>
      </c>
      <c r="D1350" t="s">
        <v>12839</v>
      </c>
    </row>
    <row r="1351" spans="1:4" x14ac:dyDescent="0.25">
      <c r="A1351" t="s">
        <v>12755</v>
      </c>
      <c r="B1351" t="s">
        <v>1442</v>
      </c>
      <c r="C1351">
        <v>2023</v>
      </c>
      <c r="D1351" t="s">
        <v>12839</v>
      </c>
    </row>
    <row r="1352" spans="1:4" x14ac:dyDescent="0.25">
      <c r="A1352" t="s">
        <v>12757</v>
      </c>
      <c r="B1352" t="s">
        <v>1442</v>
      </c>
      <c r="C1352">
        <v>2023</v>
      </c>
      <c r="D1352" t="s">
        <v>12839</v>
      </c>
    </row>
    <row r="1353" spans="1:4" x14ac:dyDescent="0.25">
      <c r="A1353" t="s">
        <v>886</v>
      </c>
      <c r="B1353" t="s">
        <v>1442</v>
      </c>
      <c r="C1353">
        <v>2023</v>
      </c>
      <c r="D1353" t="s">
        <v>12841</v>
      </c>
    </row>
    <row r="1354" spans="1:4" x14ac:dyDescent="0.25">
      <c r="A1354" t="s">
        <v>844</v>
      </c>
      <c r="B1354" t="s">
        <v>1442</v>
      </c>
      <c r="C1354">
        <v>2023</v>
      </c>
      <c r="D1354" t="s">
        <v>12841</v>
      </c>
    </row>
    <row r="1355" spans="1:4" x14ac:dyDescent="0.25">
      <c r="A1355" t="s">
        <v>1324</v>
      </c>
      <c r="B1355" t="s">
        <v>1442</v>
      </c>
      <c r="C1355">
        <v>2023</v>
      </c>
      <c r="D1355" t="s">
        <v>12839</v>
      </c>
    </row>
    <row r="1356" spans="1:4" x14ac:dyDescent="0.25">
      <c r="A1356" t="s">
        <v>960</v>
      </c>
      <c r="B1356" t="s">
        <v>1442</v>
      </c>
      <c r="C1356">
        <v>2023</v>
      </c>
      <c r="D1356" t="s">
        <v>12839</v>
      </c>
    </row>
    <row r="1357" spans="1:4" x14ac:dyDescent="0.25">
      <c r="A1357" t="s">
        <v>900</v>
      </c>
      <c r="B1357" t="s">
        <v>1442</v>
      </c>
      <c r="C1357">
        <v>2023</v>
      </c>
      <c r="D1357" t="s">
        <v>12839</v>
      </c>
    </row>
    <row r="1358" spans="1:4" x14ac:dyDescent="0.25">
      <c r="A1358" t="s">
        <v>838</v>
      </c>
      <c r="B1358" t="s">
        <v>1442</v>
      </c>
      <c r="C1358">
        <v>2023</v>
      </c>
      <c r="D1358" t="s">
        <v>12840</v>
      </c>
    </row>
    <row r="1359" spans="1:4" x14ac:dyDescent="0.25">
      <c r="A1359" t="s">
        <v>95</v>
      </c>
      <c r="B1359" t="s">
        <v>1442</v>
      </c>
      <c r="C1359">
        <v>2023</v>
      </c>
      <c r="D1359" t="s">
        <v>12840</v>
      </c>
    </row>
    <row r="1360" spans="1:4" x14ac:dyDescent="0.25">
      <c r="A1360" t="s">
        <v>888</v>
      </c>
      <c r="B1360" t="s">
        <v>1442</v>
      </c>
      <c r="C1360">
        <v>2023</v>
      </c>
      <c r="D1360" t="s">
        <v>12839</v>
      </c>
    </row>
    <row r="1361" spans="1:4" x14ac:dyDescent="0.25">
      <c r="A1361" t="s">
        <v>12726</v>
      </c>
      <c r="B1361" t="s">
        <v>1442</v>
      </c>
      <c r="C1361">
        <v>2023</v>
      </c>
      <c r="D1361" t="s">
        <v>12839</v>
      </c>
    </row>
    <row r="1362" spans="1:4" x14ac:dyDescent="0.25">
      <c r="A1362" t="s">
        <v>508</v>
      </c>
      <c r="B1362" t="s">
        <v>1442</v>
      </c>
      <c r="C1362">
        <v>2023</v>
      </c>
      <c r="D1362" t="s">
        <v>12841</v>
      </c>
    </row>
    <row r="1363" spans="1:4" x14ac:dyDescent="0.25">
      <c r="A1363" t="s">
        <v>709</v>
      </c>
      <c r="B1363" t="s">
        <v>1442</v>
      </c>
      <c r="C1363">
        <v>2023</v>
      </c>
      <c r="D1363" t="s">
        <v>12839</v>
      </c>
    </row>
    <row r="1364" spans="1:4" x14ac:dyDescent="0.25">
      <c r="A1364" t="s">
        <v>12768</v>
      </c>
      <c r="B1364" t="s">
        <v>1442</v>
      </c>
      <c r="C1364">
        <v>2023</v>
      </c>
      <c r="D1364" t="s">
        <v>12841</v>
      </c>
    </row>
    <row r="1365" spans="1:4" x14ac:dyDescent="0.25">
      <c r="A1365" t="s">
        <v>12771</v>
      </c>
      <c r="B1365" t="s">
        <v>1442</v>
      </c>
      <c r="C1365">
        <v>2023</v>
      </c>
      <c r="D1365" t="s">
        <v>12841</v>
      </c>
    </row>
    <row r="1366" spans="1:4" x14ac:dyDescent="0.25">
      <c r="A1366" t="s">
        <v>906</v>
      </c>
      <c r="B1366" t="s">
        <v>1442</v>
      </c>
      <c r="C1366">
        <v>2023</v>
      </c>
      <c r="D1366" t="s">
        <v>12839</v>
      </c>
    </row>
    <row r="1367" spans="1:4" x14ac:dyDescent="0.25">
      <c r="A1367" t="s">
        <v>1214</v>
      </c>
      <c r="B1367" t="s">
        <v>1442</v>
      </c>
      <c r="C1367">
        <v>2023</v>
      </c>
      <c r="D1367" t="s">
        <v>12840</v>
      </c>
    </row>
    <row r="1368" spans="1:4" x14ac:dyDescent="0.25">
      <c r="A1368" t="s">
        <v>199</v>
      </c>
      <c r="B1368" t="s">
        <v>1442</v>
      </c>
      <c r="C1368">
        <v>2023</v>
      </c>
      <c r="D1368" t="s">
        <v>12840</v>
      </c>
    </row>
    <row r="1369" spans="1:4" x14ac:dyDescent="0.25">
      <c r="A1369" t="s">
        <v>1000</v>
      </c>
      <c r="B1369" t="s">
        <v>1442</v>
      </c>
      <c r="C1369">
        <v>2023</v>
      </c>
      <c r="D1369" t="s">
        <v>12841</v>
      </c>
    </row>
    <row r="1370" spans="1:4" x14ac:dyDescent="0.25">
      <c r="A1370" t="s">
        <v>676</v>
      </c>
      <c r="B1370" t="s">
        <v>1442</v>
      </c>
      <c r="C1370">
        <v>2023</v>
      </c>
      <c r="D1370" t="s">
        <v>12839</v>
      </c>
    </row>
    <row r="1371" spans="1:4" x14ac:dyDescent="0.25">
      <c r="A1371" t="s">
        <v>208</v>
      </c>
      <c r="B1371" t="s">
        <v>1442</v>
      </c>
      <c r="C1371">
        <v>2023</v>
      </c>
      <c r="D1371" t="s">
        <v>12839</v>
      </c>
    </row>
    <row r="1372" spans="1:4" x14ac:dyDescent="0.25">
      <c r="A1372" t="s">
        <v>407</v>
      </c>
      <c r="B1372" t="s">
        <v>1442</v>
      </c>
      <c r="C1372">
        <v>2023</v>
      </c>
      <c r="D1372" t="s">
        <v>12839</v>
      </c>
    </row>
    <row r="1373" spans="1:4" x14ac:dyDescent="0.25">
      <c r="A1373" t="s">
        <v>1158</v>
      </c>
      <c r="B1373" t="s">
        <v>1442</v>
      </c>
      <c r="C1373">
        <v>2023</v>
      </c>
      <c r="D1373" t="s">
        <v>12839</v>
      </c>
    </row>
    <row r="1374" spans="1:4" x14ac:dyDescent="0.25">
      <c r="A1374" t="s">
        <v>1103</v>
      </c>
      <c r="B1374" t="s">
        <v>1442</v>
      </c>
      <c r="C1374">
        <v>2023</v>
      </c>
      <c r="D1374" t="s">
        <v>12839</v>
      </c>
    </row>
    <row r="1375" spans="1:4" x14ac:dyDescent="0.25">
      <c r="A1375" t="s">
        <v>863</v>
      </c>
      <c r="B1375" t="s">
        <v>1442</v>
      </c>
      <c r="C1375">
        <v>2023</v>
      </c>
      <c r="D1375" t="s">
        <v>12839</v>
      </c>
    </row>
    <row r="1376" spans="1:4" x14ac:dyDescent="0.25">
      <c r="A1376" t="s">
        <v>523</v>
      </c>
      <c r="B1376" t="s">
        <v>1442</v>
      </c>
      <c r="C1376">
        <v>2023</v>
      </c>
      <c r="D1376" t="s">
        <v>12839</v>
      </c>
    </row>
    <row r="1377" spans="1:4" x14ac:dyDescent="0.25">
      <c r="A1377" t="s">
        <v>861</v>
      </c>
      <c r="B1377" t="s">
        <v>1442</v>
      </c>
      <c r="C1377">
        <v>2023</v>
      </c>
      <c r="D1377" t="s">
        <v>12839</v>
      </c>
    </row>
    <row r="1378" spans="1:4" x14ac:dyDescent="0.25">
      <c r="A1378" t="s">
        <v>742</v>
      </c>
      <c r="B1378" t="s">
        <v>1442</v>
      </c>
      <c r="C1378">
        <v>2023</v>
      </c>
      <c r="D1378" t="s">
        <v>12839</v>
      </c>
    </row>
    <row r="1379" spans="1:4" x14ac:dyDescent="0.25">
      <c r="A1379" t="s">
        <v>12733</v>
      </c>
      <c r="B1379" t="s">
        <v>1442</v>
      </c>
      <c r="C1379">
        <v>2023</v>
      </c>
      <c r="D1379" t="s">
        <v>12839</v>
      </c>
    </row>
    <row r="1380" spans="1:4" x14ac:dyDescent="0.25">
      <c r="A1380" t="s">
        <v>340</v>
      </c>
      <c r="B1380" t="s">
        <v>1442</v>
      </c>
      <c r="C1380">
        <v>2023</v>
      </c>
      <c r="D1380" t="s">
        <v>12839</v>
      </c>
    </row>
    <row r="1381" spans="1:4" x14ac:dyDescent="0.25">
      <c r="A1381" t="s">
        <v>1331</v>
      </c>
      <c r="B1381" t="s">
        <v>1442</v>
      </c>
      <c r="C1381">
        <v>2023</v>
      </c>
      <c r="D1381" t="s">
        <v>12841</v>
      </c>
    </row>
    <row r="1382" spans="1:4" x14ac:dyDescent="0.25">
      <c r="A1382" t="s">
        <v>12775</v>
      </c>
      <c r="B1382" t="s">
        <v>1442</v>
      </c>
      <c r="C1382">
        <v>2023</v>
      </c>
      <c r="D1382" t="s">
        <v>12839</v>
      </c>
    </row>
    <row r="1383" spans="1:4" x14ac:dyDescent="0.25">
      <c r="A1383" t="s">
        <v>314</v>
      </c>
      <c r="B1383" t="s">
        <v>1442</v>
      </c>
      <c r="C1383">
        <v>2023</v>
      </c>
      <c r="D1383" t="s">
        <v>12839</v>
      </c>
    </row>
    <row r="1384" spans="1:4" x14ac:dyDescent="0.25">
      <c r="A1384" t="s">
        <v>997</v>
      </c>
      <c r="B1384" t="s">
        <v>1442</v>
      </c>
      <c r="C1384">
        <v>2023</v>
      </c>
      <c r="D1384" t="s">
        <v>12839</v>
      </c>
    </row>
    <row r="1385" spans="1:4" x14ac:dyDescent="0.25">
      <c r="A1385" t="s">
        <v>805</v>
      </c>
      <c r="B1385" t="s">
        <v>1442</v>
      </c>
      <c r="C1385">
        <v>2023</v>
      </c>
      <c r="D1385" t="s">
        <v>12841</v>
      </c>
    </row>
    <row r="1386" spans="1:4" x14ac:dyDescent="0.25">
      <c r="A1386" t="s">
        <v>47</v>
      </c>
      <c r="B1386" t="s">
        <v>1442</v>
      </c>
      <c r="C1386">
        <v>2023</v>
      </c>
      <c r="D1386" t="s">
        <v>12839</v>
      </c>
    </row>
    <row r="1387" spans="1:4" x14ac:dyDescent="0.25">
      <c r="A1387" t="s">
        <v>384</v>
      </c>
      <c r="B1387" t="s">
        <v>1442</v>
      </c>
      <c r="C1387">
        <v>2023</v>
      </c>
      <c r="D1387" t="s">
        <v>12839</v>
      </c>
    </row>
    <row r="1388" spans="1:4" x14ac:dyDescent="0.25">
      <c r="A1388" t="s">
        <v>1235</v>
      </c>
      <c r="B1388" t="s">
        <v>1442</v>
      </c>
      <c r="C1388">
        <v>2023</v>
      </c>
      <c r="D1388" t="s">
        <v>12841</v>
      </c>
    </row>
    <row r="1389" spans="1:4" x14ac:dyDescent="0.25">
      <c r="A1389" t="s">
        <v>610</v>
      </c>
      <c r="B1389" t="s">
        <v>1442</v>
      </c>
      <c r="C1389">
        <v>2023</v>
      </c>
      <c r="D1389" t="s">
        <v>12839</v>
      </c>
    </row>
    <row r="1390" spans="1:4" x14ac:dyDescent="0.25">
      <c r="A1390" t="s">
        <v>376</v>
      </c>
      <c r="B1390" t="s">
        <v>1442</v>
      </c>
      <c r="C1390">
        <v>2023</v>
      </c>
      <c r="D1390" t="s">
        <v>12841</v>
      </c>
    </row>
    <row r="1391" spans="1:4" x14ac:dyDescent="0.25">
      <c r="A1391" t="s">
        <v>1170</v>
      </c>
      <c r="B1391" t="s">
        <v>1442</v>
      </c>
      <c r="C1391">
        <v>2023</v>
      </c>
    </row>
    <row r="1392" spans="1:4" x14ac:dyDescent="0.25">
      <c r="A1392" t="s">
        <v>151</v>
      </c>
      <c r="B1392" t="s">
        <v>1442</v>
      </c>
      <c r="C1392">
        <v>2023</v>
      </c>
      <c r="D1392" t="s">
        <v>12839</v>
      </c>
    </row>
    <row r="1393" spans="1:4" x14ac:dyDescent="0.25">
      <c r="A1393" t="s">
        <v>1077</v>
      </c>
      <c r="B1393" t="s">
        <v>1442</v>
      </c>
      <c r="C1393">
        <v>2023</v>
      </c>
      <c r="D1393" t="s">
        <v>12839</v>
      </c>
    </row>
    <row r="1394" spans="1:4" x14ac:dyDescent="0.25">
      <c r="A1394" t="s">
        <v>1218</v>
      </c>
      <c r="B1394" t="s">
        <v>1442</v>
      </c>
      <c r="C1394">
        <v>2023</v>
      </c>
      <c r="D1394" t="s">
        <v>12839</v>
      </c>
    </row>
    <row r="1395" spans="1:4" x14ac:dyDescent="0.25">
      <c r="A1395" t="s">
        <v>12751</v>
      </c>
      <c r="B1395" t="s">
        <v>1442</v>
      </c>
      <c r="C1395">
        <v>2023</v>
      </c>
      <c r="D1395" t="s">
        <v>12841</v>
      </c>
    </row>
    <row r="1396" spans="1:4" x14ac:dyDescent="0.25">
      <c r="A1396" t="s">
        <v>12800</v>
      </c>
      <c r="B1396" t="s">
        <v>1442</v>
      </c>
      <c r="C1396">
        <v>2023</v>
      </c>
      <c r="D1396" t="s">
        <v>12841</v>
      </c>
    </row>
    <row r="1397" spans="1:4" x14ac:dyDescent="0.25">
      <c r="A1397" t="s">
        <v>12808</v>
      </c>
      <c r="B1397" t="s">
        <v>1442</v>
      </c>
      <c r="C1397">
        <v>2023</v>
      </c>
      <c r="D1397" t="s">
        <v>12840</v>
      </c>
    </row>
    <row r="1398" spans="1:4" x14ac:dyDescent="0.25">
      <c r="A1398" t="s">
        <v>12809</v>
      </c>
      <c r="B1398" t="s">
        <v>1442</v>
      </c>
      <c r="C1398">
        <v>2023</v>
      </c>
      <c r="D1398" t="s">
        <v>12840</v>
      </c>
    </row>
    <row r="1399" spans="1:4" x14ac:dyDescent="0.25">
      <c r="A1399" t="s">
        <v>12811</v>
      </c>
      <c r="B1399" t="s">
        <v>1442</v>
      </c>
      <c r="C1399">
        <v>2023</v>
      </c>
      <c r="D1399" t="s">
        <v>12840</v>
      </c>
    </row>
    <row r="1400" spans="1:4" x14ac:dyDescent="0.25">
      <c r="A1400" t="s">
        <v>1138</v>
      </c>
      <c r="B1400" t="s">
        <v>1442</v>
      </c>
      <c r="C1400">
        <v>2023</v>
      </c>
      <c r="D1400" t="s">
        <v>12840</v>
      </c>
    </row>
    <row r="1401" spans="1:4" x14ac:dyDescent="0.25">
      <c r="A1401" t="s">
        <v>1132</v>
      </c>
      <c r="B1401" t="s">
        <v>1442</v>
      </c>
      <c r="C1401">
        <v>2023</v>
      </c>
      <c r="D1401" t="s">
        <v>12841</v>
      </c>
    </row>
    <row r="1402" spans="1:4" x14ac:dyDescent="0.25">
      <c r="A1402" t="s">
        <v>393</v>
      </c>
      <c r="B1402" t="s">
        <v>1442</v>
      </c>
      <c r="C1402">
        <v>2023</v>
      </c>
      <c r="D1402" t="s">
        <v>12840</v>
      </c>
    </row>
    <row r="1403" spans="1:4" x14ac:dyDescent="0.25">
      <c r="A1403" t="s">
        <v>12813</v>
      </c>
      <c r="B1403" t="s">
        <v>1442</v>
      </c>
      <c r="C1403">
        <v>2023</v>
      </c>
      <c r="D1403" t="s">
        <v>12839</v>
      </c>
    </row>
    <row r="1404" spans="1:4" x14ac:dyDescent="0.25">
      <c r="A1404" t="s">
        <v>12812</v>
      </c>
      <c r="B1404" t="s">
        <v>1442</v>
      </c>
      <c r="C1404">
        <v>2023</v>
      </c>
      <c r="D1404" t="s">
        <v>12840</v>
      </c>
    </row>
    <row r="1405" spans="1:4" x14ac:dyDescent="0.25">
      <c r="A1405" t="s">
        <v>12776</v>
      </c>
      <c r="B1405" t="s">
        <v>1442</v>
      </c>
      <c r="C1405">
        <v>2023</v>
      </c>
      <c r="D1405" t="s">
        <v>12839</v>
      </c>
    </row>
    <row r="1406" spans="1:4" x14ac:dyDescent="0.25">
      <c r="A1406" t="s">
        <v>326</v>
      </c>
      <c r="B1406" t="s">
        <v>1442</v>
      </c>
      <c r="C1406">
        <v>2023</v>
      </c>
      <c r="D1406" t="s">
        <v>12839</v>
      </c>
    </row>
    <row r="1407" spans="1:4" x14ac:dyDescent="0.25">
      <c r="A1407" t="s">
        <v>307</v>
      </c>
      <c r="B1407" t="s">
        <v>1442</v>
      </c>
      <c r="C1407">
        <v>2023</v>
      </c>
      <c r="D1407" t="s">
        <v>12839</v>
      </c>
    </row>
    <row r="1408" spans="1:4" x14ac:dyDescent="0.25">
      <c r="A1408" t="s">
        <v>119</v>
      </c>
      <c r="B1408" t="s">
        <v>1442</v>
      </c>
      <c r="C1408">
        <v>2023</v>
      </c>
      <c r="D1408" t="s">
        <v>12839</v>
      </c>
    </row>
    <row r="1409" spans="1:4" x14ac:dyDescent="0.25">
      <c r="A1409" t="s">
        <v>336</v>
      </c>
      <c r="B1409" t="s">
        <v>1442</v>
      </c>
      <c r="C1409">
        <v>2023</v>
      </c>
      <c r="D1409" t="s">
        <v>12839</v>
      </c>
    </row>
    <row r="1410" spans="1:4" x14ac:dyDescent="0.25">
      <c r="A1410" t="s">
        <v>1249</v>
      </c>
      <c r="B1410" t="s">
        <v>1442</v>
      </c>
      <c r="C1410">
        <v>2023</v>
      </c>
      <c r="D1410" t="s">
        <v>12840</v>
      </c>
    </row>
    <row r="1411" spans="1:4" x14ac:dyDescent="0.25">
      <c r="A1411" t="s">
        <v>12735</v>
      </c>
      <c r="B1411" t="s">
        <v>1442</v>
      </c>
      <c r="C1411">
        <v>2023</v>
      </c>
      <c r="D1411" t="s">
        <v>12841</v>
      </c>
    </row>
    <row r="1412" spans="1:4" x14ac:dyDescent="0.25">
      <c r="A1412" t="s">
        <v>639</v>
      </c>
      <c r="B1412" t="s">
        <v>1442</v>
      </c>
      <c r="C1412">
        <v>2023</v>
      </c>
      <c r="D1412" t="s">
        <v>12839</v>
      </c>
    </row>
    <row r="1413" spans="1:4" x14ac:dyDescent="0.25">
      <c r="A1413" t="s">
        <v>12814</v>
      </c>
      <c r="B1413" t="s">
        <v>1442</v>
      </c>
      <c r="C1413">
        <v>2023</v>
      </c>
      <c r="D1413" t="s">
        <v>12840</v>
      </c>
    </row>
    <row r="1414" spans="1:4" x14ac:dyDescent="0.25">
      <c r="A1414" t="s">
        <v>12816</v>
      </c>
      <c r="B1414" t="s">
        <v>1442</v>
      </c>
      <c r="C1414">
        <v>2023</v>
      </c>
      <c r="D1414" t="s">
        <v>12840</v>
      </c>
    </row>
    <row r="1415" spans="1:4" x14ac:dyDescent="0.25">
      <c r="A1415" t="s">
        <v>12818</v>
      </c>
      <c r="B1415" t="s">
        <v>1442</v>
      </c>
      <c r="C1415">
        <v>2023</v>
      </c>
      <c r="D1415" t="s">
        <v>12840</v>
      </c>
    </row>
    <row r="1416" spans="1:4" x14ac:dyDescent="0.25">
      <c r="A1416" t="s">
        <v>12821</v>
      </c>
      <c r="B1416" t="s">
        <v>1442</v>
      </c>
      <c r="C1416">
        <v>2023</v>
      </c>
      <c r="D1416" t="s">
        <v>12839</v>
      </c>
    </row>
    <row r="1417" spans="1:4" x14ac:dyDescent="0.25">
      <c r="A1417" t="s">
        <v>12825</v>
      </c>
      <c r="B1417" t="s">
        <v>1442</v>
      </c>
      <c r="C1417">
        <v>2023</v>
      </c>
      <c r="D1417" t="s">
        <v>12839</v>
      </c>
    </row>
    <row r="1418" spans="1:4" x14ac:dyDescent="0.25">
      <c r="A1418" t="s">
        <v>12826</v>
      </c>
      <c r="B1418" t="s">
        <v>1442</v>
      </c>
      <c r="C1418">
        <v>2023</v>
      </c>
      <c r="D1418" t="s">
        <v>12841</v>
      </c>
    </row>
    <row r="1419" spans="1:4" x14ac:dyDescent="0.25">
      <c r="A1419" t="s">
        <v>12829</v>
      </c>
      <c r="B1419" t="s">
        <v>1442</v>
      </c>
      <c r="C1419">
        <v>2023</v>
      </c>
      <c r="D1419" t="s">
        <v>12840</v>
      </c>
    </row>
    <row r="1420" spans="1:4" x14ac:dyDescent="0.25">
      <c r="A1420" t="s">
        <v>12832</v>
      </c>
      <c r="B1420" t="s">
        <v>1442</v>
      </c>
      <c r="C1420">
        <v>2023</v>
      </c>
      <c r="D1420" t="s">
        <v>12839</v>
      </c>
    </row>
    <row r="1421" spans="1:4" x14ac:dyDescent="0.25">
      <c r="A1421" t="s">
        <v>12702</v>
      </c>
      <c r="B1421" t="s">
        <v>1442</v>
      </c>
      <c r="C1421">
        <v>2023</v>
      </c>
      <c r="D1421" t="s">
        <v>12839</v>
      </c>
    </row>
    <row r="1422" spans="1:4" x14ac:dyDescent="0.25">
      <c r="A1422" t="s">
        <v>12698</v>
      </c>
      <c r="B1422" t="s">
        <v>1442</v>
      </c>
      <c r="C1422">
        <v>2023</v>
      </c>
      <c r="D1422" t="s">
        <v>12839</v>
      </c>
    </row>
    <row r="1423" spans="1:4" x14ac:dyDescent="0.25">
      <c r="A1423" t="s">
        <v>12690</v>
      </c>
      <c r="B1423" t="s">
        <v>1442</v>
      </c>
      <c r="C1423">
        <v>2023</v>
      </c>
      <c r="D1423" t="s">
        <v>12840</v>
      </c>
    </row>
    <row r="1424" spans="1:4" x14ac:dyDescent="0.25">
      <c r="A1424" t="s">
        <v>977</v>
      </c>
      <c r="B1424" t="s">
        <v>1442</v>
      </c>
      <c r="C1424">
        <v>2023</v>
      </c>
      <c r="D1424" t="s">
        <v>12839</v>
      </c>
    </row>
    <row r="1425" spans="1:4" x14ac:dyDescent="0.25">
      <c r="A1425" t="s">
        <v>911</v>
      </c>
      <c r="B1425" t="s">
        <v>1442</v>
      </c>
      <c r="C1425">
        <v>2023</v>
      </c>
      <c r="D1425" t="s">
        <v>12841</v>
      </c>
    </row>
    <row r="1426" spans="1:4" x14ac:dyDescent="0.25">
      <c r="A1426" t="s">
        <v>290</v>
      </c>
      <c r="B1426" t="s">
        <v>1442</v>
      </c>
      <c r="C1426">
        <v>2023</v>
      </c>
      <c r="D1426" t="s">
        <v>12840</v>
      </c>
    </row>
    <row r="1427" spans="1:4" x14ac:dyDescent="0.25">
      <c r="A1427" t="s">
        <v>12795</v>
      </c>
      <c r="B1427" t="s">
        <v>1442</v>
      </c>
      <c r="C1427">
        <v>2023</v>
      </c>
      <c r="D1427" t="s">
        <v>12840</v>
      </c>
    </row>
    <row r="1428" spans="1:4" x14ac:dyDescent="0.25">
      <c r="A1428" t="s">
        <v>1329</v>
      </c>
      <c r="B1428" t="s">
        <v>1442</v>
      </c>
      <c r="C1428">
        <v>2023</v>
      </c>
      <c r="D1428" t="s">
        <v>12840</v>
      </c>
    </row>
    <row r="1429" spans="1:4" x14ac:dyDescent="0.25">
      <c r="A1429" t="s">
        <v>547</v>
      </c>
      <c r="B1429" t="s">
        <v>1442</v>
      </c>
      <c r="C1429">
        <v>2023</v>
      </c>
      <c r="D1429" t="s">
        <v>12841</v>
      </c>
    </row>
    <row r="1430" spans="1:4" x14ac:dyDescent="0.25">
      <c r="A1430" t="s">
        <v>944</v>
      </c>
      <c r="B1430" t="s">
        <v>1442</v>
      </c>
      <c r="C1430">
        <v>2023</v>
      </c>
      <c r="D1430" t="s">
        <v>12841</v>
      </c>
    </row>
    <row r="1431" spans="1:4" x14ac:dyDescent="0.25">
      <c r="A1431" t="s">
        <v>1331</v>
      </c>
      <c r="B1431" t="s">
        <v>1442</v>
      </c>
      <c r="C1431">
        <v>2023</v>
      </c>
      <c r="D1431" t="s">
        <v>12841</v>
      </c>
    </row>
    <row r="1432" spans="1:4" x14ac:dyDescent="0.25">
      <c r="A1432" t="s">
        <v>1347</v>
      </c>
      <c r="B1432" t="s">
        <v>1442</v>
      </c>
      <c r="C1432">
        <v>2023</v>
      </c>
      <c r="D1432" t="s">
        <v>12841</v>
      </c>
    </row>
    <row r="1433" spans="1:4" x14ac:dyDescent="0.25">
      <c r="A1433" t="s">
        <v>620</v>
      </c>
      <c r="B1433" t="s">
        <v>1442</v>
      </c>
      <c r="C1433">
        <v>2023</v>
      </c>
      <c r="D1433" t="s">
        <v>12841</v>
      </c>
    </row>
    <row r="1434" spans="1:4" x14ac:dyDescent="0.25">
      <c r="A1434" t="s">
        <v>762</v>
      </c>
      <c r="B1434" t="s">
        <v>1442</v>
      </c>
      <c r="C1434">
        <v>2023</v>
      </c>
      <c r="D1434" t="s">
        <v>12841</v>
      </c>
    </row>
    <row r="1435" spans="1:4" x14ac:dyDescent="0.25">
      <c r="A1435" t="s">
        <v>12760</v>
      </c>
      <c r="B1435" t="s">
        <v>1442</v>
      </c>
      <c r="C1435">
        <v>2023</v>
      </c>
      <c r="D1435" t="s">
        <v>12840</v>
      </c>
    </row>
    <row r="1436" spans="1:4" x14ac:dyDescent="0.25">
      <c r="A1436" t="s">
        <v>1354</v>
      </c>
      <c r="B1436" t="s">
        <v>1442</v>
      </c>
      <c r="C1436">
        <v>2023</v>
      </c>
      <c r="D1436" t="s">
        <v>12839</v>
      </c>
    </row>
    <row r="1437" spans="1:4" x14ac:dyDescent="0.25">
      <c r="A1437" t="s">
        <v>1155</v>
      </c>
      <c r="B1437" t="s">
        <v>1442</v>
      </c>
      <c r="C1437">
        <v>2023</v>
      </c>
      <c r="D1437" t="s">
        <v>12841</v>
      </c>
    </row>
    <row r="1438" spans="1:4" x14ac:dyDescent="0.25">
      <c r="A1438" t="s">
        <v>1352</v>
      </c>
      <c r="B1438" t="s">
        <v>1442</v>
      </c>
      <c r="C1438">
        <v>2023</v>
      </c>
      <c r="D1438" t="s">
        <v>12841</v>
      </c>
    </row>
    <row r="1439" spans="1:4" x14ac:dyDescent="0.25">
      <c r="A1439" t="s">
        <v>111</v>
      </c>
      <c r="B1439" t="s">
        <v>1442</v>
      </c>
      <c r="C1439">
        <v>2023</v>
      </c>
      <c r="D1439" t="s">
        <v>12840</v>
      </c>
    </row>
    <row r="1440" spans="1:4" x14ac:dyDescent="0.25">
      <c r="A1440" t="s">
        <v>332</v>
      </c>
      <c r="B1440" t="s">
        <v>1442</v>
      </c>
      <c r="C1440">
        <v>2023</v>
      </c>
      <c r="D1440" t="s">
        <v>12841</v>
      </c>
    </row>
    <row r="1441" spans="1:4" x14ac:dyDescent="0.25">
      <c r="A1441" t="s">
        <v>1275</v>
      </c>
      <c r="B1441" t="s">
        <v>1442</v>
      </c>
      <c r="C1441">
        <v>2023</v>
      </c>
      <c r="D1441" t="s">
        <v>12841</v>
      </c>
    </row>
    <row r="1442" spans="1:4" x14ac:dyDescent="0.25">
      <c r="A1442" t="s">
        <v>728</v>
      </c>
      <c r="B1442" t="s">
        <v>1442</v>
      </c>
      <c r="C1442">
        <v>2023</v>
      </c>
      <c r="D1442" t="s">
        <v>12841</v>
      </c>
    </row>
    <row r="1443" spans="1:4" x14ac:dyDescent="0.25">
      <c r="A1443" t="s">
        <v>973</v>
      </c>
      <c r="B1443" t="s">
        <v>1442</v>
      </c>
      <c r="C1443">
        <v>2023</v>
      </c>
      <c r="D1443" t="s">
        <v>12841</v>
      </c>
    </row>
    <row r="1444" spans="1:4" x14ac:dyDescent="0.25">
      <c r="A1444" t="s">
        <v>12731</v>
      </c>
      <c r="B1444" t="s">
        <v>1442</v>
      </c>
      <c r="C1444">
        <v>2023</v>
      </c>
      <c r="D1444" t="s">
        <v>12841</v>
      </c>
    </row>
    <row r="1445" spans="1:4" x14ac:dyDescent="0.25">
      <c r="A1445" t="s">
        <v>12732</v>
      </c>
      <c r="B1445" t="s">
        <v>1442</v>
      </c>
      <c r="C1445">
        <v>2023</v>
      </c>
      <c r="D1445" t="s">
        <v>12841</v>
      </c>
    </row>
    <row r="1446" spans="1:4" x14ac:dyDescent="0.25">
      <c r="A1446" t="s">
        <v>12774</v>
      </c>
      <c r="B1446" t="s">
        <v>1442</v>
      </c>
      <c r="C1446">
        <v>2023</v>
      </c>
      <c r="D1446" t="s">
        <v>12840</v>
      </c>
    </row>
    <row r="1447" spans="1:4" x14ac:dyDescent="0.25">
      <c r="A1447" t="s">
        <v>1014</v>
      </c>
      <c r="B1447" t="s">
        <v>1442</v>
      </c>
      <c r="C1447">
        <v>2023</v>
      </c>
      <c r="D1447" t="s">
        <v>12840</v>
      </c>
    </row>
    <row r="1448" spans="1:4" x14ac:dyDescent="0.25">
      <c r="A1448" t="s">
        <v>12804</v>
      </c>
      <c r="B1448" t="s">
        <v>1442</v>
      </c>
      <c r="C1448">
        <v>2023</v>
      </c>
      <c r="D1448" t="s">
        <v>12840</v>
      </c>
    </row>
    <row r="1449" spans="1:4" x14ac:dyDescent="0.25">
      <c r="A1449" t="s">
        <v>1087</v>
      </c>
      <c r="B1449" t="s">
        <v>1442</v>
      </c>
      <c r="C1449">
        <v>2023</v>
      </c>
      <c r="D1449" t="s">
        <v>12840</v>
      </c>
    </row>
    <row r="1450" spans="1:4" x14ac:dyDescent="0.25">
      <c r="A1450" t="s">
        <v>470</v>
      </c>
      <c r="B1450" t="s">
        <v>1442</v>
      </c>
      <c r="C1450">
        <v>2023</v>
      </c>
      <c r="D1450" t="s">
        <v>12840</v>
      </c>
    </row>
    <row r="1451" spans="1:4" x14ac:dyDescent="0.25">
      <c r="A1451" t="s">
        <v>375</v>
      </c>
      <c r="B1451" t="s">
        <v>1442</v>
      </c>
      <c r="C1451">
        <v>2023</v>
      </c>
      <c r="D1451" t="s">
        <v>12839</v>
      </c>
    </row>
    <row r="1452" spans="1:4" x14ac:dyDescent="0.25">
      <c r="A1452" t="s">
        <v>12739</v>
      </c>
      <c r="B1452" t="s">
        <v>1442</v>
      </c>
      <c r="C1452">
        <v>2023</v>
      </c>
      <c r="D1452" t="s">
        <v>12840</v>
      </c>
    </row>
    <row r="1453" spans="1:4" x14ac:dyDescent="0.25">
      <c r="A1453" t="s">
        <v>12802</v>
      </c>
      <c r="B1453" t="s">
        <v>1442</v>
      </c>
      <c r="C1453">
        <v>2023</v>
      </c>
      <c r="D1453" t="s">
        <v>12840</v>
      </c>
    </row>
    <row r="1454" spans="1:4" x14ac:dyDescent="0.25">
      <c r="A1454" t="s">
        <v>1175</v>
      </c>
      <c r="B1454" t="s">
        <v>1442</v>
      </c>
      <c r="C1454">
        <v>2023</v>
      </c>
      <c r="D1454" t="s">
        <v>12840</v>
      </c>
    </row>
    <row r="1455" spans="1:4" x14ac:dyDescent="0.25">
      <c r="A1455" t="s">
        <v>12780</v>
      </c>
      <c r="B1455" t="s">
        <v>1442</v>
      </c>
      <c r="C1455">
        <v>2023</v>
      </c>
      <c r="D1455" t="s">
        <v>12840</v>
      </c>
    </row>
    <row r="1456" spans="1:4" x14ac:dyDescent="0.25">
      <c r="A1456" t="s">
        <v>12783</v>
      </c>
      <c r="B1456" t="s">
        <v>1442</v>
      </c>
      <c r="C1456">
        <v>2023</v>
      </c>
      <c r="D1456" t="s">
        <v>12840</v>
      </c>
    </row>
    <row r="1457" spans="1:4" x14ac:dyDescent="0.25">
      <c r="A1457" t="s">
        <v>1305</v>
      </c>
      <c r="B1457" t="s">
        <v>1442</v>
      </c>
      <c r="C1457">
        <v>2023</v>
      </c>
      <c r="D1457" t="s">
        <v>12841</v>
      </c>
    </row>
    <row r="1458" spans="1:4" x14ac:dyDescent="0.25">
      <c r="A1458" t="s">
        <v>446</v>
      </c>
      <c r="B1458" t="s">
        <v>1442</v>
      </c>
      <c r="C1458">
        <v>2023</v>
      </c>
      <c r="D1458" t="s">
        <v>12841</v>
      </c>
    </row>
    <row r="1459" spans="1:4" x14ac:dyDescent="0.25">
      <c r="A1459" t="s">
        <v>1300</v>
      </c>
      <c r="B1459" t="s">
        <v>1442</v>
      </c>
      <c r="C1459">
        <v>2023</v>
      </c>
      <c r="D1459" t="s">
        <v>12841</v>
      </c>
    </row>
    <row r="1460" spans="1:4" x14ac:dyDescent="0.25">
      <c r="A1460" t="s">
        <v>1264</v>
      </c>
      <c r="B1460" t="s">
        <v>1442</v>
      </c>
      <c r="C1460">
        <v>2023</v>
      </c>
      <c r="D1460" t="s">
        <v>12840</v>
      </c>
    </row>
    <row r="1461" spans="1:4" x14ac:dyDescent="0.25">
      <c r="A1461" t="s">
        <v>958</v>
      </c>
      <c r="B1461" t="s">
        <v>1442</v>
      </c>
      <c r="C1461">
        <v>2023</v>
      </c>
      <c r="D1461" t="s">
        <v>12840</v>
      </c>
    </row>
    <row r="1462" spans="1:4" x14ac:dyDescent="0.25">
      <c r="A1462" t="s">
        <v>917</v>
      </c>
      <c r="B1462" t="s">
        <v>1442</v>
      </c>
      <c r="C1462">
        <v>2023</v>
      </c>
      <c r="D1462" t="s">
        <v>12839</v>
      </c>
    </row>
    <row r="1463" spans="1:4" x14ac:dyDescent="0.25">
      <c r="A1463" t="s">
        <v>740</v>
      </c>
      <c r="B1463" t="s">
        <v>1442</v>
      </c>
      <c r="C1463">
        <v>2023</v>
      </c>
      <c r="D1463" t="s">
        <v>12841</v>
      </c>
    </row>
    <row r="1464" spans="1:4" x14ac:dyDescent="0.25">
      <c r="A1464" t="s">
        <v>852</v>
      </c>
      <c r="B1464" t="s">
        <v>1442</v>
      </c>
      <c r="C1464">
        <v>2023</v>
      </c>
      <c r="D1464" t="s">
        <v>12840</v>
      </c>
    </row>
    <row r="1465" spans="1:4" x14ac:dyDescent="0.25">
      <c r="A1465" t="s">
        <v>12745</v>
      </c>
      <c r="B1465" t="s">
        <v>1442</v>
      </c>
      <c r="C1465">
        <v>2023</v>
      </c>
      <c r="D1465" t="s">
        <v>12840</v>
      </c>
    </row>
    <row r="1466" spans="1:4" x14ac:dyDescent="0.25">
      <c r="A1466" t="s">
        <v>455</v>
      </c>
      <c r="B1466" t="s">
        <v>1442</v>
      </c>
      <c r="C1466">
        <v>2023</v>
      </c>
      <c r="D1466" t="s">
        <v>12840</v>
      </c>
    </row>
    <row r="1467" spans="1:4" x14ac:dyDescent="0.25">
      <c r="A1467" t="s">
        <v>1261</v>
      </c>
      <c r="B1467" t="s">
        <v>1442</v>
      </c>
      <c r="C1467">
        <v>2023</v>
      </c>
      <c r="D1467" t="s">
        <v>12840</v>
      </c>
    </row>
    <row r="1468" spans="1:4" x14ac:dyDescent="0.25">
      <c r="A1468" t="s">
        <v>188</v>
      </c>
      <c r="B1468" t="s">
        <v>1442</v>
      </c>
      <c r="C1468">
        <v>2023</v>
      </c>
      <c r="D1468" t="s">
        <v>12839</v>
      </c>
    </row>
    <row r="1469" spans="1:4" x14ac:dyDescent="0.25">
      <c r="A1469" t="s">
        <v>946</v>
      </c>
      <c r="B1469" t="s">
        <v>1442</v>
      </c>
      <c r="C1469">
        <v>2023</v>
      </c>
      <c r="D1469" t="s">
        <v>12839</v>
      </c>
    </row>
    <row r="1470" spans="1:4" x14ac:dyDescent="0.25">
      <c r="A1470" t="s">
        <v>12747</v>
      </c>
      <c r="B1470" t="s">
        <v>1442</v>
      </c>
      <c r="C1470">
        <v>2023</v>
      </c>
      <c r="D1470" t="s">
        <v>12840</v>
      </c>
    </row>
    <row r="1471" spans="1:4" x14ac:dyDescent="0.25">
      <c r="A1471" t="s">
        <v>280</v>
      </c>
      <c r="B1471" t="s">
        <v>1442</v>
      </c>
      <c r="C1471">
        <v>2023</v>
      </c>
      <c r="D1471" t="s">
        <v>12840</v>
      </c>
    </row>
    <row r="1472" spans="1:4" x14ac:dyDescent="0.25">
      <c r="A1472" t="s">
        <v>1151</v>
      </c>
      <c r="B1472" t="s">
        <v>1442</v>
      </c>
      <c r="C1472">
        <v>2023</v>
      </c>
    </row>
    <row r="1473" spans="1:4" x14ac:dyDescent="0.25">
      <c r="A1473" t="s">
        <v>1209</v>
      </c>
      <c r="B1473" t="s">
        <v>1442</v>
      </c>
      <c r="C1473">
        <v>2023</v>
      </c>
      <c r="D1473" t="s">
        <v>12840</v>
      </c>
    </row>
    <row r="1474" spans="1:4" x14ac:dyDescent="0.25">
      <c r="A1474" t="s">
        <v>12742</v>
      </c>
      <c r="B1474" t="s">
        <v>1442</v>
      </c>
      <c r="C1474">
        <v>2023</v>
      </c>
      <c r="D1474" t="s">
        <v>12840</v>
      </c>
    </row>
    <row r="1475" spans="1:4" x14ac:dyDescent="0.25">
      <c r="A1475" t="s">
        <v>1030</v>
      </c>
      <c r="B1475" t="s">
        <v>1442</v>
      </c>
      <c r="C1475">
        <v>2023</v>
      </c>
      <c r="D1475" t="s">
        <v>12839</v>
      </c>
    </row>
    <row r="1476" spans="1:4" x14ac:dyDescent="0.25">
      <c r="A1476" t="s">
        <v>449</v>
      </c>
      <c r="B1476" t="s">
        <v>1442</v>
      </c>
      <c r="C1476">
        <v>2023</v>
      </c>
      <c r="D1476" t="s">
        <v>12840</v>
      </c>
    </row>
    <row r="1477" spans="1:4" x14ac:dyDescent="0.25">
      <c r="A1477" t="s">
        <v>115</v>
      </c>
      <c r="B1477" t="s">
        <v>1442</v>
      </c>
      <c r="C1477">
        <v>2023</v>
      </c>
      <c r="D1477" t="s">
        <v>12841</v>
      </c>
    </row>
    <row r="1478" spans="1:4" x14ac:dyDescent="0.25">
      <c r="A1478" t="s">
        <v>938</v>
      </c>
      <c r="B1478" t="s">
        <v>1442</v>
      </c>
      <c r="C1478">
        <v>2023</v>
      </c>
      <c r="D1478" t="s">
        <v>12840</v>
      </c>
    </row>
    <row r="1479" spans="1:4" x14ac:dyDescent="0.25">
      <c r="A1479" t="s">
        <v>217</v>
      </c>
      <c r="B1479" t="s">
        <v>1442</v>
      </c>
      <c r="C1479">
        <v>2023</v>
      </c>
      <c r="D1479" t="s">
        <v>12840</v>
      </c>
    </row>
    <row r="1480" spans="1:4" x14ac:dyDescent="0.25">
      <c r="A1480" t="s">
        <v>718</v>
      </c>
      <c r="B1480" t="s">
        <v>1442</v>
      </c>
      <c r="C1480">
        <v>2023</v>
      </c>
      <c r="D1480" t="s">
        <v>12840</v>
      </c>
    </row>
    <row r="1481" spans="1:4" x14ac:dyDescent="0.25">
      <c r="A1481" t="s">
        <v>1020</v>
      </c>
      <c r="B1481" t="s">
        <v>1442</v>
      </c>
      <c r="C1481">
        <v>2023</v>
      </c>
      <c r="D1481" t="s">
        <v>12840</v>
      </c>
    </row>
    <row r="1482" spans="1:4" x14ac:dyDescent="0.25">
      <c r="A1482" t="s">
        <v>704</v>
      </c>
      <c r="B1482" t="s">
        <v>1442</v>
      </c>
      <c r="C1482">
        <v>2023</v>
      </c>
      <c r="D1482" t="s">
        <v>12840</v>
      </c>
    </row>
    <row r="1483" spans="1:4" x14ac:dyDescent="0.25">
      <c r="A1483" t="s">
        <v>12801</v>
      </c>
      <c r="B1483" t="s">
        <v>1442</v>
      </c>
      <c r="C1483">
        <v>2023</v>
      </c>
      <c r="D1483" t="s">
        <v>12840</v>
      </c>
    </row>
    <row r="1484" spans="1:4" x14ac:dyDescent="0.25">
      <c r="A1484" t="s">
        <v>288</v>
      </c>
      <c r="B1484" t="s">
        <v>1442</v>
      </c>
      <c r="C1484">
        <v>2023</v>
      </c>
      <c r="D1484" t="s">
        <v>12839</v>
      </c>
    </row>
    <row r="1485" spans="1:4" x14ac:dyDescent="0.25">
      <c r="A1485" t="s">
        <v>12738</v>
      </c>
      <c r="B1485" t="s">
        <v>1442</v>
      </c>
      <c r="C1485">
        <v>2023</v>
      </c>
      <c r="D1485" t="s">
        <v>12840</v>
      </c>
    </row>
    <row r="1486" spans="1:4" x14ac:dyDescent="0.25">
      <c r="A1486" t="s">
        <v>227</v>
      </c>
      <c r="B1486" t="s">
        <v>1442</v>
      </c>
      <c r="C1486">
        <v>2023</v>
      </c>
      <c r="D1486" t="s">
        <v>12840</v>
      </c>
    </row>
    <row r="1487" spans="1:4" x14ac:dyDescent="0.25">
      <c r="A1487" t="s">
        <v>925</v>
      </c>
      <c r="B1487" t="s">
        <v>1434</v>
      </c>
      <c r="C1487">
        <v>2023</v>
      </c>
      <c r="D1487" t="s">
        <v>12841</v>
      </c>
    </row>
    <row r="1488" spans="1:4" x14ac:dyDescent="0.25">
      <c r="A1488" t="s">
        <v>1286</v>
      </c>
      <c r="B1488" t="s">
        <v>1434</v>
      </c>
      <c r="C1488">
        <v>2023</v>
      </c>
      <c r="D1488" t="s">
        <v>12841</v>
      </c>
    </row>
    <row r="1489" spans="1:4" x14ac:dyDescent="0.25">
      <c r="A1489" t="s">
        <v>314</v>
      </c>
      <c r="B1489" t="s">
        <v>1434</v>
      </c>
      <c r="C1489">
        <v>2023</v>
      </c>
      <c r="D1489" t="s">
        <v>12839</v>
      </c>
    </row>
    <row r="1490" spans="1:4" x14ac:dyDescent="0.25">
      <c r="A1490" t="s">
        <v>12827</v>
      </c>
      <c r="B1490" t="s">
        <v>1434</v>
      </c>
      <c r="C1490">
        <v>2023</v>
      </c>
      <c r="D1490" t="s">
        <v>12839</v>
      </c>
    </row>
    <row r="1491" spans="1:4" x14ac:dyDescent="0.25">
      <c r="A1491" t="s">
        <v>12833</v>
      </c>
      <c r="B1491" t="s">
        <v>1434</v>
      </c>
      <c r="C1491">
        <v>2023</v>
      </c>
      <c r="D1491" t="s">
        <v>12839</v>
      </c>
    </row>
    <row r="1492" spans="1:4" x14ac:dyDescent="0.25">
      <c r="A1492" t="s">
        <v>12836</v>
      </c>
      <c r="B1492" t="s">
        <v>1434</v>
      </c>
      <c r="C1492">
        <v>2023</v>
      </c>
      <c r="D1492" t="s">
        <v>12839</v>
      </c>
    </row>
    <row r="1493" spans="1:4" x14ac:dyDescent="0.25">
      <c r="A1493" t="s">
        <v>12832</v>
      </c>
      <c r="B1493" t="s">
        <v>1434</v>
      </c>
      <c r="C1493">
        <v>2023</v>
      </c>
      <c r="D1493" t="s">
        <v>12839</v>
      </c>
    </row>
    <row r="1494" spans="1:4" x14ac:dyDescent="0.25">
      <c r="A1494" t="s">
        <v>12825</v>
      </c>
      <c r="B1494" t="s">
        <v>1434</v>
      </c>
      <c r="C1494">
        <v>2023</v>
      </c>
      <c r="D1494" t="s">
        <v>12839</v>
      </c>
    </row>
    <row r="1495" spans="1:4" x14ac:dyDescent="0.25">
      <c r="A1495" t="s">
        <v>1218</v>
      </c>
      <c r="B1495" t="s">
        <v>1434</v>
      </c>
      <c r="C1495">
        <v>2023</v>
      </c>
      <c r="D1495" t="s">
        <v>12839</v>
      </c>
    </row>
    <row r="1496" spans="1:4" x14ac:dyDescent="0.25">
      <c r="A1496" t="s">
        <v>984</v>
      </c>
      <c r="B1496" t="s">
        <v>1434</v>
      </c>
      <c r="C1496">
        <v>2023</v>
      </c>
      <c r="D1496" t="s">
        <v>12839</v>
      </c>
    </row>
    <row r="1497" spans="1:4" x14ac:dyDescent="0.25">
      <c r="A1497" t="s">
        <v>997</v>
      </c>
      <c r="B1497" t="s">
        <v>1434</v>
      </c>
      <c r="C1497">
        <v>2023</v>
      </c>
      <c r="D1497" t="s">
        <v>12839</v>
      </c>
    </row>
    <row r="1498" spans="1:4" x14ac:dyDescent="0.25">
      <c r="A1498" t="s">
        <v>863</v>
      </c>
      <c r="B1498" t="s">
        <v>1434</v>
      </c>
      <c r="C1498">
        <v>2023</v>
      </c>
      <c r="D1498" t="s">
        <v>12839</v>
      </c>
    </row>
    <row r="1499" spans="1:4" x14ac:dyDescent="0.25">
      <c r="A1499" t="s">
        <v>861</v>
      </c>
      <c r="B1499" t="s">
        <v>1434</v>
      </c>
      <c r="C1499">
        <v>2023</v>
      </c>
      <c r="D1499" t="s">
        <v>12839</v>
      </c>
    </row>
    <row r="1500" spans="1:4" x14ac:dyDescent="0.25">
      <c r="A1500" t="s">
        <v>12733</v>
      </c>
      <c r="B1500" t="s">
        <v>1434</v>
      </c>
      <c r="C1500">
        <v>2023</v>
      </c>
      <c r="D1500" t="s">
        <v>12839</v>
      </c>
    </row>
    <row r="1501" spans="1:4" x14ac:dyDescent="0.25">
      <c r="A1501" t="s">
        <v>742</v>
      </c>
      <c r="B1501" t="s">
        <v>1434</v>
      </c>
      <c r="C1501">
        <v>2023</v>
      </c>
      <c r="D1501" t="s">
        <v>12839</v>
      </c>
    </row>
    <row r="1502" spans="1:4" x14ac:dyDescent="0.25">
      <c r="A1502" t="s">
        <v>639</v>
      </c>
      <c r="B1502" t="s">
        <v>1434</v>
      </c>
      <c r="C1502">
        <v>2023</v>
      </c>
      <c r="D1502" t="s">
        <v>12839</v>
      </c>
    </row>
    <row r="1503" spans="1:4" x14ac:dyDescent="0.25">
      <c r="A1503" t="s">
        <v>12797</v>
      </c>
      <c r="B1503" t="s">
        <v>1434</v>
      </c>
      <c r="C1503">
        <v>2023</v>
      </c>
      <c r="D1503" t="s">
        <v>12839</v>
      </c>
    </row>
    <row r="1504" spans="1:4" x14ac:dyDescent="0.25">
      <c r="A1504" t="s">
        <v>911</v>
      </c>
      <c r="B1504" t="s">
        <v>1434</v>
      </c>
      <c r="C1504">
        <v>2023</v>
      </c>
      <c r="D1504" t="s">
        <v>12841</v>
      </c>
    </row>
    <row r="1505" spans="1:4" x14ac:dyDescent="0.25">
      <c r="A1505" t="s">
        <v>977</v>
      </c>
      <c r="B1505" t="s">
        <v>1434</v>
      </c>
      <c r="C1505">
        <v>2023</v>
      </c>
      <c r="D1505" t="s">
        <v>12839</v>
      </c>
    </row>
    <row r="1506" spans="1:4" x14ac:dyDescent="0.25">
      <c r="A1506" t="s">
        <v>12832</v>
      </c>
      <c r="B1506" t="s">
        <v>1439</v>
      </c>
      <c r="C1506">
        <v>2023</v>
      </c>
      <c r="D1506" t="s">
        <v>12839</v>
      </c>
    </row>
    <row r="1507" spans="1:4" x14ac:dyDescent="0.25">
      <c r="A1507" t="s">
        <v>984</v>
      </c>
      <c r="B1507" t="s">
        <v>1439</v>
      </c>
      <c r="C1507">
        <v>2023</v>
      </c>
      <c r="D1507" t="s">
        <v>12839</v>
      </c>
    </row>
    <row r="1508" spans="1:4" x14ac:dyDescent="0.25">
      <c r="A1508" t="s">
        <v>762</v>
      </c>
      <c r="B1508" t="s">
        <v>1434</v>
      </c>
      <c r="C1508">
        <v>2023</v>
      </c>
      <c r="D1508" t="s">
        <v>12841</v>
      </c>
    </row>
    <row r="1509" spans="1:4" x14ac:dyDescent="0.25">
      <c r="A1509" t="s">
        <v>12843</v>
      </c>
      <c r="B1509" t="s">
        <v>1434</v>
      </c>
      <c r="C1509">
        <v>2023</v>
      </c>
      <c r="D1509" t="s">
        <v>12839</v>
      </c>
    </row>
    <row r="1510" spans="1:4" x14ac:dyDescent="0.25">
      <c r="A1510" t="s">
        <v>12847</v>
      </c>
      <c r="B1510" t="s">
        <v>1441</v>
      </c>
      <c r="C1510">
        <v>2023</v>
      </c>
      <c r="D1510" t="s">
        <v>12840</v>
      </c>
    </row>
    <row r="1511" spans="1:4" x14ac:dyDescent="0.25">
      <c r="A1511" t="s">
        <v>718</v>
      </c>
      <c r="B1511" t="s">
        <v>1434</v>
      </c>
      <c r="C1511">
        <v>2023</v>
      </c>
      <c r="D1511" t="s">
        <v>12840</v>
      </c>
    </row>
    <row r="1512" spans="1:4" x14ac:dyDescent="0.25">
      <c r="A1512" t="s">
        <v>676</v>
      </c>
      <c r="B1512" t="s">
        <v>1434</v>
      </c>
      <c r="C1512">
        <v>2023</v>
      </c>
      <c r="D1512" t="s">
        <v>12839</v>
      </c>
    </row>
    <row r="1513" spans="1:4" x14ac:dyDescent="0.25">
      <c r="A1513" t="s">
        <v>1249</v>
      </c>
      <c r="B1513" t="s">
        <v>1434</v>
      </c>
      <c r="C1513">
        <v>2023</v>
      </c>
      <c r="D1513" t="s">
        <v>12840</v>
      </c>
    </row>
    <row r="1514" spans="1:4" x14ac:dyDescent="0.25">
      <c r="A1514" t="s">
        <v>1080</v>
      </c>
      <c r="B1514" t="s">
        <v>1442</v>
      </c>
      <c r="C1514">
        <v>2023</v>
      </c>
      <c r="D1514" t="s">
        <v>12839</v>
      </c>
    </row>
    <row r="1515" spans="1:4" x14ac:dyDescent="0.25">
      <c r="A1515" t="s">
        <v>1080</v>
      </c>
      <c r="B1515" t="s">
        <v>1434</v>
      </c>
      <c r="C1515">
        <v>2023</v>
      </c>
      <c r="D1515" t="s">
        <v>12839</v>
      </c>
    </row>
    <row r="1516" spans="1:4" x14ac:dyDescent="0.25">
      <c r="A1516" t="s">
        <v>12856</v>
      </c>
      <c r="B1516" t="s">
        <v>1441</v>
      </c>
      <c r="C1516">
        <v>2023</v>
      </c>
      <c r="D1516" t="s">
        <v>12840</v>
      </c>
    </row>
    <row r="1517" spans="1:4" x14ac:dyDescent="0.25">
      <c r="A1517" t="s">
        <v>12859</v>
      </c>
      <c r="B1517" t="s">
        <v>1434</v>
      </c>
      <c r="C1517">
        <v>2023</v>
      </c>
      <c r="D1517" t="s">
        <v>12840</v>
      </c>
    </row>
    <row r="1518" spans="1:4" x14ac:dyDescent="0.25">
      <c r="A1518" t="s">
        <v>288</v>
      </c>
      <c r="B1518" t="s">
        <v>1434</v>
      </c>
      <c r="C1518">
        <v>2023</v>
      </c>
      <c r="D1518" t="s">
        <v>12839</v>
      </c>
    </row>
    <row r="1519" spans="1:4" x14ac:dyDescent="0.25">
      <c r="A1519" t="s">
        <v>111</v>
      </c>
      <c r="B1519" t="s">
        <v>1434</v>
      </c>
      <c r="C1519">
        <v>2023</v>
      </c>
      <c r="D1519" t="s">
        <v>12840</v>
      </c>
    </row>
    <row r="1520" spans="1:4" x14ac:dyDescent="0.25">
      <c r="A1520" t="s">
        <v>960</v>
      </c>
      <c r="B1520" t="s">
        <v>1434</v>
      </c>
      <c r="C1520">
        <v>2023</v>
      </c>
      <c r="D1520" t="s">
        <v>12839</v>
      </c>
    </row>
    <row r="1521" spans="1:4" x14ac:dyDescent="0.25">
      <c r="A1521" t="s">
        <v>900</v>
      </c>
      <c r="B1521" t="s">
        <v>1434</v>
      </c>
      <c r="C1521">
        <v>2023</v>
      </c>
      <c r="D1521" t="s">
        <v>12839</v>
      </c>
    </row>
    <row r="1522" spans="1:4" x14ac:dyDescent="0.25">
      <c r="A1522" t="s">
        <v>336</v>
      </c>
      <c r="B1522" t="s">
        <v>1434</v>
      </c>
      <c r="C1522">
        <v>2023</v>
      </c>
      <c r="D1522" t="s">
        <v>12839</v>
      </c>
    </row>
    <row r="1523" spans="1:4" x14ac:dyDescent="0.25">
      <c r="A1523" t="s">
        <v>1158</v>
      </c>
      <c r="B1523" t="s">
        <v>1434</v>
      </c>
      <c r="C1523">
        <v>2023</v>
      </c>
      <c r="D1523" t="s">
        <v>12839</v>
      </c>
    </row>
    <row r="1524" spans="1:4" x14ac:dyDescent="0.25">
      <c r="A1524" t="s">
        <v>1324</v>
      </c>
      <c r="B1524" t="s">
        <v>1434</v>
      </c>
      <c r="C1524">
        <v>2023</v>
      </c>
      <c r="D1524" t="s">
        <v>12839</v>
      </c>
    </row>
    <row r="1525" spans="1:4" x14ac:dyDescent="0.25">
      <c r="A1525" t="s">
        <v>709</v>
      </c>
      <c r="B1525" t="s">
        <v>1434</v>
      </c>
      <c r="C1525">
        <v>2023</v>
      </c>
      <c r="D1525" t="s">
        <v>12839</v>
      </c>
    </row>
    <row r="1526" spans="1:4" x14ac:dyDescent="0.25">
      <c r="A1526" t="s">
        <v>906</v>
      </c>
      <c r="B1526" t="s">
        <v>1434</v>
      </c>
      <c r="C1526">
        <v>2023</v>
      </c>
      <c r="D1526" t="s">
        <v>12839</v>
      </c>
    </row>
    <row r="1527" spans="1:4" x14ac:dyDescent="0.25">
      <c r="A1527" t="s">
        <v>340</v>
      </c>
      <c r="B1527" t="s">
        <v>1434</v>
      </c>
      <c r="C1527">
        <v>2023</v>
      </c>
      <c r="D1527" t="s">
        <v>12839</v>
      </c>
    </row>
    <row r="1528" spans="1:4" x14ac:dyDescent="0.25">
      <c r="A1528" t="s">
        <v>12861</v>
      </c>
      <c r="B1528" t="s">
        <v>1442</v>
      </c>
      <c r="C1528">
        <v>2023</v>
      </c>
      <c r="D1528" t="s">
        <v>12839</v>
      </c>
    </row>
    <row r="1529" spans="1:4" x14ac:dyDescent="0.25">
      <c r="A1529" t="s">
        <v>12861</v>
      </c>
      <c r="B1529" t="s">
        <v>1434</v>
      </c>
      <c r="C1529">
        <v>2023</v>
      </c>
      <c r="D1529" t="s">
        <v>12839</v>
      </c>
    </row>
    <row r="1530" spans="1:4" x14ac:dyDescent="0.25">
      <c r="A1530" t="s">
        <v>1209</v>
      </c>
      <c r="B1530" t="s">
        <v>1434</v>
      </c>
      <c r="C1530">
        <v>2023</v>
      </c>
      <c r="D1530" t="s">
        <v>12840</v>
      </c>
    </row>
    <row r="1531" spans="1:4" x14ac:dyDescent="0.25">
      <c r="A1531" t="s">
        <v>960</v>
      </c>
      <c r="B1531" t="s">
        <v>1434</v>
      </c>
      <c r="C1531">
        <v>2023</v>
      </c>
      <c r="D1531" t="s">
        <v>12839</v>
      </c>
    </row>
    <row r="1532" spans="1:4" x14ac:dyDescent="0.25">
      <c r="A1532" t="s">
        <v>376</v>
      </c>
      <c r="B1532" t="s">
        <v>1434</v>
      </c>
      <c r="C1532">
        <v>2023</v>
      </c>
      <c r="D1532" t="s">
        <v>12841</v>
      </c>
    </row>
    <row r="1533" spans="1:4" x14ac:dyDescent="0.25">
      <c r="A1533" t="s">
        <v>384</v>
      </c>
      <c r="B1533" t="s">
        <v>1434</v>
      </c>
      <c r="C1533">
        <v>2023</v>
      </c>
      <c r="D1533" t="s">
        <v>12839</v>
      </c>
    </row>
    <row r="1534" spans="1:4" x14ac:dyDescent="0.25">
      <c r="A1534" t="s">
        <v>47</v>
      </c>
      <c r="B1534" t="s">
        <v>1434</v>
      </c>
      <c r="C1534">
        <v>2023</v>
      </c>
      <c r="D1534" t="s">
        <v>12839</v>
      </c>
    </row>
    <row r="1535" spans="1:4" x14ac:dyDescent="0.25">
      <c r="A1535" t="s">
        <v>610</v>
      </c>
      <c r="B1535" t="s">
        <v>1434</v>
      </c>
      <c r="C1535">
        <v>2023</v>
      </c>
      <c r="D1535" t="s">
        <v>12839</v>
      </c>
    </row>
    <row r="1536" spans="1:4" x14ac:dyDescent="0.25">
      <c r="A1536" t="s">
        <v>12690</v>
      </c>
      <c r="B1536" t="s">
        <v>1434</v>
      </c>
      <c r="C1536">
        <v>2023</v>
      </c>
      <c r="D1536" t="s">
        <v>12840</v>
      </c>
    </row>
    <row r="1537" spans="1:4" x14ac:dyDescent="0.25">
      <c r="A1537" t="s">
        <v>986</v>
      </c>
      <c r="B1537" t="s">
        <v>1434</v>
      </c>
      <c r="C1537">
        <v>2023</v>
      </c>
      <c r="D1537" t="s">
        <v>12839</v>
      </c>
    </row>
    <row r="1538" spans="1:4" x14ac:dyDescent="0.25">
      <c r="A1538" t="s">
        <v>1354</v>
      </c>
      <c r="B1538" t="s">
        <v>1434</v>
      </c>
      <c r="C1538">
        <v>2023</v>
      </c>
      <c r="D1538" t="s">
        <v>12839</v>
      </c>
    </row>
    <row r="1539" spans="1:4" x14ac:dyDescent="0.25">
      <c r="A1539" t="s">
        <v>12776</v>
      </c>
      <c r="B1539" t="s">
        <v>1434</v>
      </c>
      <c r="C1539">
        <v>2023</v>
      </c>
      <c r="D1539" t="s">
        <v>12839</v>
      </c>
    </row>
    <row r="1540" spans="1:4" x14ac:dyDescent="0.25">
      <c r="A1540" t="s">
        <v>12812</v>
      </c>
      <c r="B1540" t="s">
        <v>1434</v>
      </c>
      <c r="C1540">
        <v>2023</v>
      </c>
      <c r="D1540" t="s">
        <v>12840</v>
      </c>
    </row>
    <row r="1541" spans="1:4" x14ac:dyDescent="0.25">
      <c r="A1541" t="s">
        <v>1103</v>
      </c>
      <c r="B1541" t="s">
        <v>1434</v>
      </c>
      <c r="C1541">
        <v>2023</v>
      </c>
      <c r="D1541" t="s">
        <v>12839</v>
      </c>
    </row>
    <row r="1542" spans="1:4" x14ac:dyDescent="0.25">
      <c r="A1542" t="s">
        <v>119</v>
      </c>
      <c r="B1542" t="s">
        <v>1434</v>
      </c>
      <c r="C1542">
        <v>2023</v>
      </c>
      <c r="D1542" t="s">
        <v>12839</v>
      </c>
    </row>
    <row r="1543" spans="1:4" x14ac:dyDescent="0.25">
      <c r="A1543" t="s">
        <v>12771</v>
      </c>
      <c r="B1543" t="s">
        <v>1434</v>
      </c>
      <c r="C1543">
        <v>2023</v>
      </c>
      <c r="D1543" t="s">
        <v>12841</v>
      </c>
    </row>
    <row r="1544" spans="1:4" x14ac:dyDescent="0.25">
      <c r="A1544" t="s">
        <v>12768</v>
      </c>
      <c r="B1544" t="s">
        <v>1434</v>
      </c>
      <c r="C1544">
        <v>2023</v>
      </c>
      <c r="D1544" t="s">
        <v>12841</v>
      </c>
    </row>
    <row r="1545" spans="1:4" x14ac:dyDescent="0.25">
      <c r="A1545" t="s">
        <v>12775</v>
      </c>
      <c r="B1545" t="s">
        <v>1434</v>
      </c>
      <c r="C1545">
        <v>2023</v>
      </c>
      <c r="D1545" t="s">
        <v>12839</v>
      </c>
    </row>
    <row r="1546" spans="1:4" x14ac:dyDescent="0.25">
      <c r="A1546" t="s">
        <v>1347</v>
      </c>
      <c r="B1546" t="s">
        <v>1434</v>
      </c>
      <c r="C1546">
        <v>2023</v>
      </c>
      <c r="D1546" t="s">
        <v>12841</v>
      </c>
    </row>
    <row r="1547" spans="1:4" x14ac:dyDescent="0.25">
      <c r="A1547" t="s">
        <v>1000</v>
      </c>
      <c r="B1547" t="s">
        <v>1434</v>
      </c>
      <c r="C1547">
        <v>2023</v>
      </c>
      <c r="D1547" t="s">
        <v>12841</v>
      </c>
    </row>
    <row r="1548" spans="1:4" x14ac:dyDescent="0.25">
      <c r="A1548" t="s">
        <v>1235</v>
      </c>
      <c r="B1548" t="s">
        <v>1434</v>
      </c>
      <c r="C1548">
        <v>2023</v>
      </c>
      <c r="D1548" t="s">
        <v>12841</v>
      </c>
    </row>
    <row r="1549" spans="1:4" x14ac:dyDescent="0.25">
      <c r="A1549" t="s">
        <v>12804</v>
      </c>
      <c r="B1549" t="s">
        <v>1434</v>
      </c>
      <c r="C1549">
        <v>2023</v>
      </c>
      <c r="D1549" t="s">
        <v>12840</v>
      </c>
    </row>
    <row r="1550" spans="1:4" x14ac:dyDescent="0.25">
      <c r="A1550" t="s">
        <v>1329</v>
      </c>
      <c r="B1550" t="s">
        <v>1434</v>
      </c>
      <c r="C1550">
        <v>2023</v>
      </c>
      <c r="D1550" t="s">
        <v>12840</v>
      </c>
    </row>
    <row r="1551" spans="1:4" x14ac:dyDescent="0.25">
      <c r="A1551" t="s">
        <v>12795</v>
      </c>
      <c r="B1551" t="s">
        <v>1434</v>
      </c>
      <c r="C1551">
        <v>2023</v>
      </c>
      <c r="D1551" t="s">
        <v>12840</v>
      </c>
    </row>
    <row r="1552" spans="1:4" x14ac:dyDescent="0.25">
      <c r="A1552" t="s">
        <v>12821</v>
      </c>
      <c r="B1552" t="s">
        <v>1434</v>
      </c>
      <c r="C1552">
        <v>2023</v>
      </c>
      <c r="D1552" t="s">
        <v>12839</v>
      </c>
    </row>
    <row r="1553" spans="1:4" x14ac:dyDescent="0.25">
      <c r="A1553" t="s">
        <v>1170</v>
      </c>
      <c r="B1553" t="s">
        <v>1434</v>
      </c>
      <c r="C1553">
        <v>2023</v>
      </c>
    </row>
    <row r="1554" spans="1:4" x14ac:dyDescent="0.25">
      <c r="A1554" t="s">
        <v>326</v>
      </c>
      <c r="B1554" t="s">
        <v>1434</v>
      </c>
      <c r="C1554">
        <v>2023</v>
      </c>
      <c r="D1554" t="s">
        <v>12839</v>
      </c>
    </row>
    <row r="1555" spans="1:4" x14ac:dyDescent="0.25">
      <c r="A1555" t="s">
        <v>1182</v>
      </c>
      <c r="B1555" t="s">
        <v>1434</v>
      </c>
      <c r="C1555">
        <v>2023</v>
      </c>
      <c r="D1555" t="s">
        <v>12839</v>
      </c>
    </row>
    <row r="1556" spans="1:4" x14ac:dyDescent="0.25">
      <c r="A1556" t="s">
        <v>12863</v>
      </c>
      <c r="B1556" t="s">
        <v>1434</v>
      </c>
      <c r="C1556">
        <v>2023</v>
      </c>
      <c r="D1556" t="s">
        <v>12840</v>
      </c>
    </row>
    <row r="1557" spans="1:4" x14ac:dyDescent="0.25">
      <c r="A1557" t="s">
        <v>12864</v>
      </c>
      <c r="B1557" t="s">
        <v>1434</v>
      </c>
      <c r="C1557">
        <v>2023</v>
      </c>
      <c r="D1557" t="s">
        <v>12839</v>
      </c>
    </row>
    <row r="1558" spans="1:4" x14ac:dyDescent="0.25">
      <c r="A1558" t="s">
        <v>12868</v>
      </c>
      <c r="B1558" t="s">
        <v>1434</v>
      </c>
      <c r="C1558">
        <v>2023</v>
      </c>
      <c r="D1558" t="s">
        <v>12841</v>
      </c>
    </row>
    <row r="1559" spans="1:4" x14ac:dyDescent="0.25">
      <c r="A1559" t="s">
        <v>1077</v>
      </c>
      <c r="B1559" t="s">
        <v>1434</v>
      </c>
      <c r="C1559">
        <v>2023</v>
      </c>
      <c r="D1559" t="s">
        <v>12839</v>
      </c>
    </row>
    <row r="1560" spans="1:4" x14ac:dyDescent="0.25">
      <c r="A1560" t="s">
        <v>12755</v>
      </c>
      <c r="B1560" t="s">
        <v>1434</v>
      </c>
      <c r="C1560">
        <v>2023</v>
      </c>
      <c r="D1560" t="s">
        <v>12839</v>
      </c>
    </row>
    <row r="1561" spans="1:4" x14ac:dyDescent="0.25">
      <c r="A1561" t="s">
        <v>12757</v>
      </c>
      <c r="B1561" t="s">
        <v>1434</v>
      </c>
      <c r="C1561">
        <v>2023</v>
      </c>
      <c r="D1561" t="s">
        <v>12839</v>
      </c>
    </row>
    <row r="1562" spans="1:4" x14ac:dyDescent="0.25">
      <c r="A1562" t="s">
        <v>151</v>
      </c>
      <c r="B1562" t="s">
        <v>1434</v>
      </c>
      <c r="C1562">
        <v>2023</v>
      </c>
      <c r="D1562" t="s">
        <v>12839</v>
      </c>
    </row>
    <row r="1563" spans="1:4" x14ac:dyDescent="0.25">
      <c r="A1563" t="s">
        <v>1192</v>
      </c>
      <c r="B1563" t="s">
        <v>1434</v>
      </c>
      <c r="C1563">
        <v>2023</v>
      </c>
      <c r="D1563" t="s">
        <v>12839</v>
      </c>
    </row>
    <row r="1564" spans="1:4" x14ac:dyDescent="0.25">
      <c r="A1564" t="s">
        <v>1275</v>
      </c>
      <c r="B1564" t="s">
        <v>1434</v>
      </c>
      <c r="C1564">
        <v>2023</v>
      </c>
      <c r="D1564" t="s">
        <v>12841</v>
      </c>
    </row>
    <row r="1565" spans="1:4" x14ac:dyDescent="0.25">
      <c r="A1565" t="s">
        <v>968</v>
      </c>
      <c r="B1565" t="s">
        <v>1434</v>
      </c>
      <c r="C1565">
        <v>2023</v>
      </c>
      <c r="D1565" t="s">
        <v>12839</v>
      </c>
    </row>
    <row r="1566" spans="1:4" x14ac:dyDescent="0.25">
      <c r="A1566" t="s">
        <v>208</v>
      </c>
      <c r="B1566" t="s">
        <v>1434</v>
      </c>
      <c r="C1566">
        <v>2023</v>
      </c>
      <c r="D1566" t="s">
        <v>12839</v>
      </c>
    </row>
    <row r="1567" spans="1:4" x14ac:dyDescent="0.25">
      <c r="A1567" t="s">
        <v>1030</v>
      </c>
      <c r="B1567" t="s">
        <v>1434</v>
      </c>
      <c r="C1567">
        <v>2023</v>
      </c>
      <c r="D1567" t="s">
        <v>12839</v>
      </c>
    </row>
    <row r="1568" spans="1:4" x14ac:dyDescent="0.25">
      <c r="A1568" t="s">
        <v>1155</v>
      </c>
      <c r="B1568" t="s">
        <v>1434</v>
      </c>
      <c r="C1568">
        <v>2023</v>
      </c>
      <c r="D1568" t="s">
        <v>12841</v>
      </c>
    </row>
  </sheetData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E917C-4210-422E-9269-1EF5E592C213}">
  <sheetPr codeName="Hoja8">
    <tabColor rgb="FF00B050"/>
  </sheetPr>
  <dimension ref="A1:Y558"/>
  <sheetViews>
    <sheetView topLeftCell="A3" workbookViewId="0">
      <selection activeCell="I35" sqref="I35"/>
    </sheetView>
  </sheetViews>
  <sheetFormatPr baseColWidth="10" defaultColWidth="11.42578125" defaultRowHeight="15" x14ac:dyDescent="0.25"/>
  <cols>
    <col min="1" max="1" width="20.28515625" bestFit="1" customWidth="1"/>
    <col min="2" max="2" width="5.140625" customWidth="1"/>
    <col min="3" max="3" width="40.28515625" customWidth="1"/>
    <col min="4" max="4" width="4.42578125" customWidth="1"/>
    <col min="6" max="6" width="4.42578125" customWidth="1"/>
    <col min="8" max="8" width="4.42578125" customWidth="1"/>
    <col min="9" max="9" width="15.7109375" bestFit="1" customWidth="1"/>
    <col min="10" max="10" width="4.42578125" customWidth="1"/>
    <col min="11" max="11" width="13.5703125" bestFit="1" customWidth="1"/>
    <col min="12" max="12" width="4.42578125" customWidth="1"/>
    <col min="13" max="13" width="15.7109375" bestFit="1" customWidth="1"/>
    <col min="14" max="14" width="4.42578125" customWidth="1"/>
    <col min="15" max="15" width="13.5703125" bestFit="1" customWidth="1"/>
    <col min="16" max="16" width="4.42578125" customWidth="1"/>
    <col min="17" max="17" width="18.28515625" bestFit="1" customWidth="1"/>
    <col min="18" max="18" width="4.42578125" customWidth="1"/>
    <col min="19" max="19" width="11.7109375" bestFit="1" customWidth="1"/>
    <col min="20" max="20" width="4.42578125" customWidth="1"/>
    <col min="21" max="21" width="15.140625" bestFit="1" customWidth="1"/>
    <col min="22" max="22" width="4.42578125" customWidth="1"/>
    <col min="23" max="23" width="24.28515625" bestFit="1" customWidth="1"/>
    <col min="24" max="24" width="4.42578125" customWidth="1"/>
    <col min="25" max="25" width="12.42578125" bestFit="1" customWidth="1"/>
  </cols>
  <sheetData>
    <row r="1" spans="1:25" ht="27.75" customHeight="1" x14ac:dyDescent="0.25">
      <c r="A1" s="8" cm="1">
        <f t="array" ref="A1:A558">ROW(TablaDatosAlumno[ID])</f>
        <v>2</v>
      </c>
      <c r="B1" s="9">
        <f>MAX(_xlfn.ANCHORARRAY(A1))</f>
        <v>559</v>
      </c>
      <c r="C1" s="7" t="s">
        <v>1444</v>
      </c>
      <c r="E1" t="s">
        <v>1404</v>
      </c>
      <c r="G1" t="s">
        <v>1414</v>
      </c>
      <c r="I1" t="s">
        <v>1411</v>
      </c>
      <c r="K1" t="s">
        <v>1412</v>
      </c>
      <c r="M1" t="s">
        <v>1424</v>
      </c>
      <c r="O1" t="s">
        <v>1426</v>
      </c>
      <c r="Q1" t="s">
        <v>21</v>
      </c>
      <c r="S1" t="s">
        <v>1432</v>
      </c>
      <c r="T1">
        <v>1</v>
      </c>
      <c r="U1" t="s">
        <v>26</v>
      </c>
      <c r="W1" t="s">
        <v>1445</v>
      </c>
      <c r="Y1" t="s">
        <v>1382</v>
      </c>
    </row>
    <row r="2" spans="1:25" x14ac:dyDescent="0.25">
      <c r="A2">
        <v>3</v>
      </c>
      <c r="B2" t="s">
        <v>1446</v>
      </c>
      <c r="E2" t="s">
        <v>1405</v>
      </c>
      <c r="G2" t="s">
        <v>1416</v>
      </c>
      <c r="I2" t="s">
        <v>1415</v>
      </c>
      <c r="K2" t="s">
        <v>1419</v>
      </c>
      <c r="M2" t="s">
        <v>1423</v>
      </c>
      <c r="O2" t="s">
        <v>1447</v>
      </c>
      <c r="Q2" t="s">
        <v>195</v>
      </c>
      <c r="S2" t="s">
        <v>1433</v>
      </c>
      <c r="T2">
        <v>2</v>
      </c>
      <c r="U2" t="s">
        <v>65</v>
      </c>
      <c r="W2" t="s">
        <v>1367</v>
      </c>
      <c r="Y2" t="s">
        <v>1378</v>
      </c>
    </row>
    <row r="3" spans="1:25" x14ac:dyDescent="0.25">
      <c r="A3">
        <v>4</v>
      </c>
      <c r="E3" t="s">
        <v>1409</v>
      </c>
      <c r="I3" t="s">
        <v>1420</v>
      </c>
      <c r="K3" t="s">
        <v>1413</v>
      </c>
      <c r="M3" t="s">
        <v>1448</v>
      </c>
      <c r="O3" t="s">
        <v>1449</v>
      </c>
      <c r="Q3" t="s">
        <v>417</v>
      </c>
      <c r="S3" t="s">
        <v>1435</v>
      </c>
      <c r="T3">
        <v>3</v>
      </c>
      <c r="U3" t="s">
        <v>86</v>
      </c>
      <c r="W3" t="s">
        <v>1450</v>
      </c>
      <c r="Y3" t="s">
        <v>1376</v>
      </c>
    </row>
    <row r="4" spans="1:25" x14ac:dyDescent="0.25">
      <c r="A4">
        <v>5</v>
      </c>
      <c r="C4">
        <f ca="1">YEAR(DatoFecha)</f>
        <v>2023</v>
      </c>
      <c r="E4" t="s">
        <v>1407</v>
      </c>
      <c r="I4" t="s">
        <v>1408</v>
      </c>
      <c r="K4" t="s">
        <v>1418</v>
      </c>
      <c r="M4" t="s">
        <v>1451</v>
      </c>
      <c r="O4" t="s">
        <v>1428</v>
      </c>
      <c r="Q4" t="s">
        <v>60</v>
      </c>
      <c r="S4" t="s">
        <v>25</v>
      </c>
      <c r="T4">
        <v>4</v>
      </c>
      <c r="U4" t="s">
        <v>52</v>
      </c>
      <c r="W4" t="s">
        <v>1452</v>
      </c>
      <c r="Y4" t="s">
        <v>1381</v>
      </c>
    </row>
    <row r="5" spans="1:25" x14ac:dyDescent="0.25">
      <c r="A5">
        <v>6</v>
      </c>
      <c r="C5" s="5">
        <f ca="1">TODAY()</f>
        <v>45239</v>
      </c>
      <c r="E5" t="s">
        <v>1410</v>
      </c>
      <c r="I5" t="s">
        <v>1417</v>
      </c>
      <c r="K5" t="s">
        <v>1406</v>
      </c>
      <c r="M5" t="s">
        <v>1453</v>
      </c>
      <c r="O5" t="s">
        <v>1422</v>
      </c>
      <c r="Q5" t="s">
        <v>577</v>
      </c>
      <c r="S5" t="s">
        <v>1436</v>
      </c>
      <c r="T5">
        <v>5</v>
      </c>
      <c r="U5" t="s">
        <v>82</v>
      </c>
      <c r="W5" t="s">
        <v>1454</v>
      </c>
      <c r="Y5" t="s">
        <v>1379</v>
      </c>
    </row>
    <row r="6" spans="1:25" x14ac:dyDescent="0.25">
      <c r="A6">
        <v>7</v>
      </c>
      <c r="C6" s="10">
        <f ca="1">MONTH(DatoFecha)</f>
        <v>11</v>
      </c>
      <c r="E6" t="s">
        <v>1455</v>
      </c>
      <c r="I6" t="s">
        <v>1455</v>
      </c>
      <c r="K6" t="s">
        <v>1455</v>
      </c>
      <c r="M6" t="s">
        <v>1456</v>
      </c>
      <c r="O6" t="s">
        <v>1425</v>
      </c>
      <c r="Q6" t="s">
        <v>1457</v>
      </c>
      <c r="S6" t="s">
        <v>1437</v>
      </c>
      <c r="T6">
        <v>6</v>
      </c>
      <c r="U6" s="11"/>
      <c r="W6" t="s">
        <v>1458</v>
      </c>
      <c r="Y6" t="s">
        <v>1383</v>
      </c>
    </row>
    <row r="7" spans="1:25" x14ac:dyDescent="0.25">
      <c r="A7">
        <v>8</v>
      </c>
      <c r="O7" t="s">
        <v>1459</v>
      </c>
      <c r="Q7" t="s">
        <v>51</v>
      </c>
      <c r="S7" t="s">
        <v>1438</v>
      </c>
      <c r="T7">
        <v>7</v>
      </c>
      <c r="W7" t="s">
        <v>1368</v>
      </c>
      <c r="Y7" t="s">
        <v>1377</v>
      </c>
    </row>
    <row r="8" spans="1:25" x14ac:dyDescent="0.25">
      <c r="A8">
        <v>9</v>
      </c>
      <c r="O8" t="s">
        <v>1427</v>
      </c>
      <c r="Q8" t="s">
        <v>78</v>
      </c>
      <c r="S8" t="s">
        <v>1441</v>
      </c>
      <c r="T8">
        <v>8</v>
      </c>
      <c r="W8" t="s">
        <v>1369</v>
      </c>
      <c r="Y8" t="s">
        <v>1460</v>
      </c>
    </row>
    <row r="9" spans="1:25" x14ac:dyDescent="0.25">
      <c r="A9">
        <v>10</v>
      </c>
      <c r="E9" t="s">
        <v>1404</v>
      </c>
      <c r="F9">
        <v>1</v>
      </c>
      <c r="I9" t="s">
        <v>1411</v>
      </c>
      <c r="O9" t="s">
        <v>1461</v>
      </c>
      <c r="Q9" t="s">
        <v>249</v>
      </c>
      <c r="S9" t="s">
        <v>1442</v>
      </c>
      <c r="T9">
        <v>9</v>
      </c>
      <c r="W9" t="s">
        <v>1365</v>
      </c>
      <c r="Y9" t="s">
        <v>1387</v>
      </c>
    </row>
    <row r="10" spans="1:25" x14ac:dyDescent="0.25">
      <c r="A10">
        <v>11</v>
      </c>
      <c r="E10" t="s">
        <v>1405</v>
      </c>
      <c r="F10">
        <v>2</v>
      </c>
      <c r="I10" t="s">
        <v>1415</v>
      </c>
      <c r="O10" t="s">
        <v>1462</v>
      </c>
      <c r="Q10" t="s">
        <v>458</v>
      </c>
      <c r="S10" t="s">
        <v>1434</v>
      </c>
      <c r="T10">
        <v>10</v>
      </c>
      <c r="W10" t="s">
        <v>1463</v>
      </c>
      <c r="Y10" t="s">
        <v>1464</v>
      </c>
    </row>
    <row r="11" spans="1:25" x14ac:dyDescent="0.25">
      <c r="A11">
        <v>12</v>
      </c>
      <c r="E11" t="s">
        <v>1409</v>
      </c>
      <c r="F11">
        <v>3</v>
      </c>
      <c r="I11" t="s">
        <v>1420</v>
      </c>
      <c r="Q11" t="s">
        <v>1157</v>
      </c>
      <c r="S11" t="s">
        <v>1439</v>
      </c>
      <c r="T11">
        <v>11</v>
      </c>
      <c r="W11" t="s">
        <v>1372</v>
      </c>
      <c r="Y11" t="s">
        <v>1392</v>
      </c>
    </row>
    <row r="12" spans="1:25" x14ac:dyDescent="0.25">
      <c r="A12">
        <v>13</v>
      </c>
      <c r="E12" t="s">
        <v>1407</v>
      </c>
      <c r="F12">
        <v>4</v>
      </c>
      <c r="I12" t="s">
        <v>1424</v>
      </c>
      <c r="Q12" t="s">
        <v>553</v>
      </c>
      <c r="S12" t="s">
        <v>1440</v>
      </c>
      <c r="T12">
        <v>12</v>
      </c>
      <c r="W12" t="s">
        <v>1465</v>
      </c>
      <c r="Y12" t="s">
        <v>1466</v>
      </c>
    </row>
    <row r="13" spans="1:25" x14ac:dyDescent="0.25">
      <c r="A13">
        <v>14</v>
      </c>
      <c r="E13" t="s">
        <v>1410</v>
      </c>
      <c r="F13">
        <v>5</v>
      </c>
      <c r="I13" t="s">
        <v>1423</v>
      </c>
      <c r="Q13" t="s">
        <v>179</v>
      </c>
      <c r="W13" t="s">
        <v>1467</v>
      </c>
      <c r="Y13" t="s">
        <v>1468</v>
      </c>
    </row>
    <row r="14" spans="1:25" x14ac:dyDescent="0.25">
      <c r="A14">
        <v>15</v>
      </c>
      <c r="E14" t="s">
        <v>1414</v>
      </c>
      <c r="F14">
        <v>6</v>
      </c>
      <c r="I14" t="s">
        <v>1408</v>
      </c>
      <c r="Q14" t="s">
        <v>1469</v>
      </c>
      <c r="W14" t="s">
        <v>1371</v>
      </c>
      <c r="Y14" t="s">
        <v>1470</v>
      </c>
    </row>
    <row r="15" spans="1:25" x14ac:dyDescent="0.25">
      <c r="A15">
        <v>16</v>
      </c>
      <c r="E15" t="s">
        <v>1416</v>
      </c>
      <c r="F15">
        <v>7</v>
      </c>
      <c r="I15" t="s">
        <v>1448</v>
      </c>
      <c r="W15" t="s">
        <v>1370</v>
      </c>
    </row>
    <row r="16" spans="1:25" x14ac:dyDescent="0.25">
      <c r="A16">
        <v>17</v>
      </c>
      <c r="E16" t="s">
        <v>1455</v>
      </c>
      <c r="F16">
        <v>0</v>
      </c>
      <c r="I16" t="s">
        <v>1451</v>
      </c>
      <c r="W16" t="s">
        <v>1364</v>
      </c>
    </row>
    <row r="17" spans="1:9" x14ac:dyDescent="0.25">
      <c r="A17">
        <v>18</v>
      </c>
      <c r="I17" t="s">
        <v>1417</v>
      </c>
    </row>
    <row r="18" spans="1:9" x14ac:dyDescent="0.25">
      <c r="A18">
        <v>19</v>
      </c>
      <c r="I18" t="s">
        <v>1453</v>
      </c>
    </row>
    <row r="19" spans="1:9" x14ac:dyDescent="0.25">
      <c r="A19">
        <v>20</v>
      </c>
      <c r="I19" t="s">
        <v>1456</v>
      </c>
    </row>
    <row r="20" spans="1:9" x14ac:dyDescent="0.25">
      <c r="A20">
        <v>21</v>
      </c>
      <c r="I20" t="s">
        <v>1426</v>
      </c>
    </row>
    <row r="21" spans="1:9" x14ac:dyDescent="0.25">
      <c r="A21">
        <v>22</v>
      </c>
      <c r="I21" t="s">
        <v>1447</v>
      </c>
    </row>
    <row r="22" spans="1:9" x14ac:dyDescent="0.25">
      <c r="A22">
        <v>23</v>
      </c>
      <c r="I22" t="s">
        <v>1412</v>
      </c>
    </row>
    <row r="23" spans="1:9" x14ac:dyDescent="0.25">
      <c r="A23">
        <v>24</v>
      </c>
      <c r="I23" t="s">
        <v>1449</v>
      </c>
    </row>
    <row r="24" spans="1:9" x14ac:dyDescent="0.25">
      <c r="A24">
        <v>25</v>
      </c>
      <c r="I24" t="s">
        <v>1428</v>
      </c>
    </row>
    <row r="25" spans="1:9" x14ac:dyDescent="0.25">
      <c r="A25">
        <v>26</v>
      </c>
      <c r="I25" t="s">
        <v>1419</v>
      </c>
    </row>
    <row r="26" spans="1:9" x14ac:dyDescent="0.25">
      <c r="A26">
        <v>27</v>
      </c>
      <c r="I26" t="s">
        <v>1422</v>
      </c>
    </row>
    <row r="27" spans="1:9" x14ac:dyDescent="0.25">
      <c r="A27">
        <v>28</v>
      </c>
      <c r="I27" t="s">
        <v>1425</v>
      </c>
    </row>
    <row r="28" spans="1:9" x14ac:dyDescent="0.25">
      <c r="A28">
        <v>29</v>
      </c>
      <c r="I28" t="s">
        <v>1413</v>
      </c>
    </row>
    <row r="29" spans="1:9" x14ac:dyDescent="0.25">
      <c r="A29">
        <v>30</v>
      </c>
      <c r="I29" t="s">
        <v>1459</v>
      </c>
    </row>
    <row r="30" spans="1:9" x14ac:dyDescent="0.25">
      <c r="A30">
        <v>31</v>
      </c>
      <c r="I30" t="s">
        <v>1427</v>
      </c>
    </row>
    <row r="31" spans="1:9" x14ac:dyDescent="0.25">
      <c r="A31">
        <v>32</v>
      </c>
      <c r="I31" t="s">
        <v>1418</v>
      </c>
    </row>
    <row r="32" spans="1:9" x14ac:dyDescent="0.25">
      <c r="A32">
        <v>33</v>
      </c>
      <c r="I32" t="s">
        <v>1461</v>
      </c>
    </row>
    <row r="33" spans="1:9" x14ac:dyDescent="0.25">
      <c r="A33">
        <v>34</v>
      </c>
      <c r="I33" t="s">
        <v>1462</v>
      </c>
    </row>
    <row r="34" spans="1:9" x14ac:dyDescent="0.25">
      <c r="A34">
        <v>35</v>
      </c>
      <c r="I34" t="s">
        <v>1406</v>
      </c>
    </row>
    <row r="35" spans="1:9" x14ac:dyDescent="0.25">
      <c r="A35">
        <v>36</v>
      </c>
    </row>
    <row r="36" spans="1:9" x14ac:dyDescent="0.25">
      <c r="A36">
        <v>37</v>
      </c>
    </row>
    <row r="37" spans="1:9" x14ac:dyDescent="0.25">
      <c r="A37">
        <v>38</v>
      </c>
    </row>
    <row r="38" spans="1:9" x14ac:dyDescent="0.25">
      <c r="A38">
        <v>39</v>
      </c>
    </row>
    <row r="39" spans="1:9" x14ac:dyDescent="0.25">
      <c r="A39">
        <v>40</v>
      </c>
    </row>
    <row r="40" spans="1:9" x14ac:dyDescent="0.25">
      <c r="A40">
        <v>41</v>
      </c>
    </row>
    <row r="41" spans="1:9" x14ac:dyDescent="0.25">
      <c r="A41">
        <v>42</v>
      </c>
    </row>
    <row r="42" spans="1:9" x14ac:dyDescent="0.25">
      <c r="A42">
        <v>43</v>
      </c>
    </row>
    <row r="43" spans="1:9" x14ac:dyDescent="0.25">
      <c r="A43">
        <v>44</v>
      </c>
    </row>
    <row r="44" spans="1:9" x14ac:dyDescent="0.25">
      <c r="A44">
        <v>45</v>
      </c>
    </row>
    <row r="45" spans="1:9" x14ac:dyDescent="0.25">
      <c r="A45">
        <v>46</v>
      </c>
    </row>
    <row r="46" spans="1:9" x14ac:dyDescent="0.25">
      <c r="A46">
        <v>47</v>
      </c>
    </row>
    <row r="47" spans="1:9" x14ac:dyDescent="0.25">
      <c r="A47">
        <v>48</v>
      </c>
    </row>
    <row r="48" spans="1:9" x14ac:dyDescent="0.25">
      <c r="A48">
        <v>49</v>
      </c>
    </row>
    <row r="49" spans="1:1" x14ac:dyDescent="0.25">
      <c r="A49">
        <v>50</v>
      </c>
    </row>
    <row r="50" spans="1:1" x14ac:dyDescent="0.25">
      <c r="A50">
        <v>51</v>
      </c>
    </row>
    <row r="51" spans="1:1" x14ac:dyDescent="0.25">
      <c r="A51">
        <v>52</v>
      </c>
    </row>
    <row r="52" spans="1:1" x14ac:dyDescent="0.25">
      <c r="A52">
        <v>53</v>
      </c>
    </row>
    <row r="53" spans="1:1" x14ac:dyDescent="0.25">
      <c r="A53">
        <v>54</v>
      </c>
    </row>
    <row r="54" spans="1:1" x14ac:dyDescent="0.25">
      <c r="A54">
        <v>55</v>
      </c>
    </row>
    <row r="55" spans="1:1" x14ac:dyDescent="0.25">
      <c r="A55">
        <v>56</v>
      </c>
    </row>
    <row r="56" spans="1:1" x14ac:dyDescent="0.25">
      <c r="A56">
        <v>57</v>
      </c>
    </row>
    <row r="57" spans="1:1" x14ac:dyDescent="0.25">
      <c r="A57">
        <v>58</v>
      </c>
    </row>
    <row r="58" spans="1:1" x14ac:dyDescent="0.25">
      <c r="A58">
        <v>59</v>
      </c>
    </row>
    <row r="59" spans="1:1" x14ac:dyDescent="0.25">
      <c r="A59">
        <v>60</v>
      </c>
    </row>
    <row r="60" spans="1:1" x14ac:dyDescent="0.25">
      <c r="A60">
        <v>61</v>
      </c>
    </row>
    <row r="61" spans="1:1" x14ac:dyDescent="0.25">
      <c r="A61">
        <v>62</v>
      </c>
    </row>
    <row r="62" spans="1:1" x14ac:dyDescent="0.25">
      <c r="A62">
        <v>63</v>
      </c>
    </row>
    <row r="63" spans="1:1" x14ac:dyDescent="0.25">
      <c r="A63">
        <v>64</v>
      </c>
    </row>
    <row r="64" spans="1:1" x14ac:dyDescent="0.25">
      <c r="A64">
        <v>65</v>
      </c>
    </row>
    <row r="65" spans="1:1" x14ac:dyDescent="0.25">
      <c r="A65">
        <v>66</v>
      </c>
    </row>
    <row r="66" spans="1:1" x14ac:dyDescent="0.25">
      <c r="A66">
        <v>67</v>
      </c>
    </row>
    <row r="67" spans="1:1" x14ac:dyDescent="0.25">
      <c r="A67">
        <v>68</v>
      </c>
    </row>
    <row r="68" spans="1:1" x14ac:dyDescent="0.25">
      <c r="A68">
        <v>69</v>
      </c>
    </row>
    <row r="69" spans="1:1" x14ac:dyDescent="0.25">
      <c r="A69">
        <v>70</v>
      </c>
    </row>
    <row r="70" spans="1:1" x14ac:dyDescent="0.25">
      <c r="A70">
        <v>71</v>
      </c>
    </row>
    <row r="71" spans="1:1" x14ac:dyDescent="0.25">
      <c r="A71">
        <v>72</v>
      </c>
    </row>
    <row r="72" spans="1:1" x14ac:dyDescent="0.25">
      <c r="A72">
        <v>73</v>
      </c>
    </row>
    <row r="73" spans="1:1" x14ac:dyDescent="0.25">
      <c r="A73">
        <v>74</v>
      </c>
    </row>
    <row r="74" spans="1:1" x14ac:dyDescent="0.25">
      <c r="A74">
        <v>75</v>
      </c>
    </row>
    <row r="75" spans="1:1" x14ac:dyDescent="0.25">
      <c r="A75">
        <v>76</v>
      </c>
    </row>
    <row r="76" spans="1:1" x14ac:dyDescent="0.25">
      <c r="A76">
        <v>77</v>
      </c>
    </row>
    <row r="77" spans="1:1" x14ac:dyDescent="0.25">
      <c r="A77">
        <v>78</v>
      </c>
    </row>
    <row r="78" spans="1:1" x14ac:dyDescent="0.25">
      <c r="A78">
        <v>79</v>
      </c>
    </row>
    <row r="79" spans="1:1" x14ac:dyDescent="0.25">
      <c r="A79">
        <v>80</v>
      </c>
    </row>
    <row r="80" spans="1:1" x14ac:dyDescent="0.25">
      <c r="A80">
        <v>81</v>
      </c>
    </row>
    <row r="81" spans="1:1" x14ac:dyDescent="0.25">
      <c r="A81">
        <v>82</v>
      </c>
    </row>
    <row r="82" spans="1:1" x14ac:dyDescent="0.25">
      <c r="A82">
        <v>83</v>
      </c>
    </row>
    <row r="83" spans="1:1" x14ac:dyDescent="0.25">
      <c r="A83">
        <v>84</v>
      </c>
    </row>
    <row r="84" spans="1:1" x14ac:dyDescent="0.25">
      <c r="A84">
        <v>85</v>
      </c>
    </row>
    <row r="85" spans="1:1" x14ac:dyDescent="0.25">
      <c r="A85">
        <v>86</v>
      </c>
    </row>
    <row r="86" spans="1:1" x14ac:dyDescent="0.25">
      <c r="A86">
        <v>87</v>
      </c>
    </row>
    <row r="87" spans="1:1" x14ac:dyDescent="0.25">
      <c r="A87">
        <v>88</v>
      </c>
    </row>
    <row r="88" spans="1:1" x14ac:dyDescent="0.25">
      <c r="A88">
        <v>89</v>
      </c>
    </row>
    <row r="89" spans="1:1" x14ac:dyDescent="0.25">
      <c r="A89">
        <v>90</v>
      </c>
    </row>
    <row r="90" spans="1:1" x14ac:dyDescent="0.25">
      <c r="A90">
        <v>91</v>
      </c>
    </row>
    <row r="91" spans="1:1" x14ac:dyDescent="0.25">
      <c r="A91">
        <v>92</v>
      </c>
    </row>
    <row r="92" spans="1:1" x14ac:dyDescent="0.25">
      <c r="A92">
        <v>93</v>
      </c>
    </row>
    <row r="93" spans="1:1" x14ac:dyDescent="0.25">
      <c r="A93">
        <v>94</v>
      </c>
    </row>
    <row r="94" spans="1:1" x14ac:dyDescent="0.25">
      <c r="A94">
        <v>95</v>
      </c>
    </row>
    <row r="95" spans="1:1" x14ac:dyDescent="0.25">
      <c r="A95">
        <v>96</v>
      </c>
    </row>
    <row r="96" spans="1:1" x14ac:dyDescent="0.25">
      <c r="A96">
        <v>97</v>
      </c>
    </row>
    <row r="97" spans="1:1" x14ac:dyDescent="0.25">
      <c r="A97">
        <v>98</v>
      </c>
    </row>
    <row r="98" spans="1:1" x14ac:dyDescent="0.25">
      <c r="A98">
        <v>99</v>
      </c>
    </row>
    <row r="99" spans="1:1" x14ac:dyDescent="0.25">
      <c r="A99">
        <v>100</v>
      </c>
    </row>
    <row r="100" spans="1:1" x14ac:dyDescent="0.25">
      <c r="A100">
        <v>101</v>
      </c>
    </row>
    <row r="101" spans="1:1" x14ac:dyDescent="0.25">
      <c r="A101">
        <v>102</v>
      </c>
    </row>
    <row r="102" spans="1:1" x14ac:dyDescent="0.25">
      <c r="A102">
        <v>103</v>
      </c>
    </row>
    <row r="103" spans="1:1" x14ac:dyDescent="0.25">
      <c r="A103">
        <v>104</v>
      </c>
    </row>
    <row r="104" spans="1:1" x14ac:dyDescent="0.25">
      <c r="A104">
        <v>105</v>
      </c>
    </row>
    <row r="105" spans="1:1" x14ac:dyDescent="0.25">
      <c r="A105">
        <v>106</v>
      </c>
    </row>
    <row r="106" spans="1:1" x14ac:dyDescent="0.25">
      <c r="A106">
        <v>107</v>
      </c>
    </row>
    <row r="107" spans="1:1" x14ac:dyDescent="0.25">
      <c r="A107">
        <v>108</v>
      </c>
    </row>
    <row r="108" spans="1:1" x14ac:dyDescent="0.25">
      <c r="A108">
        <v>109</v>
      </c>
    </row>
    <row r="109" spans="1:1" x14ac:dyDescent="0.25">
      <c r="A109">
        <v>110</v>
      </c>
    </row>
    <row r="110" spans="1:1" x14ac:dyDescent="0.25">
      <c r="A110">
        <v>111</v>
      </c>
    </row>
    <row r="111" spans="1:1" x14ac:dyDescent="0.25">
      <c r="A111">
        <v>112</v>
      </c>
    </row>
    <row r="112" spans="1:1" x14ac:dyDescent="0.25">
      <c r="A112">
        <v>113</v>
      </c>
    </row>
    <row r="113" spans="1:1" x14ac:dyDescent="0.25">
      <c r="A113">
        <v>114</v>
      </c>
    </row>
    <row r="114" spans="1:1" x14ac:dyDescent="0.25">
      <c r="A114">
        <v>115</v>
      </c>
    </row>
    <row r="115" spans="1:1" x14ac:dyDescent="0.25">
      <c r="A115">
        <v>116</v>
      </c>
    </row>
    <row r="116" spans="1:1" x14ac:dyDescent="0.25">
      <c r="A116">
        <v>117</v>
      </c>
    </row>
    <row r="117" spans="1:1" x14ac:dyDescent="0.25">
      <c r="A117">
        <v>118</v>
      </c>
    </row>
    <row r="118" spans="1:1" x14ac:dyDescent="0.25">
      <c r="A118">
        <v>119</v>
      </c>
    </row>
    <row r="119" spans="1:1" x14ac:dyDescent="0.25">
      <c r="A119">
        <v>120</v>
      </c>
    </row>
    <row r="120" spans="1:1" x14ac:dyDescent="0.25">
      <c r="A120">
        <v>121</v>
      </c>
    </row>
    <row r="121" spans="1:1" x14ac:dyDescent="0.25">
      <c r="A121">
        <v>122</v>
      </c>
    </row>
    <row r="122" spans="1:1" x14ac:dyDescent="0.25">
      <c r="A122">
        <v>123</v>
      </c>
    </row>
    <row r="123" spans="1:1" x14ac:dyDescent="0.25">
      <c r="A123">
        <v>124</v>
      </c>
    </row>
    <row r="124" spans="1:1" x14ac:dyDescent="0.25">
      <c r="A124">
        <v>125</v>
      </c>
    </row>
    <row r="125" spans="1:1" x14ac:dyDescent="0.25">
      <c r="A125">
        <v>126</v>
      </c>
    </row>
    <row r="126" spans="1:1" x14ac:dyDescent="0.25">
      <c r="A126">
        <v>127</v>
      </c>
    </row>
    <row r="127" spans="1:1" x14ac:dyDescent="0.25">
      <c r="A127">
        <v>128</v>
      </c>
    </row>
    <row r="128" spans="1:1" x14ac:dyDescent="0.25">
      <c r="A128">
        <v>129</v>
      </c>
    </row>
    <row r="129" spans="1:1" x14ac:dyDescent="0.25">
      <c r="A129">
        <v>130</v>
      </c>
    </row>
    <row r="130" spans="1:1" x14ac:dyDescent="0.25">
      <c r="A130">
        <v>131</v>
      </c>
    </row>
    <row r="131" spans="1:1" x14ac:dyDescent="0.25">
      <c r="A131">
        <v>132</v>
      </c>
    </row>
    <row r="132" spans="1:1" x14ac:dyDescent="0.25">
      <c r="A132">
        <v>133</v>
      </c>
    </row>
    <row r="133" spans="1:1" x14ac:dyDescent="0.25">
      <c r="A133">
        <v>134</v>
      </c>
    </row>
    <row r="134" spans="1:1" x14ac:dyDescent="0.25">
      <c r="A134">
        <v>135</v>
      </c>
    </row>
    <row r="135" spans="1:1" x14ac:dyDescent="0.25">
      <c r="A135">
        <v>136</v>
      </c>
    </row>
    <row r="136" spans="1:1" x14ac:dyDescent="0.25">
      <c r="A136">
        <v>137</v>
      </c>
    </row>
    <row r="137" spans="1:1" x14ac:dyDescent="0.25">
      <c r="A137">
        <v>138</v>
      </c>
    </row>
    <row r="138" spans="1:1" x14ac:dyDescent="0.25">
      <c r="A138">
        <v>139</v>
      </c>
    </row>
    <row r="139" spans="1:1" x14ac:dyDescent="0.25">
      <c r="A139">
        <v>140</v>
      </c>
    </row>
    <row r="140" spans="1:1" x14ac:dyDescent="0.25">
      <c r="A140">
        <v>141</v>
      </c>
    </row>
    <row r="141" spans="1:1" x14ac:dyDescent="0.25">
      <c r="A141">
        <v>142</v>
      </c>
    </row>
    <row r="142" spans="1:1" x14ac:dyDescent="0.25">
      <c r="A142">
        <v>143</v>
      </c>
    </row>
    <row r="143" spans="1:1" x14ac:dyDescent="0.25">
      <c r="A143">
        <v>144</v>
      </c>
    </row>
    <row r="144" spans="1:1" x14ac:dyDescent="0.25">
      <c r="A144">
        <v>145</v>
      </c>
    </row>
    <row r="145" spans="1:1" x14ac:dyDescent="0.25">
      <c r="A145">
        <v>146</v>
      </c>
    </row>
    <row r="146" spans="1:1" x14ac:dyDescent="0.25">
      <c r="A146">
        <v>147</v>
      </c>
    </row>
    <row r="147" spans="1:1" x14ac:dyDescent="0.25">
      <c r="A147">
        <v>148</v>
      </c>
    </row>
    <row r="148" spans="1:1" x14ac:dyDescent="0.25">
      <c r="A148">
        <v>149</v>
      </c>
    </row>
    <row r="149" spans="1:1" x14ac:dyDescent="0.25">
      <c r="A149">
        <v>150</v>
      </c>
    </row>
    <row r="150" spans="1:1" x14ac:dyDescent="0.25">
      <c r="A150">
        <v>151</v>
      </c>
    </row>
    <row r="151" spans="1:1" x14ac:dyDescent="0.25">
      <c r="A151">
        <v>152</v>
      </c>
    </row>
    <row r="152" spans="1:1" x14ac:dyDescent="0.25">
      <c r="A152">
        <v>153</v>
      </c>
    </row>
    <row r="153" spans="1:1" x14ac:dyDescent="0.25">
      <c r="A153">
        <v>154</v>
      </c>
    </row>
    <row r="154" spans="1:1" x14ac:dyDescent="0.25">
      <c r="A154">
        <v>155</v>
      </c>
    </row>
    <row r="155" spans="1:1" x14ac:dyDescent="0.25">
      <c r="A155">
        <v>156</v>
      </c>
    </row>
    <row r="156" spans="1:1" x14ac:dyDescent="0.25">
      <c r="A156">
        <v>157</v>
      </c>
    </row>
    <row r="157" spans="1:1" x14ac:dyDescent="0.25">
      <c r="A157">
        <v>158</v>
      </c>
    </row>
    <row r="158" spans="1:1" x14ac:dyDescent="0.25">
      <c r="A158">
        <v>159</v>
      </c>
    </row>
    <row r="159" spans="1:1" x14ac:dyDescent="0.25">
      <c r="A159">
        <v>160</v>
      </c>
    </row>
    <row r="160" spans="1:1" x14ac:dyDescent="0.25">
      <c r="A160">
        <v>161</v>
      </c>
    </row>
    <row r="161" spans="1:1" x14ac:dyDescent="0.25">
      <c r="A161">
        <v>162</v>
      </c>
    </row>
    <row r="162" spans="1:1" x14ac:dyDescent="0.25">
      <c r="A162">
        <v>163</v>
      </c>
    </row>
    <row r="163" spans="1:1" x14ac:dyDescent="0.25">
      <c r="A163">
        <v>164</v>
      </c>
    </row>
    <row r="164" spans="1:1" x14ac:dyDescent="0.25">
      <c r="A164">
        <v>165</v>
      </c>
    </row>
    <row r="165" spans="1:1" x14ac:dyDescent="0.25">
      <c r="A165">
        <v>166</v>
      </c>
    </row>
    <row r="166" spans="1:1" x14ac:dyDescent="0.25">
      <c r="A166">
        <v>167</v>
      </c>
    </row>
    <row r="167" spans="1:1" x14ac:dyDescent="0.25">
      <c r="A167">
        <v>168</v>
      </c>
    </row>
    <row r="168" spans="1:1" x14ac:dyDescent="0.25">
      <c r="A168">
        <v>169</v>
      </c>
    </row>
    <row r="169" spans="1:1" x14ac:dyDescent="0.25">
      <c r="A169">
        <v>170</v>
      </c>
    </row>
    <row r="170" spans="1:1" x14ac:dyDescent="0.25">
      <c r="A170">
        <v>171</v>
      </c>
    </row>
    <row r="171" spans="1:1" x14ac:dyDescent="0.25">
      <c r="A171">
        <v>172</v>
      </c>
    </row>
    <row r="172" spans="1:1" x14ac:dyDescent="0.25">
      <c r="A172">
        <v>173</v>
      </c>
    </row>
    <row r="173" spans="1:1" x14ac:dyDescent="0.25">
      <c r="A173">
        <v>174</v>
      </c>
    </row>
    <row r="174" spans="1:1" x14ac:dyDescent="0.25">
      <c r="A174">
        <v>175</v>
      </c>
    </row>
    <row r="175" spans="1:1" x14ac:dyDescent="0.25">
      <c r="A175">
        <v>176</v>
      </c>
    </row>
    <row r="176" spans="1:1" x14ac:dyDescent="0.25">
      <c r="A176">
        <v>177</v>
      </c>
    </row>
    <row r="177" spans="1:1" x14ac:dyDescent="0.25">
      <c r="A177">
        <v>178</v>
      </c>
    </row>
    <row r="178" spans="1:1" x14ac:dyDescent="0.25">
      <c r="A178">
        <v>179</v>
      </c>
    </row>
    <row r="179" spans="1:1" x14ac:dyDescent="0.25">
      <c r="A179">
        <v>180</v>
      </c>
    </row>
    <row r="180" spans="1:1" x14ac:dyDescent="0.25">
      <c r="A180">
        <v>181</v>
      </c>
    </row>
    <row r="181" spans="1:1" x14ac:dyDescent="0.25">
      <c r="A181">
        <v>182</v>
      </c>
    </row>
    <row r="182" spans="1:1" x14ac:dyDescent="0.25">
      <c r="A182">
        <v>183</v>
      </c>
    </row>
    <row r="183" spans="1:1" x14ac:dyDescent="0.25">
      <c r="A183">
        <v>184</v>
      </c>
    </row>
    <row r="184" spans="1:1" x14ac:dyDescent="0.25">
      <c r="A184">
        <v>185</v>
      </c>
    </row>
    <row r="185" spans="1:1" x14ac:dyDescent="0.25">
      <c r="A185">
        <v>186</v>
      </c>
    </row>
    <row r="186" spans="1:1" x14ac:dyDescent="0.25">
      <c r="A186">
        <v>187</v>
      </c>
    </row>
    <row r="187" spans="1:1" x14ac:dyDescent="0.25">
      <c r="A187">
        <v>188</v>
      </c>
    </row>
    <row r="188" spans="1:1" x14ac:dyDescent="0.25">
      <c r="A188">
        <v>189</v>
      </c>
    </row>
    <row r="189" spans="1:1" x14ac:dyDescent="0.25">
      <c r="A189">
        <v>190</v>
      </c>
    </row>
    <row r="190" spans="1:1" x14ac:dyDescent="0.25">
      <c r="A190">
        <v>191</v>
      </c>
    </row>
    <row r="191" spans="1:1" x14ac:dyDescent="0.25">
      <c r="A191">
        <v>192</v>
      </c>
    </row>
    <row r="192" spans="1:1" x14ac:dyDescent="0.25">
      <c r="A192">
        <v>193</v>
      </c>
    </row>
    <row r="193" spans="1:1" x14ac:dyDescent="0.25">
      <c r="A193">
        <v>194</v>
      </c>
    </row>
    <row r="194" spans="1:1" x14ac:dyDescent="0.25">
      <c r="A194">
        <v>195</v>
      </c>
    </row>
    <row r="195" spans="1:1" x14ac:dyDescent="0.25">
      <c r="A195">
        <v>196</v>
      </c>
    </row>
    <row r="196" spans="1:1" x14ac:dyDescent="0.25">
      <c r="A196">
        <v>197</v>
      </c>
    </row>
    <row r="197" spans="1:1" x14ac:dyDescent="0.25">
      <c r="A197">
        <v>198</v>
      </c>
    </row>
    <row r="198" spans="1:1" x14ac:dyDescent="0.25">
      <c r="A198">
        <v>199</v>
      </c>
    </row>
    <row r="199" spans="1:1" x14ac:dyDescent="0.25">
      <c r="A199">
        <v>200</v>
      </c>
    </row>
    <row r="200" spans="1:1" x14ac:dyDescent="0.25">
      <c r="A200">
        <v>201</v>
      </c>
    </row>
    <row r="201" spans="1:1" x14ac:dyDescent="0.25">
      <c r="A201">
        <v>202</v>
      </c>
    </row>
    <row r="202" spans="1:1" x14ac:dyDescent="0.25">
      <c r="A202">
        <v>203</v>
      </c>
    </row>
    <row r="203" spans="1:1" x14ac:dyDescent="0.25">
      <c r="A203">
        <v>204</v>
      </c>
    </row>
    <row r="204" spans="1:1" x14ac:dyDescent="0.25">
      <c r="A204">
        <v>205</v>
      </c>
    </row>
    <row r="205" spans="1:1" x14ac:dyDescent="0.25">
      <c r="A205">
        <v>206</v>
      </c>
    </row>
    <row r="206" spans="1:1" x14ac:dyDescent="0.25">
      <c r="A206">
        <v>207</v>
      </c>
    </row>
    <row r="207" spans="1:1" x14ac:dyDescent="0.25">
      <c r="A207">
        <v>208</v>
      </c>
    </row>
    <row r="208" spans="1:1" x14ac:dyDescent="0.25">
      <c r="A208">
        <v>209</v>
      </c>
    </row>
    <row r="209" spans="1:1" x14ac:dyDescent="0.25">
      <c r="A209">
        <v>210</v>
      </c>
    </row>
    <row r="210" spans="1:1" x14ac:dyDescent="0.25">
      <c r="A210">
        <v>211</v>
      </c>
    </row>
    <row r="211" spans="1:1" x14ac:dyDescent="0.25">
      <c r="A211">
        <v>212</v>
      </c>
    </row>
    <row r="212" spans="1:1" x14ac:dyDescent="0.25">
      <c r="A212">
        <v>213</v>
      </c>
    </row>
    <row r="213" spans="1:1" x14ac:dyDescent="0.25">
      <c r="A213">
        <v>214</v>
      </c>
    </row>
    <row r="214" spans="1:1" x14ac:dyDescent="0.25">
      <c r="A214">
        <v>215</v>
      </c>
    </row>
    <row r="215" spans="1:1" x14ac:dyDescent="0.25">
      <c r="A215">
        <v>216</v>
      </c>
    </row>
    <row r="216" spans="1:1" x14ac:dyDescent="0.25">
      <c r="A216">
        <v>217</v>
      </c>
    </row>
    <row r="217" spans="1:1" x14ac:dyDescent="0.25">
      <c r="A217">
        <v>218</v>
      </c>
    </row>
    <row r="218" spans="1:1" x14ac:dyDescent="0.25">
      <c r="A218">
        <v>219</v>
      </c>
    </row>
    <row r="219" spans="1:1" x14ac:dyDescent="0.25">
      <c r="A219">
        <v>220</v>
      </c>
    </row>
    <row r="220" spans="1:1" x14ac:dyDescent="0.25">
      <c r="A220">
        <v>221</v>
      </c>
    </row>
    <row r="221" spans="1:1" x14ac:dyDescent="0.25">
      <c r="A221">
        <v>222</v>
      </c>
    </row>
    <row r="222" spans="1:1" x14ac:dyDescent="0.25">
      <c r="A222">
        <v>223</v>
      </c>
    </row>
    <row r="223" spans="1:1" x14ac:dyDescent="0.25">
      <c r="A223">
        <v>224</v>
      </c>
    </row>
    <row r="224" spans="1:1" x14ac:dyDescent="0.25">
      <c r="A224">
        <v>225</v>
      </c>
    </row>
    <row r="225" spans="1:1" x14ac:dyDescent="0.25">
      <c r="A225">
        <v>226</v>
      </c>
    </row>
    <row r="226" spans="1:1" x14ac:dyDescent="0.25">
      <c r="A226">
        <v>227</v>
      </c>
    </row>
    <row r="227" spans="1:1" x14ac:dyDescent="0.25">
      <c r="A227">
        <v>228</v>
      </c>
    </row>
    <row r="228" spans="1:1" x14ac:dyDescent="0.25">
      <c r="A228">
        <v>229</v>
      </c>
    </row>
    <row r="229" spans="1:1" x14ac:dyDescent="0.25">
      <c r="A229">
        <v>230</v>
      </c>
    </row>
    <row r="230" spans="1:1" x14ac:dyDescent="0.25">
      <c r="A230">
        <v>231</v>
      </c>
    </row>
    <row r="231" spans="1:1" x14ac:dyDescent="0.25">
      <c r="A231">
        <v>232</v>
      </c>
    </row>
    <row r="232" spans="1:1" x14ac:dyDescent="0.25">
      <c r="A232">
        <v>233</v>
      </c>
    </row>
    <row r="233" spans="1:1" x14ac:dyDescent="0.25">
      <c r="A233">
        <v>234</v>
      </c>
    </row>
    <row r="234" spans="1:1" x14ac:dyDescent="0.25">
      <c r="A234">
        <v>235</v>
      </c>
    </row>
    <row r="235" spans="1:1" x14ac:dyDescent="0.25">
      <c r="A235">
        <v>236</v>
      </c>
    </row>
    <row r="236" spans="1:1" x14ac:dyDescent="0.25">
      <c r="A236">
        <v>237</v>
      </c>
    </row>
    <row r="237" spans="1:1" x14ac:dyDescent="0.25">
      <c r="A237">
        <v>238</v>
      </c>
    </row>
    <row r="238" spans="1:1" x14ac:dyDescent="0.25">
      <c r="A238">
        <v>239</v>
      </c>
    </row>
    <row r="239" spans="1:1" x14ac:dyDescent="0.25">
      <c r="A239">
        <v>240</v>
      </c>
    </row>
    <row r="240" spans="1:1" x14ac:dyDescent="0.25">
      <c r="A240">
        <v>241</v>
      </c>
    </row>
    <row r="241" spans="1:1" x14ac:dyDescent="0.25">
      <c r="A241">
        <v>242</v>
      </c>
    </row>
    <row r="242" spans="1:1" x14ac:dyDescent="0.25">
      <c r="A242">
        <v>243</v>
      </c>
    </row>
    <row r="243" spans="1:1" x14ac:dyDescent="0.25">
      <c r="A243">
        <v>244</v>
      </c>
    </row>
    <row r="244" spans="1:1" x14ac:dyDescent="0.25">
      <c r="A244">
        <v>245</v>
      </c>
    </row>
    <row r="245" spans="1:1" x14ac:dyDescent="0.25">
      <c r="A245">
        <v>246</v>
      </c>
    </row>
    <row r="246" spans="1:1" x14ac:dyDescent="0.25">
      <c r="A246">
        <v>247</v>
      </c>
    </row>
    <row r="247" spans="1:1" x14ac:dyDescent="0.25">
      <c r="A247">
        <v>248</v>
      </c>
    </row>
    <row r="248" spans="1:1" x14ac:dyDescent="0.25">
      <c r="A248">
        <v>249</v>
      </c>
    </row>
    <row r="249" spans="1:1" x14ac:dyDescent="0.25">
      <c r="A249">
        <v>250</v>
      </c>
    </row>
    <row r="250" spans="1:1" x14ac:dyDescent="0.25">
      <c r="A250">
        <v>251</v>
      </c>
    </row>
    <row r="251" spans="1:1" x14ac:dyDescent="0.25">
      <c r="A251">
        <v>252</v>
      </c>
    </row>
    <row r="252" spans="1:1" x14ac:dyDescent="0.25">
      <c r="A252">
        <v>253</v>
      </c>
    </row>
    <row r="253" spans="1:1" x14ac:dyDescent="0.25">
      <c r="A253">
        <v>254</v>
      </c>
    </row>
    <row r="254" spans="1:1" x14ac:dyDescent="0.25">
      <c r="A254">
        <v>255</v>
      </c>
    </row>
    <row r="255" spans="1:1" x14ac:dyDescent="0.25">
      <c r="A255">
        <v>256</v>
      </c>
    </row>
    <row r="256" spans="1:1" x14ac:dyDescent="0.25">
      <c r="A256">
        <v>257</v>
      </c>
    </row>
    <row r="257" spans="1:1" x14ac:dyDescent="0.25">
      <c r="A257">
        <v>258</v>
      </c>
    </row>
    <row r="258" spans="1:1" x14ac:dyDescent="0.25">
      <c r="A258">
        <v>259</v>
      </c>
    </row>
    <row r="259" spans="1:1" x14ac:dyDescent="0.25">
      <c r="A259">
        <v>260</v>
      </c>
    </row>
    <row r="260" spans="1:1" x14ac:dyDescent="0.25">
      <c r="A260">
        <v>261</v>
      </c>
    </row>
    <row r="261" spans="1:1" x14ac:dyDescent="0.25">
      <c r="A261">
        <v>262</v>
      </c>
    </row>
    <row r="262" spans="1:1" x14ac:dyDescent="0.25">
      <c r="A262">
        <v>263</v>
      </c>
    </row>
    <row r="263" spans="1:1" x14ac:dyDescent="0.25">
      <c r="A263">
        <v>264</v>
      </c>
    </row>
    <row r="264" spans="1:1" x14ac:dyDescent="0.25">
      <c r="A264">
        <v>265</v>
      </c>
    </row>
    <row r="265" spans="1:1" x14ac:dyDescent="0.25">
      <c r="A265">
        <v>266</v>
      </c>
    </row>
    <row r="266" spans="1:1" x14ac:dyDescent="0.25">
      <c r="A266">
        <v>267</v>
      </c>
    </row>
    <row r="267" spans="1:1" x14ac:dyDescent="0.25">
      <c r="A267">
        <v>268</v>
      </c>
    </row>
    <row r="268" spans="1:1" x14ac:dyDescent="0.25">
      <c r="A268">
        <v>269</v>
      </c>
    </row>
    <row r="269" spans="1:1" x14ac:dyDescent="0.25">
      <c r="A269">
        <v>270</v>
      </c>
    </row>
    <row r="270" spans="1:1" x14ac:dyDescent="0.25">
      <c r="A270">
        <v>271</v>
      </c>
    </row>
    <row r="271" spans="1:1" x14ac:dyDescent="0.25">
      <c r="A271">
        <v>272</v>
      </c>
    </row>
    <row r="272" spans="1:1" x14ac:dyDescent="0.25">
      <c r="A272">
        <v>273</v>
      </c>
    </row>
    <row r="273" spans="1:1" x14ac:dyDescent="0.25">
      <c r="A273">
        <v>274</v>
      </c>
    </row>
    <row r="274" spans="1:1" x14ac:dyDescent="0.25">
      <c r="A274">
        <v>275</v>
      </c>
    </row>
    <row r="275" spans="1:1" x14ac:dyDescent="0.25">
      <c r="A275">
        <v>276</v>
      </c>
    </row>
    <row r="276" spans="1:1" x14ac:dyDescent="0.25">
      <c r="A276">
        <v>277</v>
      </c>
    </row>
    <row r="277" spans="1:1" x14ac:dyDescent="0.25">
      <c r="A277">
        <v>278</v>
      </c>
    </row>
    <row r="278" spans="1:1" x14ac:dyDescent="0.25">
      <c r="A278">
        <v>279</v>
      </c>
    </row>
    <row r="279" spans="1:1" x14ac:dyDescent="0.25">
      <c r="A279">
        <v>280</v>
      </c>
    </row>
    <row r="280" spans="1:1" x14ac:dyDescent="0.25">
      <c r="A280">
        <v>281</v>
      </c>
    </row>
    <row r="281" spans="1:1" x14ac:dyDescent="0.25">
      <c r="A281">
        <v>282</v>
      </c>
    </row>
    <row r="282" spans="1:1" x14ac:dyDescent="0.25">
      <c r="A282">
        <v>283</v>
      </c>
    </row>
    <row r="283" spans="1:1" x14ac:dyDescent="0.25">
      <c r="A283">
        <v>284</v>
      </c>
    </row>
    <row r="284" spans="1:1" x14ac:dyDescent="0.25">
      <c r="A284">
        <v>285</v>
      </c>
    </row>
    <row r="285" spans="1:1" x14ac:dyDescent="0.25">
      <c r="A285">
        <v>286</v>
      </c>
    </row>
    <row r="286" spans="1:1" x14ac:dyDescent="0.25">
      <c r="A286">
        <v>287</v>
      </c>
    </row>
    <row r="287" spans="1:1" x14ac:dyDescent="0.25">
      <c r="A287">
        <v>288</v>
      </c>
    </row>
    <row r="288" spans="1:1" x14ac:dyDescent="0.25">
      <c r="A288">
        <v>289</v>
      </c>
    </row>
    <row r="289" spans="1:1" x14ac:dyDescent="0.25">
      <c r="A289">
        <v>290</v>
      </c>
    </row>
    <row r="290" spans="1:1" x14ac:dyDescent="0.25">
      <c r="A290">
        <v>291</v>
      </c>
    </row>
    <row r="291" spans="1:1" x14ac:dyDescent="0.25">
      <c r="A291">
        <v>292</v>
      </c>
    </row>
    <row r="292" spans="1:1" x14ac:dyDescent="0.25">
      <c r="A292">
        <v>293</v>
      </c>
    </row>
    <row r="293" spans="1:1" x14ac:dyDescent="0.25">
      <c r="A293">
        <v>294</v>
      </c>
    </row>
    <row r="294" spans="1:1" x14ac:dyDescent="0.25">
      <c r="A294">
        <v>295</v>
      </c>
    </row>
    <row r="295" spans="1:1" x14ac:dyDescent="0.25">
      <c r="A295">
        <v>296</v>
      </c>
    </row>
    <row r="296" spans="1:1" x14ac:dyDescent="0.25">
      <c r="A296">
        <v>297</v>
      </c>
    </row>
    <row r="297" spans="1:1" x14ac:dyDescent="0.25">
      <c r="A297">
        <v>298</v>
      </c>
    </row>
    <row r="298" spans="1:1" x14ac:dyDescent="0.25">
      <c r="A298">
        <v>299</v>
      </c>
    </row>
    <row r="299" spans="1:1" x14ac:dyDescent="0.25">
      <c r="A299">
        <v>300</v>
      </c>
    </row>
    <row r="300" spans="1:1" x14ac:dyDescent="0.25">
      <c r="A300">
        <v>301</v>
      </c>
    </row>
    <row r="301" spans="1:1" x14ac:dyDescent="0.25">
      <c r="A301">
        <v>302</v>
      </c>
    </row>
    <row r="302" spans="1:1" x14ac:dyDescent="0.25">
      <c r="A302">
        <v>303</v>
      </c>
    </row>
    <row r="303" spans="1:1" x14ac:dyDescent="0.25">
      <c r="A303">
        <v>304</v>
      </c>
    </row>
    <row r="304" spans="1:1" x14ac:dyDescent="0.25">
      <c r="A304">
        <v>305</v>
      </c>
    </row>
    <row r="305" spans="1:1" x14ac:dyDescent="0.25">
      <c r="A305">
        <v>306</v>
      </c>
    </row>
    <row r="306" spans="1:1" x14ac:dyDescent="0.25">
      <c r="A306">
        <v>307</v>
      </c>
    </row>
    <row r="307" spans="1:1" x14ac:dyDescent="0.25">
      <c r="A307">
        <v>308</v>
      </c>
    </row>
    <row r="308" spans="1:1" x14ac:dyDescent="0.25">
      <c r="A308">
        <v>309</v>
      </c>
    </row>
    <row r="309" spans="1:1" x14ac:dyDescent="0.25">
      <c r="A309">
        <v>310</v>
      </c>
    </row>
    <row r="310" spans="1:1" x14ac:dyDescent="0.25">
      <c r="A310">
        <v>311</v>
      </c>
    </row>
    <row r="311" spans="1:1" x14ac:dyDescent="0.25">
      <c r="A311">
        <v>312</v>
      </c>
    </row>
    <row r="312" spans="1:1" x14ac:dyDescent="0.25">
      <c r="A312">
        <v>313</v>
      </c>
    </row>
    <row r="313" spans="1:1" x14ac:dyDescent="0.25">
      <c r="A313">
        <v>314</v>
      </c>
    </row>
    <row r="314" spans="1:1" x14ac:dyDescent="0.25">
      <c r="A314">
        <v>315</v>
      </c>
    </row>
    <row r="315" spans="1:1" x14ac:dyDescent="0.25">
      <c r="A315">
        <v>316</v>
      </c>
    </row>
    <row r="316" spans="1:1" x14ac:dyDescent="0.25">
      <c r="A316">
        <v>317</v>
      </c>
    </row>
    <row r="317" spans="1:1" x14ac:dyDescent="0.25">
      <c r="A317">
        <v>318</v>
      </c>
    </row>
    <row r="318" spans="1:1" x14ac:dyDescent="0.25">
      <c r="A318">
        <v>319</v>
      </c>
    </row>
    <row r="319" spans="1:1" x14ac:dyDescent="0.25">
      <c r="A319">
        <v>320</v>
      </c>
    </row>
    <row r="320" spans="1:1" x14ac:dyDescent="0.25">
      <c r="A320">
        <v>321</v>
      </c>
    </row>
    <row r="321" spans="1:1" x14ac:dyDescent="0.25">
      <c r="A321">
        <v>322</v>
      </c>
    </row>
    <row r="322" spans="1:1" x14ac:dyDescent="0.25">
      <c r="A322">
        <v>323</v>
      </c>
    </row>
    <row r="323" spans="1:1" x14ac:dyDescent="0.25">
      <c r="A323">
        <v>324</v>
      </c>
    </row>
    <row r="324" spans="1:1" x14ac:dyDescent="0.25">
      <c r="A324">
        <v>325</v>
      </c>
    </row>
    <row r="325" spans="1:1" x14ac:dyDescent="0.25">
      <c r="A325">
        <v>326</v>
      </c>
    </row>
    <row r="326" spans="1:1" x14ac:dyDescent="0.25">
      <c r="A326">
        <v>327</v>
      </c>
    </row>
    <row r="327" spans="1:1" x14ac:dyDescent="0.25">
      <c r="A327">
        <v>328</v>
      </c>
    </row>
    <row r="328" spans="1:1" x14ac:dyDescent="0.25">
      <c r="A328">
        <v>329</v>
      </c>
    </row>
    <row r="329" spans="1:1" x14ac:dyDescent="0.25">
      <c r="A329">
        <v>330</v>
      </c>
    </row>
    <row r="330" spans="1:1" x14ac:dyDescent="0.25">
      <c r="A330">
        <v>331</v>
      </c>
    </row>
    <row r="331" spans="1:1" x14ac:dyDescent="0.25">
      <c r="A331">
        <v>332</v>
      </c>
    </row>
    <row r="332" spans="1:1" x14ac:dyDescent="0.25">
      <c r="A332">
        <v>333</v>
      </c>
    </row>
    <row r="333" spans="1:1" x14ac:dyDescent="0.25">
      <c r="A333">
        <v>334</v>
      </c>
    </row>
    <row r="334" spans="1:1" x14ac:dyDescent="0.25">
      <c r="A334">
        <v>335</v>
      </c>
    </row>
    <row r="335" spans="1:1" x14ac:dyDescent="0.25">
      <c r="A335">
        <v>336</v>
      </c>
    </row>
    <row r="336" spans="1:1" x14ac:dyDescent="0.25">
      <c r="A336">
        <v>337</v>
      </c>
    </row>
    <row r="337" spans="1:1" x14ac:dyDescent="0.25">
      <c r="A337">
        <v>338</v>
      </c>
    </row>
    <row r="338" spans="1:1" x14ac:dyDescent="0.25">
      <c r="A338">
        <v>339</v>
      </c>
    </row>
    <row r="339" spans="1:1" x14ac:dyDescent="0.25">
      <c r="A339">
        <v>340</v>
      </c>
    </row>
    <row r="340" spans="1:1" x14ac:dyDescent="0.25">
      <c r="A340">
        <v>341</v>
      </c>
    </row>
    <row r="341" spans="1:1" x14ac:dyDescent="0.25">
      <c r="A341">
        <v>342</v>
      </c>
    </row>
    <row r="342" spans="1:1" x14ac:dyDescent="0.25">
      <c r="A342">
        <v>343</v>
      </c>
    </row>
    <row r="343" spans="1:1" x14ac:dyDescent="0.25">
      <c r="A343">
        <v>344</v>
      </c>
    </row>
    <row r="344" spans="1:1" x14ac:dyDescent="0.25">
      <c r="A344">
        <v>345</v>
      </c>
    </row>
    <row r="345" spans="1:1" x14ac:dyDescent="0.25">
      <c r="A345">
        <v>346</v>
      </c>
    </row>
    <row r="346" spans="1:1" x14ac:dyDescent="0.25">
      <c r="A346">
        <v>347</v>
      </c>
    </row>
    <row r="347" spans="1:1" x14ac:dyDescent="0.25">
      <c r="A347">
        <v>348</v>
      </c>
    </row>
    <row r="348" spans="1:1" x14ac:dyDescent="0.25">
      <c r="A348">
        <v>349</v>
      </c>
    </row>
    <row r="349" spans="1:1" x14ac:dyDescent="0.25">
      <c r="A349">
        <v>350</v>
      </c>
    </row>
    <row r="350" spans="1:1" x14ac:dyDescent="0.25">
      <c r="A350">
        <v>351</v>
      </c>
    </row>
    <row r="351" spans="1:1" x14ac:dyDescent="0.25">
      <c r="A351">
        <v>352</v>
      </c>
    </row>
    <row r="352" spans="1:1" x14ac:dyDescent="0.25">
      <c r="A352">
        <v>353</v>
      </c>
    </row>
    <row r="353" spans="1:1" x14ac:dyDescent="0.25">
      <c r="A353">
        <v>354</v>
      </c>
    </row>
    <row r="354" spans="1:1" x14ac:dyDescent="0.25">
      <c r="A354">
        <v>355</v>
      </c>
    </row>
    <row r="355" spans="1:1" x14ac:dyDescent="0.25">
      <c r="A355">
        <v>356</v>
      </c>
    </row>
    <row r="356" spans="1:1" x14ac:dyDescent="0.25">
      <c r="A356">
        <v>357</v>
      </c>
    </row>
    <row r="357" spans="1:1" x14ac:dyDescent="0.25">
      <c r="A357">
        <v>358</v>
      </c>
    </row>
    <row r="358" spans="1:1" x14ac:dyDescent="0.25">
      <c r="A358">
        <v>359</v>
      </c>
    </row>
    <row r="359" spans="1:1" x14ac:dyDescent="0.25">
      <c r="A359">
        <v>360</v>
      </c>
    </row>
    <row r="360" spans="1:1" x14ac:dyDescent="0.25">
      <c r="A360">
        <v>361</v>
      </c>
    </row>
    <row r="361" spans="1:1" x14ac:dyDescent="0.25">
      <c r="A361">
        <v>362</v>
      </c>
    </row>
    <row r="362" spans="1:1" x14ac:dyDescent="0.25">
      <c r="A362">
        <v>363</v>
      </c>
    </row>
    <row r="363" spans="1:1" x14ac:dyDescent="0.25">
      <c r="A363">
        <v>364</v>
      </c>
    </row>
    <row r="364" spans="1:1" x14ac:dyDescent="0.25">
      <c r="A364">
        <v>365</v>
      </c>
    </row>
    <row r="365" spans="1:1" x14ac:dyDescent="0.25">
      <c r="A365">
        <v>366</v>
      </c>
    </row>
    <row r="366" spans="1:1" x14ac:dyDescent="0.25">
      <c r="A366">
        <v>367</v>
      </c>
    </row>
    <row r="367" spans="1:1" x14ac:dyDescent="0.25">
      <c r="A367">
        <v>368</v>
      </c>
    </row>
    <row r="368" spans="1:1" x14ac:dyDescent="0.25">
      <c r="A368">
        <v>369</v>
      </c>
    </row>
    <row r="369" spans="1:1" x14ac:dyDescent="0.25">
      <c r="A369">
        <v>370</v>
      </c>
    </row>
    <row r="370" spans="1:1" x14ac:dyDescent="0.25">
      <c r="A370">
        <v>371</v>
      </c>
    </row>
    <row r="371" spans="1:1" x14ac:dyDescent="0.25">
      <c r="A371">
        <v>372</v>
      </c>
    </row>
    <row r="372" spans="1:1" x14ac:dyDescent="0.25">
      <c r="A372">
        <v>373</v>
      </c>
    </row>
    <row r="373" spans="1:1" x14ac:dyDescent="0.25">
      <c r="A373">
        <v>374</v>
      </c>
    </row>
    <row r="374" spans="1:1" x14ac:dyDescent="0.25">
      <c r="A374">
        <v>375</v>
      </c>
    </row>
    <row r="375" spans="1:1" x14ac:dyDescent="0.25">
      <c r="A375">
        <v>376</v>
      </c>
    </row>
    <row r="376" spans="1:1" x14ac:dyDescent="0.25">
      <c r="A376">
        <v>377</v>
      </c>
    </row>
    <row r="377" spans="1:1" x14ac:dyDescent="0.25">
      <c r="A377">
        <v>378</v>
      </c>
    </row>
    <row r="378" spans="1:1" x14ac:dyDescent="0.25">
      <c r="A378">
        <v>379</v>
      </c>
    </row>
    <row r="379" spans="1:1" x14ac:dyDescent="0.25">
      <c r="A379">
        <v>380</v>
      </c>
    </row>
    <row r="380" spans="1:1" x14ac:dyDescent="0.25">
      <c r="A380">
        <v>381</v>
      </c>
    </row>
    <row r="381" spans="1:1" x14ac:dyDescent="0.25">
      <c r="A381">
        <v>382</v>
      </c>
    </row>
    <row r="382" spans="1:1" x14ac:dyDescent="0.25">
      <c r="A382">
        <v>383</v>
      </c>
    </row>
    <row r="383" spans="1:1" x14ac:dyDescent="0.25">
      <c r="A383">
        <v>384</v>
      </c>
    </row>
    <row r="384" spans="1:1" x14ac:dyDescent="0.25">
      <c r="A384">
        <v>385</v>
      </c>
    </row>
    <row r="385" spans="1:1" x14ac:dyDescent="0.25">
      <c r="A385">
        <v>386</v>
      </c>
    </row>
    <row r="386" spans="1:1" x14ac:dyDescent="0.25">
      <c r="A386">
        <v>387</v>
      </c>
    </row>
    <row r="387" spans="1:1" x14ac:dyDescent="0.25">
      <c r="A387">
        <v>388</v>
      </c>
    </row>
    <row r="388" spans="1:1" x14ac:dyDescent="0.25">
      <c r="A388">
        <v>389</v>
      </c>
    </row>
    <row r="389" spans="1:1" x14ac:dyDescent="0.25">
      <c r="A389">
        <v>390</v>
      </c>
    </row>
    <row r="390" spans="1:1" x14ac:dyDescent="0.25">
      <c r="A390">
        <v>391</v>
      </c>
    </row>
    <row r="391" spans="1:1" x14ac:dyDescent="0.25">
      <c r="A391">
        <v>392</v>
      </c>
    </row>
    <row r="392" spans="1:1" x14ac:dyDescent="0.25">
      <c r="A392">
        <v>393</v>
      </c>
    </row>
    <row r="393" spans="1:1" x14ac:dyDescent="0.25">
      <c r="A393">
        <v>394</v>
      </c>
    </row>
    <row r="394" spans="1:1" x14ac:dyDescent="0.25">
      <c r="A394">
        <v>395</v>
      </c>
    </row>
    <row r="395" spans="1:1" x14ac:dyDescent="0.25">
      <c r="A395">
        <v>396</v>
      </c>
    </row>
    <row r="396" spans="1:1" x14ac:dyDescent="0.25">
      <c r="A396">
        <v>397</v>
      </c>
    </row>
    <row r="397" spans="1:1" x14ac:dyDescent="0.25">
      <c r="A397">
        <v>398</v>
      </c>
    </row>
    <row r="398" spans="1:1" x14ac:dyDescent="0.25">
      <c r="A398">
        <v>399</v>
      </c>
    </row>
    <row r="399" spans="1:1" x14ac:dyDescent="0.25">
      <c r="A399">
        <v>400</v>
      </c>
    </row>
    <row r="400" spans="1:1" x14ac:dyDescent="0.25">
      <c r="A400">
        <v>401</v>
      </c>
    </row>
    <row r="401" spans="1:1" x14ac:dyDescent="0.25">
      <c r="A401">
        <v>402</v>
      </c>
    </row>
    <row r="402" spans="1:1" x14ac:dyDescent="0.25">
      <c r="A402">
        <v>403</v>
      </c>
    </row>
    <row r="403" spans="1:1" x14ac:dyDescent="0.25">
      <c r="A403">
        <v>404</v>
      </c>
    </row>
    <row r="404" spans="1:1" x14ac:dyDescent="0.25">
      <c r="A404">
        <v>405</v>
      </c>
    </row>
    <row r="405" spans="1:1" x14ac:dyDescent="0.25">
      <c r="A405">
        <v>406</v>
      </c>
    </row>
    <row r="406" spans="1:1" x14ac:dyDescent="0.25">
      <c r="A406">
        <v>407</v>
      </c>
    </row>
    <row r="407" spans="1:1" x14ac:dyDescent="0.25">
      <c r="A407">
        <v>408</v>
      </c>
    </row>
    <row r="408" spans="1:1" x14ac:dyDescent="0.25">
      <c r="A408">
        <v>409</v>
      </c>
    </row>
    <row r="409" spans="1:1" x14ac:dyDescent="0.25">
      <c r="A409">
        <v>410</v>
      </c>
    </row>
    <row r="410" spans="1:1" x14ac:dyDescent="0.25">
      <c r="A410">
        <v>411</v>
      </c>
    </row>
    <row r="411" spans="1:1" x14ac:dyDescent="0.25">
      <c r="A411">
        <v>412</v>
      </c>
    </row>
    <row r="412" spans="1:1" x14ac:dyDescent="0.25">
      <c r="A412">
        <v>413</v>
      </c>
    </row>
    <row r="413" spans="1:1" x14ac:dyDescent="0.25">
      <c r="A413">
        <v>414</v>
      </c>
    </row>
    <row r="414" spans="1:1" x14ac:dyDescent="0.25">
      <c r="A414">
        <v>415</v>
      </c>
    </row>
    <row r="415" spans="1:1" x14ac:dyDescent="0.25">
      <c r="A415">
        <v>416</v>
      </c>
    </row>
    <row r="416" spans="1:1" x14ac:dyDescent="0.25">
      <c r="A416">
        <v>417</v>
      </c>
    </row>
    <row r="417" spans="1:1" x14ac:dyDescent="0.25">
      <c r="A417">
        <v>418</v>
      </c>
    </row>
    <row r="418" spans="1:1" x14ac:dyDescent="0.25">
      <c r="A418">
        <v>419</v>
      </c>
    </row>
    <row r="419" spans="1:1" x14ac:dyDescent="0.25">
      <c r="A419">
        <v>420</v>
      </c>
    </row>
    <row r="420" spans="1:1" x14ac:dyDescent="0.25">
      <c r="A420">
        <v>421</v>
      </c>
    </row>
    <row r="421" spans="1:1" x14ac:dyDescent="0.25">
      <c r="A421">
        <v>422</v>
      </c>
    </row>
    <row r="422" spans="1:1" x14ac:dyDescent="0.25">
      <c r="A422">
        <v>423</v>
      </c>
    </row>
    <row r="423" spans="1:1" x14ac:dyDescent="0.25">
      <c r="A423">
        <v>424</v>
      </c>
    </row>
    <row r="424" spans="1:1" x14ac:dyDescent="0.25">
      <c r="A424">
        <v>425</v>
      </c>
    </row>
    <row r="425" spans="1:1" x14ac:dyDescent="0.25">
      <c r="A425">
        <v>426</v>
      </c>
    </row>
    <row r="426" spans="1:1" x14ac:dyDescent="0.25">
      <c r="A426">
        <v>427</v>
      </c>
    </row>
    <row r="427" spans="1:1" x14ac:dyDescent="0.25">
      <c r="A427">
        <v>428</v>
      </c>
    </row>
    <row r="428" spans="1:1" x14ac:dyDescent="0.25">
      <c r="A428">
        <v>429</v>
      </c>
    </row>
    <row r="429" spans="1:1" x14ac:dyDescent="0.25">
      <c r="A429">
        <v>430</v>
      </c>
    </row>
    <row r="430" spans="1:1" x14ac:dyDescent="0.25">
      <c r="A430">
        <v>431</v>
      </c>
    </row>
    <row r="431" spans="1:1" x14ac:dyDescent="0.25">
      <c r="A431">
        <v>432</v>
      </c>
    </row>
    <row r="432" spans="1:1" x14ac:dyDescent="0.25">
      <c r="A432">
        <v>433</v>
      </c>
    </row>
    <row r="433" spans="1:1" x14ac:dyDescent="0.25">
      <c r="A433">
        <v>434</v>
      </c>
    </row>
    <row r="434" spans="1:1" x14ac:dyDescent="0.25">
      <c r="A434">
        <v>435</v>
      </c>
    </row>
    <row r="435" spans="1:1" x14ac:dyDescent="0.25">
      <c r="A435">
        <v>436</v>
      </c>
    </row>
    <row r="436" spans="1:1" x14ac:dyDescent="0.25">
      <c r="A436">
        <v>437</v>
      </c>
    </row>
    <row r="437" spans="1:1" x14ac:dyDescent="0.25">
      <c r="A437">
        <v>438</v>
      </c>
    </row>
    <row r="438" spans="1:1" x14ac:dyDescent="0.25">
      <c r="A438">
        <v>439</v>
      </c>
    </row>
    <row r="439" spans="1:1" x14ac:dyDescent="0.25">
      <c r="A439">
        <v>440</v>
      </c>
    </row>
    <row r="440" spans="1:1" x14ac:dyDescent="0.25">
      <c r="A440">
        <v>441</v>
      </c>
    </row>
    <row r="441" spans="1:1" x14ac:dyDescent="0.25">
      <c r="A441">
        <v>442</v>
      </c>
    </row>
    <row r="442" spans="1:1" x14ac:dyDescent="0.25">
      <c r="A442">
        <v>443</v>
      </c>
    </row>
    <row r="443" spans="1:1" x14ac:dyDescent="0.25">
      <c r="A443">
        <v>444</v>
      </c>
    </row>
    <row r="444" spans="1:1" x14ac:dyDescent="0.25">
      <c r="A444">
        <v>445</v>
      </c>
    </row>
    <row r="445" spans="1:1" x14ac:dyDescent="0.25">
      <c r="A445">
        <v>446</v>
      </c>
    </row>
    <row r="446" spans="1:1" x14ac:dyDescent="0.25">
      <c r="A446">
        <v>447</v>
      </c>
    </row>
    <row r="447" spans="1:1" x14ac:dyDescent="0.25">
      <c r="A447">
        <v>448</v>
      </c>
    </row>
    <row r="448" spans="1:1" x14ac:dyDescent="0.25">
      <c r="A448">
        <v>449</v>
      </c>
    </row>
    <row r="449" spans="1:1" x14ac:dyDescent="0.25">
      <c r="A449">
        <v>450</v>
      </c>
    </row>
    <row r="450" spans="1:1" x14ac:dyDescent="0.25">
      <c r="A450">
        <v>451</v>
      </c>
    </row>
    <row r="451" spans="1:1" x14ac:dyDescent="0.25">
      <c r="A451">
        <v>452</v>
      </c>
    </row>
    <row r="452" spans="1:1" x14ac:dyDescent="0.25">
      <c r="A452">
        <v>453</v>
      </c>
    </row>
    <row r="453" spans="1:1" x14ac:dyDescent="0.25">
      <c r="A453">
        <v>454</v>
      </c>
    </row>
    <row r="454" spans="1:1" x14ac:dyDescent="0.25">
      <c r="A454">
        <v>455</v>
      </c>
    </row>
    <row r="455" spans="1:1" x14ac:dyDescent="0.25">
      <c r="A455">
        <v>456</v>
      </c>
    </row>
    <row r="456" spans="1:1" x14ac:dyDescent="0.25">
      <c r="A456">
        <v>457</v>
      </c>
    </row>
    <row r="457" spans="1:1" x14ac:dyDescent="0.25">
      <c r="A457">
        <v>458</v>
      </c>
    </row>
    <row r="458" spans="1:1" x14ac:dyDescent="0.25">
      <c r="A458">
        <v>459</v>
      </c>
    </row>
    <row r="459" spans="1:1" x14ac:dyDescent="0.25">
      <c r="A459">
        <v>460</v>
      </c>
    </row>
    <row r="460" spans="1:1" x14ac:dyDescent="0.25">
      <c r="A460">
        <v>461</v>
      </c>
    </row>
    <row r="461" spans="1:1" x14ac:dyDescent="0.25">
      <c r="A461">
        <v>462</v>
      </c>
    </row>
    <row r="462" spans="1:1" x14ac:dyDescent="0.25">
      <c r="A462">
        <v>463</v>
      </c>
    </row>
    <row r="463" spans="1:1" x14ac:dyDescent="0.25">
      <c r="A463">
        <v>464</v>
      </c>
    </row>
    <row r="464" spans="1:1" x14ac:dyDescent="0.25">
      <c r="A464">
        <v>465</v>
      </c>
    </row>
    <row r="465" spans="1:1" x14ac:dyDescent="0.25">
      <c r="A465">
        <v>466</v>
      </c>
    </row>
    <row r="466" spans="1:1" x14ac:dyDescent="0.25">
      <c r="A466">
        <v>467</v>
      </c>
    </row>
    <row r="467" spans="1:1" x14ac:dyDescent="0.25">
      <c r="A467">
        <v>468</v>
      </c>
    </row>
    <row r="468" spans="1:1" x14ac:dyDescent="0.25">
      <c r="A468">
        <v>469</v>
      </c>
    </row>
    <row r="469" spans="1:1" x14ac:dyDescent="0.25">
      <c r="A469">
        <v>470</v>
      </c>
    </row>
    <row r="470" spans="1:1" x14ac:dyDescent="0.25">
      <c r="A470">
        <v>471</v>
      </c>
    </row>
    <row r="471" spans="1:1" x14ac:dyDescent="0.25">
      <c r="A471">
        <v>472</v>
      </c>
    </row>
    <row r="472" spans="1:1" x14ac:dyDescent="0.25">
      <c r="A472">
        <v>473</v>
      </c>
    </row>
    <row r="473" spans="1:1" x14ac:dyDescent="0.25">
      <c r="A473">
        <v>474</v>
      </c>
    </row>
    <row r="474" spans="1:1" x14ac:dyDescent="0.25">
      <c r="A474">
        <v>475</v>
      </c>
    </row>
    <row r="475" spans="1:1" x14ac:dyDescent="0.25">
      <c r="A475">
        <v>476</v>
      </c>
    </row>
    <row r="476" spans="1:1" x14ac:dyDescent="0.25">
      <c r="A476">
        <v>477</v>
      </c>
    </row>
    <row r="477" spans="1:1" x14ac:dyDescent="0.25">
      <c r="A477">
        <v>478</v>
      </c>
    </row>
    <row r="478" spans="1:1" x14ac:dyDescent="0.25">
      <c r="A478">
        <v>479</v>
      </c>
    </row>
    <row r="479" spans="1:1" x14ac:dyDescent="0.25">
      <c r="A479">
        <v>480</v>
      </c>
    </row>
    <row r="480" spans="1:1" x14ac:dyDescent="0.25">
      <c r="A480">
        <v>481</v>
      </c>
    </row>
    <row r="481" spans="1:1" x14ac:dyDescent="0.25">
      <c r="A481">
        <v>482</v>
      </c>
    </row>
    <row r="482" spans="1:1" x14ac:dyDescent="0.25">
      <c r="A482">
        <v>483</v>
      </c>
    </row>
    <row r="483" spans="1:1" x14ac:dyDescent="0.25">
      <c r="A483">
        <v>484</v>
      </c>
    </row>
    <row r="484" spans="1:1" x14ac:dyDescent="0.25">
      <c r="A484">
        <v>485</v>
      </c>
    </row>
    <row r="485" spans="1:1" x14ac:dyDescent="0.25">
      <c r="A485">
        <v>486</v>
      </c>
    </row>
    <row r="486" spans="1:1" x14ac:dyDescent="0.25">
      <c r="A486">
        <v>487</v>
      </c>
    </row>
    <row r="487" spans="1:1" x14ac:dyDescent="0.25">
      <c r="A487">
        <v>488</v>
      </c>
    </row>
    <row r="488" spans="1:1" x14ac:dyDescent="0.25">
      <c r="A488">
        <v>489</v>
      </c>
    </row>
    <row r="489" spans="1:1" x14ac:dyDescent="0.25">
      <c r="A489">
        <v>490</v>
      </c>
    </row>
    <row r="490" spans="1:1" x14ac:dyDescent="0.25">
      <c r="A490">
        <v>491</v>
      </c>
    </row>
    <row r="491" spans="1:1" x14ac:dyDescent="0.25">
      <c r="A491">
        <v>492</v>
      </c>
    </row>
    <row r="492" spans="1:1" x14ac:dyDescent="0.25">
      <c r="A492">
        <v>493</v>
      </c>
    </row>
    <row r="493" spans="1:1" x14ac:dyDescent="0.25">
      <c r="A493">
        <v>494</v>
      </c>
    </row>
    <row r="494" spans="1:1" x14ac:dyDescent="0.25">
      <c r="A494">
        <v>495</v>
      </c>
    </row>
    <row r="495" spans="1:1" x14ac:dyDescent="0.25">
      <c r="A495">
        <v>496</v>
      </c>
    </row>
    <row r="496" spans="1:1" x14ac:dyDescent="0.25">
      <c r="A496">
        <v>497</v>
      </c>
    </row>
    <row r="497" spans="1:1" x14ac:dyDescent="0.25">
      <c r="A497">
        <v>498</v>
      </c>
    </row>
    <row r="498" spans="1:1" x14ac:dyDescent="0.25">
      <c r="A498">
        <v>499</v>
      </c>
    </row>
    <row r="499" spans="1:1" x14ac:dyDescent="0.25">
      <c r="A499">
        <v>500</v>
      </c>
    </row>
    <row r="500" spans="1:1" x14ac:dyDescent="0.25">
      <c r="A500">
        <v>501</v>
      </c>
    </row>
    <row r="501" spans="1:1" x14ac:dyDescent="0.25">
      <c r="A501">
        <v>502</v>
      </c>
    </row>
    <row r="502" spans="1:1" x14ac:dyDescent="0.25">
      <c r="A502">
        <v>503</v>
      </c>
    </row>
    <row r="503" spans="1:1" x14ac:dyDescent="0.25">
      <c r="A503">
        <v>504</v>
      </c>
    </row>
    <row r="504" spans="1:1" x14ac:dyDescent="0.25">
      <c r="A504">
        <v>505</v>
      </c>
    </row>
    <row r="505" spans="1:1" x14ac:dyDescent="0.25">
      <c r="A505">
        <v>506</v>
      </c>
    </row>
    <row r="506" spans="1:1" x14ac:dyDescent="0.25">
      <c r="A506">
        <v>507</v>
      </c>
    </row>
    <row r="507" spans="1:1" x14ac:dyDescent="0.25">
      <c r="A507">
        <v>508</v>
      </c>
    </row>
    <row r="508" spans="1:1" x14ac:dyDescent="0.25">
      <c r="A508">
        <v>509</v>
      </c>
    </row>
    <row r="509" spans="1:1" x14ac:dyDescent="0.25">
      <c r="A509">
        <v>510</v>
      </c>
    </row>
    <row r="510" spans="1:1" x14ac:dyDescent="0.25">
      <c r="A510">
        <v>511</v>
      </c>
    </row>
    <row r="511" spans="1:1" x14ac:dyDescent="0.25">
      <c r="A511">
        <v>512</v>
      </c>
    </row>
    <row r="512" spans="1:1" x14ac:dyDescent="0.25">
      <c r="A512">
        <v>513</v>
      </c>
    </row>
    <row r="513" spans="1:1" x14ac:dyDescent="0.25">
      <c r="A513">
        <v>514</v>
      </c>
    </row>
    <row r="514" spans="1:1" x14ac:dyDescent="0.25">
      <c r="A514">
        <v>515</v>
      </c>
    </row>
    <row r="515" spans="1:1" x14ac:dyDescent="0.25">
      <c r="A515">
        <v>516</v>
      </c>
    </row>
    <row r="516" spans="1:1" x14ac:dyDescent="0.25">
      <c r="A516">
        <v>517</v>
      </c>
    </row>
    <row r="517" spans="1:1" x14ac:dyDescent="0.25">
      <c r="A517">
        <v>518</v>
      </c>
    </row>
    <row r="518" spans="1:1" x14ac:dyDescent="0.25">
      <c r="A518">
        <v>519</v>
      </c>
    </row>
    <row r="519" spans="1:1" x14ac:dyDescent="0.25">
      <c r="A519">
        <v>520</v>
      </c>
    </row>
    <row r="520" spans="1:1" x14ac:dyDescent="0.25">
      <c r="A520">
        <v>521</v>
      </c>
    </row>
    <row r="521" spans="1:1" x14ac:dyDescent="0.25">
      <c r="A521">
        <v>522</v>
      </c>
    </row>
    <row r="522" spans="1:1" x14ac:dyDescent="0.25">
      <c r="A522">
        <v>523</v>
      </c>
    </row>
    <row r="523" spans="1:1" x14ac:dyDescent="0.25">
      <c r="A523">
        <v>524</v>
      </c>
    </row>
    <row r="524" spans="1:1" x14ac:dyDescent="0.25">
      <c r="A524">
        <v>525</v>
      </c>
    </row>
    <row r="525" spans="1:1" x14ac:dyDescent="0.25">
      <c r="A525">
        <v>526</v>
      </c>
    </row>
    <row r="526" spans="1:1" x14ac:dyDescent="0.25">
      <c r="A526">
        <v>527</v>
      </c>
    </row>
    <row r="527" spans="1:1" x14ac:dyDescent="0.25">
      <c r="A527">
        <v>528</v>
      </c>
    </row>
    <row r="528" spans="1:1" x14ac:dyDescent="0.25">
      <c r="A528">
        <v>529</v>
      </c>
    </row>
    <row r="529" spans="1:1" x14ac:dyDescent="0.25">
      <c r="A529">
        <v>530</v>
      </c>
    </row>
    <row r="530" spans="1:1" x14ac:dyDescent="0.25">
      <c r="A530">
        <v>531</v>
      </c>
    </row>
    <row r="531" spans="1:1" x14ac:dyDescent="0.25">
      <c r="A531">
        <v>532</v>
      </c>
    </row>
    <row r="532" spans="1:1" x14ac:dyDescent="0.25">
      <c r="A532">
        <v>533</v>
      </c>
    </row>
    <row r="533" spans="1:1" x14ac:dyDescent="0.25">
      <c r="A533">
        <v>534</v>
      </c>
    </row>
    <row r="534" spans="1:1" x14ac:dyDescent="0.25">
      <c r="A534">
        <v>535</v>
      </c>
    </row>
    <row r="535" spans="1:1" x14ac:dyDescent="0.25">
      <c r="A535">
        <v>536</v>
      </c>
    </row>
    <row r="536" spans="1:1" x14ac:dyDescent="0.25">
      <c r="A536">
        <v>537</v>
      </c>
    </row>
    <row r="537" spans="1:1" x14ac:dyDescent="0.25">
      <c r="A537">
        <v>538</v>
      </c>
    </row>
    <row r="538" spans="1:1" x14ac:dyDescent="0.25">
      <c r="A538">
        <v>539</v>
      </c>
    </row>
    <row r="539" spans="1:1" x14ac:dyDescent="0.25">
      <c r="A539">
        <v>540</v>
      </c>
    </row>
    <row r="540" spans="1:1" x14ac:dyDescent="0.25">
      <c r="A540">
        <v>541</v>
      </c>
    </row>
    <row r="541" spans="1:1" x14ac:dyDescent="0.25">
      <c r="A541">
        <v>542</v>
      </c>
    </row>
    <row r="542" spans="1:1" x14ac:dyDescent="0.25">
      <c r="A542">
        <v>543</v>
      </c>
    </row>
    <row r="543" spans="1:1" x14ac:dyDescent="0.25">
      <c r="A543">
        <v>544</v>
      </c>
    </row>
    <row r="544" spans="1:1" x14ac:dyDescent="0.25">
      <c r="A544">
        <v>545</v>
      </c>
    </row>
    <row r="545" spans="1:1" x14ac:dyDescent="0.25">
      <c r="A545">
        <v>546</v>
      </c>
    </row>
    <row r="546" spans="1:1" x14ac:dyDescent="0.25">
      <c r="A546">
        <v>547</v>
      </c>
    </row>
    <row r="547" spans="1:1" x14ac:dyDescent="0.25">
      <c r="A547">
        <v>548</v>
      </c>
    </row>
    <row r="548" spans="1:1" x14ac:dyDescent="0.25">
      <c r="A548">
        <v>549</v>
      </c>
    </row>
    <row r="549" spans="1:1" x14ac:dyDescent="0.25">
      <c r="A549">
        <v>550</v>
      </c>
    </row>
    <row r="550" spans="1:1" x14ac:dyDescent="0.25">
      <c r="A550">
        <v>551</v>
      </c>
    </row>
    <row r="551" spans="1:1" x14ac:dyDescent="0.25">
      <c r="A551">
        <v>552</v>
      </c>
    </row>
    <row r="552" spans="1:1" x14ac:dyDescent="0.25">
      <c r="A552">
        <v>553</v>
      </c>
    </row>
    <row r="553" spans="1:1" x14ac:dyDescent="0.25">
      <c r="A553">
        <v>554</v>
      </c>
    </row>
    <row r="554" spans="1:1" x14ac:dyDescent="0.25">
      <c r="A554">
        <v>555</v>
      </c>
    </row>
    <row r="555" spans="1:1" x14ac:dyDescent="0.25">
      <c r="A555">
        <v>556</v>
      </c>
    </row>
    <row r="556" spans="1:1" x14ac:dyDescent="0.25">
      <c r="A556">
        <v>557</v>
      </c>
    </row>
    <row r="557" spans="1:1" x14ac:dyDescent="0.25">
      <c r="A557">
        <v>558</v>
      </c>
    </row>
    <row r="558" spans="1:1" x14ac:dyDescent="0.25">
      <c r="A558">
        <v>559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9C8B-5B24-40F6-AB4A-F2250128ADA4}">
  <sheetPr codeName="Hoja1">
    <tabColor rgb="FF00B050"/>
  </sheetPr>
  <dimension ref="A1:D9804"/>
  <sheetViews>
    <sheetView workbookViewId="0">
      <selection activeCell="C9816" sqref="C9816"/>
    </sheetView>
  </sheetViews>
  <sheetFormatPr baseColWidth="10" defaultColWidth="11.42578125" defaultRowHeight="15" x14ac:dyDescent="0.25"/>
  <cols>
    <col min="1" max="1" width="18.5703125" customWidth="1"/>
    <col min="2" max="2" width="46.5703125" bestFit="1" customWidth="1"/>
    <col min="3" max="3" width="21.42578125" bestFit="1" customWidth="1"/>
    <col min="4" max="4" width="31.85546875" bestFit="1" customWidth="1"/>
  </cols>
  <sheetData>
    <row r="1" spans="1:4" ht="15.75" x14ac:dyDescent="0.25">
      <c r="A1" s="22" t="s">
        <v>1471</v>
      </c>
      <c r="B1" s="22" t="s">
        <v>1361</v>
      </c>
      <c r="C1" s="22" t="s">
        <v>1362</v>
      </c>
      <c r="D1" s="22" t="s">
        <v>1363</v>
      </c>
    </row>
    <row r="2" spans="1:4" x14ac:dyDescent="0.25">
      <c r="A2" s="23" t="s">
        <v>1472</v>
      </c>
      <c r="B2" s="23" t="s">
        <v>1473</v>
      </c>
      <c r="C2" s="23" t="s">
        <v>1474</v>
      </c>
      <c r="D2" s="23" t="s">
        <v>1475</v>
      </c>
    </row>
    <row r="3" spans="1:4" x14ac:dyDescent="0.25">
      <c r="A3" s="23" t="s">
        <v>1476</v>
      </c>
      <c r="B3" s="23" t="s">
        <v>1477</v>
      </c>
      <c r="C3" s="23" t="s">
        <v>1474</v>
      </c>
      <c r="D3" s="23" t="s">
        <v>1475</v>
      </c>
    </row>
    <row r="4" spans="1:4" x14ac:dyDescent="0.25">
      <c r="A4" s="23" t="s">
        <v>1478</v>
      </c>
      <c r="B4" s="23" t="s">
        <v>1479</v>
      </c>
      <c r="C4" s="23" t="s">
        <v>1474</v>
      </c>
      <c r="D4" s="23" t="s">
        <v>1475</v>
      </c>
    </row>
    <row r="5" spans="1:4" x14ac:dyDescent="0.25">
      <c r="A5" s="23" t="s">
        <v>1480</v>
      </c>
      <c r="B5" s="23" t="s">
        <v>1481</v>
      </c>
      <c r="C5" s="23" t="s">
        <v>1474</v>
      </c>
      <c r="D5" s="23" t="s">
        <v>1475</v>
      </c>
    </row>
    <row r="6" spans="1:4" x14ac:dyDescent="0.25">
      <c r="A6" s="23" t="s">
        <v>1480</v>
      </c>
      <c r="B6" s="23" t="s">
        <v>1482</v>
      </c>
      <c r="C6" s="23" t="s">
        <v>1474</v>
      </c>
      <c r="D6" s="23" t="s">
        <v>1475</v>
      </c>
    </row>
    <row r="7" spans="1:4" x14ac:dyDescent="0.25">
      <c r="A7" s="23" t="s">
        <v>1483</v>
      </c>
      <c r="B7" s="23" t="s">
        <v>1484</v>
      </c>
      <c r="C7" s="23" t="s">
        <v>1474</v>
      </c>
      <c r="D7" s="23" t="s">
        <v>1475</v>
      </c>
    </row>
    <row r="8" spans="1:4" x14ac:dyDescent="0.25">
      <c r="A8" s="23" t="s">
        <v>1485</v>
      </c>
      <c r="B8" s="23" t="s">
        <v>1486</v>
      </c>
      <c r="C8" s="23" t="s">
        <v>1474</v>
      </c>
      <c r="D8" s="23" t="s">
        <v>1475</v>
      </c>
    </row>
    <row r="9" spans="1:4" x14ac:dyDescent="0.25">
      <c r="A9" s="23" t="s">
        <v>1487</v>
      </c>
      <c r="B9" s="23" t="s">
        <v>1488</v>
      </c>
      <c r="C9" s="23" t="s">
        <v>1474</v>
      </c>
      <c r="D9" s="23" t="s">
        <v>1475</v>
      </c>
    </row>
    <row r="10" spans="1:4" x14ac:dyDescent="0.25">
      <c r="A10" s="23" t="s">
        <v>1489</v>
      </c>
      <c r="B10" s="23" t="s">
        <v>1490</v>
      </c>
      <c r="C10" s="23" t="s">
        <v>1474</v>
      </c>
      <c r="D10" s="23" t="s">
        <v>1475</v>
      </c>
    </row>
    <row r="11" spans="1:4" x14ac:dyDescent="0.25">
      <c r="A11" s="23" t="s">
        <v>1489</v>
      </c>
      <c r="B11" s="23" t="s">
        <v>1491</v>
      </c>
      <c r="C11" s="23" t="s">
        <v>1474</v>
      </c>
      <c r="D11" s="23" t="s">
        <v>1475</v>
      </c>
    </row>
    <row r="12" spans="1:4" x14ac:dyDescent="0.25">
      <c r="A12" s="23" t="s">
        <v>1492</v>
      </c>
      <c r="B12" s="23" t="s">
        <v>1493</v>
      </c>
      <c r="C12" s="23" t="s">
        <v>1474</v>
      </c>
      <c r="D12" s="23" t="s">
        <v>1475</v>
      </c>
    </row>
    <row r="13" spans="1:4" x14ac:dyDescent="0.25">
      <c r="A13" s="23" t="s">
        <v>1494</v>
      </c>
      <c r="B13" s="23" t="s">
        <v>1495</v>
      </c>
      <c r="C13" s="23" t="s">
        <v>1474</v>
      </c>
      <c r="D13" s="23" t="s">
        <v>1475</v>
      </c>
    </row>
    <row r="14" spans="1:4" x14ac:dyDescent="0.25">
      <c r="A14" s="23" t="s">
        <v>1496</v>
      </c>
      <c r="B14" s="23" t="s">
        <v>1497</v>
      </c>
      <c r="C14" s="23" t="s">
        <v>1474</v>
      </c>
      <c r="D14" s="23" t="s">
        <v>1475</v>
      </c>
    </row>
    <row r="15" spans="1:4" x14ac:dyDescent="0.25">
      <c r="A15" s="23" t="s">
        <v>1498</v>
      </c>
      <c r="B15" s="23" t="s">
        <v>1499</v>
      </c>
      <c r="C15" s="23" t="s">
        <v>1474</v>
      </c>
      <c r="D15" s="23" t="s">
        <v>1475</v>
      </c>
    </row>
    <row r="16" spans="1:4" x14ac:dyDescent="0.25">
      <c r="A16" s="23" t="s">
        <v>1498</v>
      </c>
      <c r="B16" s="23" t="s">
        <v>1500</v>
      </c>
      <c r="C16" s="23" t="s">
        <v>1474</v>
      </c>
      <c r="D16" s="23" t="s">
        <v>1475</v>
      </c>
    </row>
    <row r="17" spans="1:4" x14ac:dyDescent="0.25">
      <c r="A17" s="23" t="s">
        <v>1498</v>
      </c>
      <c r="B17" s="23" t="s">
        <v>1501</v>
      </c>
      <c r="C17" s="23" t="s">
        <v>1474</v>
      </c>
      <c r="D17" s="23" t="s">
        <v>1475</v>
      </c>
    </row>
    <row r="18" spans="1:4" x14ac:dyDescent="0.25">
      <c r="A18" s="23" t="s">
        <v>1502</v>
      </c>
      <c r="B18" s="23" t="s">
        <v>1503</v>
      </c>
      <c r="C18" s="23" t="s">
        <v>1474</v>
      </c>
      <c r="D18" s="23" t="s">
        <v>1475</v>
      </c>
    </row>
    <row r="19" spans="1:4" x14ac:dyDescent="0.25">
      <c r="A19" s="23" t="s">
        <v>1504</v>
      </c>
      <c r="B19" s="23" t="s">
        <v>1505</v>
      </c>
      <c r="C19" s="23" t="s">
        <v>1474</v>
      </c>
      <c r="D19" s="23" t="s">
        <v>1475</v>
      </c>
    </row>
    <row r="20" spans="1:4" x14ac:dyDescent="0.25">
      <c r="A20" s="23" t="s">
        <v>1506</v>
      </c>
      <c r="B20" s="23" t="s">
        <v>1507</v>
      </c>
      <c r="C20" s="23" t="s">
        <v>1474</v>
      </c>
      <c r="D20" s="23" t="s">
        <v>1475</v>
      </c>
    </row>
    <row r="21" spans="1:4" x14ac:dyDescent="0.25">
      <c r="A21" s="23" t="s">
        <v>1506</v>
      </c>
      <c r="B21" s="23" t="s">
        <v>1508</v>
      </c>
      <c r="C21" s="23" t="s">
        <v>1474</v>
      </c>
      <c r="D21" s="23" t="s">
        <v>1475</v>
      </c>
    </row>
    <row r="22" spans="1:4" x14ac:dyDescent="0.25">
      <c r="A22" s="23" t="s">
        <v>1506</v>
      </c>
      <c r="B22" s="23" t="s">
        <v>1509</v>
      </c>
      <c r="C22" s="23" t="s">
        <v>1474</v>
      </c>
      <c r="D22" s="23" t="s">
        <v>1475</v>
      </c>
    </row>
    <row r="23" spans="1:4" x14ac:dyDescent="0.25">
      <c r="A23" s="23" t="s">
        <v>1506</v>
      </c>
      <c r="B23" s="23" t="s">
        <v>1510</v>
      </c>
      <c r="C23" s="23" t="s">
        <v>1474</v>
      </c>
      <c r="D23" s="23" t="s">
        <v>1475</v>
      </c>
    </row>
    <row r="24" spans="1:4" x14ac:dyDescent="0.25">
      <c r="A24" s="23" t="s">
        <v>1511</v>
      </c>
      <c r="B24" s="23" t="s">
        <v>1512</v>
      </c>
      <c r="C24" s="23" t="s">
        <v>1474</v>
      </c>
      <c r="D24" s="23" t="s">
        <v>1475</v>
      </c>
    </row>
    <row r="25" spans="1:4" x14ac:dyDescent="0.25">
      <c r="A25" s="23" t="s">
        <v>1511</v>
      </c>
      <c r="B25" s="23" t="s">
        <v>1513</v>
      </c>
      <c r="C25" s="23" t="s">
        <v>1474</v>
      </c>
      <c r="D25" s="23" t="s">
        <v>1475</v>
      </c>
    </row>
    <row r="26" spans="1:4" x14ac:dyDescent="0.25">
      <c r="A26" s="23" t="s">
        <v>1511</v>
      </c>
      <c r="B26" s="23" t="s">
        <v>1514</v>
      </c>
      <c r="C26" s="23" t="s">
        <v>1474</v>
      </c>
      <c r="D26" s="23" t="s">
        <v>1475</v>
      </c>
    </row>
    <row r="27" spans="1:4" x14ac:dyDescent="0.25">
      <c r="A27" s="23" t="s">
        <v>1511</v>
      </c>
      <c r="B27" s="23" t="s">
        <v>1515</v>
      </c>
      <c r="C27" s="23" t="s">
        <v>1474</v>
      </c>
      <c r="D27" s="23" t="s">
        <v>1475</v>
      </c>
    </row>
    <row r="28" spans="1:4" x14ac:dyDescent="0.25">
      <c r="A28" s="23" t="s">
        <v>1516</v>
      </c>
      <c r="B28" s="23" t="s">
        <v>1517</v>
      </c>
      <c r="C28" s="23" t="s">
        <v>1474</v>
      </c>
      <c r="D28" s="23" t="s">
        <v>1475</v>
      </c>
    </row>
    <row r="29" spans="1:4" x14ac:dyDescent="0.25">
      <c r="A29" s="23" t="s">
        <v>1518</v>
      </c>
      <c r="B29" s="23" t="s">
        <v>1519</v>
      </c>
      <c r="C29" s="23" t="s">
        <v>1474</v>
      </c>
      <c r="D29" s="23" t="s">
        <v>1475</v>
      </c>
    </row>
    <row r="30" spans="1:4" x14ac:dyDescent="0.25">
      <c r="A30" s="23" t="s">
        <v>1518</v>
      </c>
      <c r="B30" s="23" t="s">
        <v>1520</v>
      </c>
      <c r="C30" s="23" t="s">
        <v>1474</v>
      </c>
      <c r="D30" s="23" t="s">
        <v>1475</v>
      </c>
    </row>
    <row r="31" spans="1:4" x14ac:dyDescent="0.25">
      <c r="A31" s="23" t="s">
        <v>1518</v>
      </c>
      <c r="B31" s="23" t="s">
        <v>1521</v>
      </c>
      <c r="C31" s="23" t="s">
        <v>1474</v>
      </c>
      <c r="D31" s="23" t="s">
        <v>1475</v>
      </c>
    </row>
    <row r="32" spans="1:4" x14ac:dyDescent="0.25">
      <c r="A32" s="23" t="s">
        <v>1522</v>
      </c>
      <c r="B32" s="23" t="s">
        <v>1523</v>
      </c>
      <c r="C32" s="23" t="s">
        <v>1474</v>
      </c>
      <c r="D32" s="23" t="s">
        <v>1475</v>
      </c>
    </row>
    <row r="33" spans="1:4" x14ac:dyDescent="0.25">
      <c r="A33" s="23" t="s">
        <v>1524</v>
      </c>
      <c r="B33" s="23" t="s">
        <v>1525</v>
      </c>
      <c r="C33" s="23" t="s">
        <v>1474</v>
      </c>
      <c r="D33" s="23" t="s">
        <v>1475</v>
      </c>
    </row>
    <row r="34" spans="1:4" x14ac:dyDescent="0.25">
      <c r="A34" s="23" t="s">
        <v>1524</v>
      </c>
      <c r="B34" s="23" t="s">
        <v>1526</v>
      </c>
      <c r="C34" s="23" t="s">
        <v>1474</v>
      </c>
      <c r="D34" s="23" t="s">
        <v>1475</v>
      </c>
    </row>
    <row r="35" spans="1:4" x14ac:dyDescent="0.25">
      <c r="A35" s="23" t="s">
        <v>1527</v>
      </c>
      <c r="B35" s="23" t="s">
        <v>1528</v>
      </c>
      <c r="C35" s="23" t="s">
        <v>1474</v>
      </c>
      <c r="D35" s="23" t="s">
        <v>1475</v>
      </c>
    </row>
    <row r="36" spans="1:4" x14ac:dyDescent="0.25">
      <c r="A36" s="23" t="s">
        <v>1527</v>
      </c>
      <c r="B36" s="23" t="s">
        <v>1529</v>
      </c>
      <c r="C36" s="23" t="s">
        <v>1474</v>
      </c>
      <c r="D36" s="23" t="s">
        <v>1475</v>
      </c>
    </row>
    <row r="37" spans="1:4" x14ac:dyDescent="0.25">
      <c r="A37" s="23" t="s">
        <v>1530</v>
      </c>
      <c r="B37" s="23" t="s">
        <v>1531</v>
      </c>
      <c r="C37" s="23" t="s">
        <v>1474</v>
      </c>
      <c r="D37" s="23" t="s">
        <v>1475</v>
      </c>
    </row>
    <row r="38" spans="1:4" x14ac:dyDescent="0.25">
      <c r="A38" s="23" t="s">
        <v>1530</v>
      </c>
      <c r="B38" s="23" t="s">
        <v>1532</v>
      </c>
      <c r="C38" s="23" t="s">
        <v>1474</v>
      </c>
      <c r="D38" s="23" t="s">
        <v>1475</v>
      </c>
    </row>
    <row r="39" spans="1:4" x14ac:dyDescent="0.25">
      <c r="A39" s="23" t="s">
        <v>1530</v>
      </c>
      <c r="B39" s="23" t="s">
        <v>1533</v>
      </c>
      <c r="C39" s="23" t="s">
        <v>1474</v>
      </c>
      <c r="D39" s="23" t="s">
        <v>1475</v>
      </c>
    </row>
    <row r="40" spans="1:4" x14ac:dyDescent="0.25">
      <c r="A40" s="23" t="s">
        <v>1530</v>
      </c>
      <c r="B40" s="23" t="s">
        <v>1534</v>
      </c>
      <c r="C40" s="23" t="s">
        <v>1474</v>
      </c>
      <c r="D40" s="23" t="s">
        <v>1475</v>
      </c>
    </row>
    <row r="41" spans="1:4" x14ac:dyDescent="0.25">
      <c r="A41" s="23" t="s">
        <v>1535</v>
      </c>
      <c r="B41" s="23" t="s">
        <v>1536</v>
      </c>
      <c r="C41" s="23" t="s">
        <v>1474</v>
      </c>
      <c r="D41" s="23" t="s">
        <v>1475</v>
      </c>
    </row>
    <row r="42" spans="1:4" x14ac:dyDescent="0.25">
      <c r="A42" s="23" t="s">
        <v>1537</v>
      </c>
      <c r="B42" s="23" t="s">
        <v>1538</v>
      </c>
      <c r="C42" s="23" t="s">
        <v>1474</v>
      </c>
      <c r="D42" s="23" t="s">
        <v>1475</v>
      </c>
    </row>
    <row r="43" spans="1:4" x14ac:dyDescent="0.25">
      <c r="A43" s="23" t="s">
        <v>1537</v>
      </c>
      <c r="B43" s="23" t="s">
        <v>1539</v>
      </c>
      <c r="C43" s="23" t="s">
        <v>1474</v>
      </c>
      <c r="D43" s="23" t="s">
        <v>1475</v>
      </c>
    </row>
    <row r="44" spans="1:4" x14ac:dyDescent="0.25">
      <c r="A44" s="23" t="s">
        <v>1540</v>
      </c>
      <c r="B44" s="23" t="s">
        <v>1541</v>
      </c>
      <c r="C44" s="23" t="s">
        <v>1474</v>
      </c>
      <c r="D44" s="23" t="s">
        <v>1475</v>
      </c>
    </row>
    <row r="45" spans="1:4" x14ac:dyDescent="0.25">
      <c r="A45" s="23" t="s">
        <v>1542</v>
      </c>
      <c r="B45" s="23" t="s">
        <v>1543</v>
      </c>
      <c r="C45" s="23" t="s">
        <v>1474</v>
      </c>
      <c r="D45" s="23" t="s">
        <v>1475</v>
      </c>
    </row>
    <row r="46" spans="1:4" x14ac:dyDescent="0.25">
      <c r="A46" s="23" t="s">
        <v>1544</v>
      </c>
      <c r="B46" s="23" t="s">
        <v>1545</v>
      </c>
      <c r="C46" s="23" t="s">
        <v>1474</v>
      </c>
      <c r="D46" s="23" t="s">
        <v>1475</v>
      </c>
    </row>
    <row r="47" spans="1:4" x14ac:dyDescent="0.25">
      <c r="A47" s="23" t="s">
        <v>1546</v>
      </c>
      <c r="B47" s="23" t="s">
        <v>1547</v>
      </c>
      <c r="C47" s="23" t="s">
        <v>1474</v>
      </c>
      <c r="D47" s="23" t="s">
        <v>1475</v>
      </c>
    </row>
    <row r="48" spans="1:4" x14ac:dyDescent="0.25">
      <c r="A48" s="23" t="s">
        <v>1548</v>
      </c>
      <c r="B48" s="23" t="s">
        <v>1549</v>
      </c>
      <c r="C48" s="23" t="s">
        <v>1474</v>
      </c>
      <c r="D48" s="23" t="s">
        <v>1475</v>
      </c>
    </row>
    <row r="49" spans="1:4" x14ac:dyDescent="0.25">
      <c r="A49" s="23" t="s">
        <v>1548</v>
      </c>
      <c r="B49" s="23" t="s">
        <v>1550</v>
      </c>
      <c r="C49" s="23" t="s">
        <v>1474</v>
      </c>
      <c r="D49" s="23" t="s">
        <v>1475</v>
      </c>
    </row>
    <row r="50" spans="1:4" x14ac:dyDescent="0.25">
      <c r="A50" s="23" t="s">
        <v>1548</v>
      </c>
      <c r="B50" s="23" t="s">
        <v>1551</v>
      </c>
      <c r="C50" s="23" t="s">
        <v>1474</v>
      </c>
      <c r="D50" s="23" t="s">
        <v>1475</v>
      </c>
    </row>
    <row r="51" spans="1:4" x14ac:dyDescent="0.25">
      <c r="A51" s="23" t="s">
        <v>1548</v>
      </c>
      <c r="B51" s="23" t="s">
        <v>1552</v>
      </c>
      <c r="C51" s="23" t="s">
        <v>1474</v>
      </c>
      <c r="D51" s="23" t="s">
        <v>1475</v>
      </c>
    </row>
    <row r="52" spans="1:4" x14ac:dyDescent="0.25">
      <c r="A52" s="23" t="s">
        <v>1548</v>
      </c>
      <c r="B52" s="23" t="s">
        <v>1553</v>
      </c>
      <c r="C52" s="23" t="s">
        <v>1474</v>
      </c>
      <c r="D52" s="23" t="s">
        <v>1475</v>
      </c>
    </row>
    <row r="53" spans="1:4" x14ac:dyDescent="0.25">
      <c r="A53" s="23" t="s">
        <v>1548</v>
      </c>
      <c r="B53" s="23" t="s">
        <v>1554</v>
      </c>
      <c r="C53" s="23" t="s">
        <v>1474</v>
      </c>
      <c r="D53" s="23" t="s">
        <v>1475</v>
      </c>
    </row>
    <row r="54" spans="1:4" x14ac:dyDescent="0.25">
      <c r="A54" s="23" t="s">
        <v>1555</v>
      </c>
      <c r="B54" s="23" t="s">
        <v>1556</v>
      </c>
      <c r="C54" s="23" t="s">
        <v>1474</v>
      </c>
      <c r="D54" s="23" t="s">
        <v>1475</v>
      </c>
    </row>
    <row r="55" spans="1:4" x14ac:dyDescent="0.25">
      <c r="A55" s="23" t="s">
        <v>1555</v>
      </c>
      <c r="B55" s="23" t="s">
        <v>1557</v>
      </c>
      <c r="C55" s="23" t="s">
        <v>1474</v>
      </c>
      <c r="D55" s="23" t="s">
        <v>1475</v>
      </c>
    </row>
    <row r="56" spans="1:4" x14ac:dyDescent="0.25">
      <c r="A56" s="23" t="s">
        <v>1555</v>
      </c>
      <c r="B56" s="23" t="s">
        <v>1558</v>
      </c>
      <c r="C56" s="23" t="s">
        <v>1474</v>
      </c>
      <c r="D56" s="23" t="s">
        <v>1475</v>
      </c>
    </row>
    <row r="57" spans="1:4" x14ac:dyDescent="0.25">
      <c r="A57" s="23" t="s">
        <v>1555</v>
      </c>
      <c r="B57" s="23" t="s">
        <v>1559</v>
      </c>
      <c r="C57" s="23" t="s">
        <v>1474</v>
      </c>
      <c r="D57" s="23" t="s">
        <v>1475</v>
      </c>
    </row>
    <row r="58" spans="1:4" x14ac:dyDescent="0.25">
      <c r="A58" s="23" t="s">
        <v>1555</v>
      </c>
      <c r="B58" s="23" t="s">
        <v>1560</v>
      </c>
      <c r="C58" s="23" t="s">
        <v>1474</v>
      </c>
      <c r="D58" s="23" t="s">
        <v>1475</v>
      </c>
    </row>
    <row r="59" spans="1:4" x14ac:dyDescent="0.25">
      <c r="A59" s="23" t="s">
        <v>1561</v>
      </c>
      <c r="B59" s="23" t="s">
        <v>1562</v>
      </c>
      <c r="C59" s="23" t="s">
        <v>1474</v>
      </c>
      <c r="D59" s="23" t="s">
        <v>1475</v>
      </c>
    </row>
    <row r="60" spans="1:4" x14ac:dyDescent="0.25">
      <c r="A60" s="23" t="s">
        <v>1563</v>
      </c>
      <c r="B60" s="23" t="s">
        <v>1564</v>
      </c>
      <c r="C60" s="23" t="s">
        <v>1474</v>
      </c>
      <c r="D60" s="23" t="s">
        <v>1475</v>
      </c>
    </row>
    <row r="61" spans="1:4" x14ac:dyDescent="0.25">
      <c r="A61" s="23" t="s">
        <v>1565</v>
      </c>
      <c r="B61" s="23" t="s">
        <v>1566</v>
      </c>
      <c r="C61" s="23" t="s">
        <v>1474</v>
      </c>
      <c r="D61" s="23" t="s">
        <v>1475</v>
      </c>
    </row>
    <row r="62" spans="1:4" x14ac:dyDescent="0.25">
      <c r="A62" s="23" t="s">
        <v>1565</v>
      </c>
      <c r="B62" s="23" t="s">
        <v>1567</v>
      </c>
      <c r="C62" s="23" t="s">
        <v>1474</v>
      </c>
      <c r="D62" s="23" t="s">
        <v>1475</v>
      </c>
    </row>
    <row r="63" spans="1:4" x14ac:dyDescent="0.25">
      <c r="A63" s="23" t="s">
        <v>1565</v>
      </c>
      <c r="B63" s="23" t="s">
        <v>1568</v>
      </c>
      <c r="C63" s="23" t="s">
        <v>1474</v>
      </c>
      <c r="D63" s="23" t="s">
        <v>1475</v>
      </c>
    </row>
    <row r="64" spans="1:4" x14ac:dyDescent="0.25">
      <c r="A64" s="23" t="s">
        <v>1565</v>
      </c>
      <c r="B64" s="23" t="s">
        <v>1569</v>
      </c>
      <c r="C64" s="23" t="s">
        <v>1474</v>
      </c>
      <c r="D64" s="23" t="s">
        <v>1475</v>
      </c>
    </row>
    <row r="65" spans="1:4" x14ac:dyDescent="0.25">
      <c r="A65" s="23" t="s">
        <v>1565</v>
      </c>
      <c r="B65" s="23" t="s">
        <v>1570</v>
      </c>
      <c r="C65" s="23" t="s">
        <v>1474</v>
      </c>
      <c r="D65" s="23" t="s">
        <v>1475</v>
      </c>
    </row>
    <row r="66" spans="1:4" x14ac:dyDescent="0.25">
      <c r="A66" s="23" t="s">
        <v>1571</v>
      </c>
      <c r="B66" s="23" t="s">
        <v>1572</v>
      </c>
      <c r="C66" s="23" t="s">
        <v>1474</v>
      </c>
      <c r="D66" s="23" t="s">
        <v>1475</v>
      </c>
    </row>
    <row r="67" spans="1:4" x14ac:dyDescent="0.25">
      <c r="A67" s="23" t="s">
        <v>1571</v>
      </c>
      <c r="B67" s="23" t="s">
        <v>1573</v>
      </c>
      <c r="C67" s="23" t="s">
        <v>1474</v>
      </c>
      <c r="D67" s="23" t="s">
        <v>1475</v>
      </c>
    </row>
    <row r="68" spans="1:4" x14ac:dyDescent="0.25">
      <c r="A68" s="23" t="s">
        <v>1574</v>
      </c>
      <c r="B68" s="23" t="s">
        <v>1575</v>
      </c>
      <c r="C68" s="23" t="s">
        <v>1474</v>
      </c>
      <c r="D68" s="23" t="s">
        <v>1475</v>
      </c>
    </row>
    <row r="69" spans="1:4" x14ac:dyDescent="0.25">
      <c r="A69" s="23" t="s">
        <v>1574</v>
      </c>
      <c r="B69" s="23" t="s">
        <v>1576</v>
      </c>
      <c r="C69" s="23" t="s">
        <v>1474</v>
      </c>
      <c r="D69" s="23" t="s">
        <v>1475</v>
      </c>
    </row>
    <row r="70" spans="1:4" x14ac:dyDescent="0.25">
      <c r="A70" s="23" t="s">
        <v>1574</v>
      </c>
      <c r="B70" s="23" t="s">
        <v>1577</v>
      </c>
      <c r="C70" s="23" t="s">
        <v>1474</v>
      </c>
      <c r="D70" s="23" t="s">
        <v>1475</v>
      </c>
    </row>
    <row r="71" spans="1:4" x14ac:dyDescent="0.25">
      <c r="A71" s="23" t="s">
        <v>1574</v>
      </c>
      <c r="B71" s="23" t="s">
        <v>1578</v>
      </c>
      <c r="C71" s="23" t="s">
        <v>1474</v>
      </c>
      <c r="D71" s="23" t="s">
        <v>1475</v>
      </c>
    </row>
    <row r="72" spans="1:4" x14ac:dyDescent="0.25">
      <c r="A72" s="23" t="s">
        <v>1574</v>
      </c>
      <c r="B72" s="23" t="s">
        <v>1579</v>
      </c>
      <c r="C72" s="23" t="s">
        <v>1474</v>
      </c>
      <c r="D72" s="23" t="s">
        <v>1475</v>
      </c>
    </row>
    <row r="73" spans="1:4" x14ac:dyDescent="0.25">
      <c r="A73" s="23" t="s">
        <v>1580</v>
      </c>
      <c r="B73" s="23" t="s">
        <v>1581</v>
      </c>
      <c r="C73" s="23" t="s">
        <v>1474</v>
      </c>
      <c r="D73" s="23" t="s">
        <v>1475</v>
      </c>
    </row>
    <row r="74" spans="1:4" x14ac:dyDescent="0.25">
      <c r="A74" s="23" t="s">
        <v>1580</v>
      </c>
      <c r="B74" s="23" t="s">
        <v>1582</v>
      </c>
      <c r="C74" s="23" t="s">
        <v>1474</v>
      </c>
      <c r="D74" s="23" t="s">
        <v>1475</v>
      </c>
    </row>
    <row r="75" spans="1:4" x14ac:dyDescent="0.25">
      <c r="A75" s="23" t="s">
        <v>1583</v>
      </c>
      <c r="B75" s="23" t="s">
        <v>1584</v>
      </c>
      <c r="C75" s="23" t="s">
        <v>1474</v>
      </c>
      <c r="D75" s="23" t="s">
        <v>1475</v>
      </c>
    </row>
    <row r="76" spans="1:4" x14ac:dyDescent="0.25">
      <c r="A76" s="23" t="s">
        <v>1583</v>
      </c>
      <c r="B76" s="23" t="s">
        <v>1585</v>
      </c>
      <c r="C76" s="23" t="s">
        <v>1474</v>
      </c>
      <c r="D76" s="23" t="s">
        <v>1475</v>
      </c>
    </row>
    <row r="77" spans="1:4" x14ac:dyDescent="0.25">
      <c r="A77" s="23" t="s">
        <v>1583</v>
      </c>
      <c r="B77" s="23" t="s">
        <v>1586</v>
      </c>
      <c r="C77" s="23" t="s">
        <v>1474</v>
      </c>
      <c r="D77" s="23" t="s">
        <v>1475</v>
      </c>
    </row>
    <row r="78" spans="1:4" x14ac:dyDescent="0.25">
      <c r="A78" s="23" t="s">
        <v>1583</v>
      </c>
      <c r="B78" s="23" t="s">
        <v>1587</v>
      </c>
      <c r="C78" s="23" t="s">
        <v>1474</v>
      </c>
      <c r="D78" s="23" t="s">
        <v>1475</v>
      </c>
    </row>
    <row r="79" spans="1:4" x14ac:dyDescent="0.25">
      <c r="A79" s="23" t="s">
        <v>1583</v>
      </c>
      <c r="B79" s="23" t="s">
        <v>1588</v>
      </c>
      <c r="C79" s="23" t="s">
        <v>1474</v>
      </c>
      <c r="D79" s="23" t="s">
        <v>1475</v>
      </c>
    </row>
    <row r="80" spans="1:4" x14ac:dyDescent="0.25">
      <c r="A80" s="23" t="s">
        <v>1583</v>
      </c>
      <c r="B80" s="23" t="s">
        <v>1589</v>
      </c>
      <c r="C80" s="23" t="s">
        <v>1474</v>
      </c>
      <c r="D80" s="23" t="s">
        <v>1475</v>
      </c>
    </row>
    <row r="81" spans="1:4" x14ac:dyDescent="0.25">
      <c r="A81" s="23" t="s">
        <v>1590</v>
      </c>
      <c r="B81" s="23" t="s">
        <v>1591</v>
      </c>
      <c r="C81" s="23" t="s">
        <v>1474</v>
      </c>
      <c r="D81" s="23" t="s">
        <v>1475</v>
      </c>
    </row>
    <row r="82" spans="1:4" x14ac:dyDescent="0.25">
      <c r="A82" s="23" t="s">
        <v>1592</v>
      </c>
      <c r="B82" s="23" t="s">
        <v>1593</v>
      </c>
      <c r="C82" s="23" t="s">
        <v>1474</v>
      </c>
      <c r="D82" s="23" t="s">
        <v>1475</v>
      </c>
    </row>
    <row r="83" spans="1:4" x14ac:dyDescent="0.25">
      <c r="A83" s="23" t="s">
        <v>1594</v>
      </c>
      <c r="B83" s="23" t="s">
        <v>1595</v>
      </c>
      <c r="C83" s="23" t="s">
        <v>1474</v>
      </c>
      <c r="D83" s="23" t="s">
        <v>1475</v>
      </c>
    </row>
    <row r="84" spans="1:4" x14ac:dyDescent="0.25">
      <c r="A84" s="23" t="s">
        <v>1596</v>
      </c>
      <c r="B84" s="23" t="s">
        <v>1597</v>
      </c>
      <c r="C84" s="23" t="s">
        <v>1474</v>
      </c>
      <c r="D84" s="23" t="s">
        <v>1475</v>
      </c>
    </row>
    <row r="85" spans="1:4" x14ac:dyDescent="0.25">
      <c r="A85" s="23" t="s">
        <v>1598</v>
      </c>
      <c r="B85" s="23" t="s">
        <v>1599</v>
      </c>
      <c r="C85" s="23" t="s">
        <v>1474</v>
      </c>
      <c r="D85" s="23" t="s">
        <v>1475</v>
      </c>
    </row>
    <row r="86" spans="1:4" x14ac:dyDescent="0.25">
      <c r="A86" s="23" t="s">
        <v>1598</v>
      </c>
      <c r="B86" s="23" t="s">
        <v>1600</v>
      </c>
      <c r="C86" s="23" t="s">
        <v>1474</v>
      </c>
      <c r="D86" s="23" t="s">
        <v>1475</v>
      </c>
    </row>
    <row r="87" spans="1:4" x14ac:dyDescent="0.25">
      <c r="A87" s="23" t="s">
        <v>1598</v>
      </c>
      <c r="B87" s="23" t="s">
        <v>1601</v>
      </c>
      <c r="C87" s="23" t="s">
        <v>1474</v>
      </c>
      <c r="D87" s="23" t="s">
        <v>1475</v>
      </c>
    </row>
    <row r="88" spans="1:4" x14ac:dyDescent="0.25">
      <c r="A88" s="23" t="s">
        <v>1598</v>
      </c>
      <c r="B88" s="23" t="s">
        <v>1602</v>
      </c>
      <c r="C88" s="23" t="s">
        <v>1474</v>
      </c>
      <c r="D88" s="23" t="s">
        <v>1475</v>
      </c>
    </row>
    <row r="89" spans="1:4" x14ac:dyDescent="0.25">
      <c r="A89" s="23" t="s">
        <v>1603</v>
      </c>
      <c r="B89" s="23" t="s">
        <v>1604</v>
      </c>
      <c r="C89" s="23" t="s">
        <v>1474</v>
      </c>
      <c r="D89" s="23" t="s">
        <v>1475</v>
      </c>
    </row>
    <row r="90" spans="1:4" x14ac:dyDescent="0.25">
      <c r="A90" s="23" t="s">
        <v>1605</v>
      </c>
      <c r="B90" s="23" t="s">
        <v>1606</v>
      </c>
      <c r="C90" s="23" t="s">
        <v>1474</v>
      </c>
      <c r="D90" s="23" t="s">
        <v>1475</v>
      </c>
    </row>
    <row r="91" spans="1:4" x14ac:dyDescent="0.25">
      <c r="A91" s="23" t="s">
        <v>1607</v>
      </c>
      <c r="B91" s="23" t="s">
        <v>1608</v>
      </c>
      <c r="C91" s="23" t="s">
        <v>1474</v>
      </c>
      <c r="D91" s="23" t="s">
        <v>1475</v>
      </c>
    </row>
    <row r="92" spans="1:4" x14ac:dyDescent="0.25">
      <c r="A92" s="23" t="s">
        <v>1607</v>
      </c>
      <c r="B92" s="23" t="s">
        <v>1609</v>
      </c>
      <c r="C92" s="23" t="s">
        <v>1474</v>
      </c>
      <c r="D92" s="23" t="s">
        <v>1475</v>
      </c>
    </row>
    <row r="93" spans="1:4" x14ac:dyDescent="0.25">
      <c r="A93" s="23" t="s">
        <v>1610</v>
      </c>
      <c r="B93" s="23" t="s">
        <v>1611</v>
      </c>
      <c r="C93" s="23" t="s">
        <v>1474</v>
      </c>
      <c r="D93" s="23" t="s">
        <v>1475</v>
      </c>
    </row>
    <row r="94" spans="1:4" x14ac:dyDescent="0.25">
      <c r="A94" s="23" t="s">
        <v>1610</v>
      </c>
      <c r="B94" s="23" t="s">
        <v>1612</v>
      </c>
      <c r="C94" s="23" t="s">
        <v>1474</v>
      </c>
      <c r="D94" s="23" t="s">
        <v>1475</v>
      </c>
    </row>
    <row r="95" spans="1:4" x14ac:dyDescent="0.25">
      <c r="A95" s="23" t="s">
        <v>1610</v>
      </c>
      <c r="B95" s="23" t="s">
        <v>1613</v>
      </c>
      <c r="C95" s="23" t="s">
        <v>1474</v>
      </c>
      <c r="D95" s="23" t="s">
        <v>1475</v>
      </c>
    </row>
    <row r="96" spans="1:4" x14ac:dyDescent="0.25">
      <c r="A96" s="23" t="s">
        <v>1614</v>
      </c>
      <c r="B96" s="23" t="s">
        <v>1615</v>
      </c>
      <c r="C96" s="23" t="s">
        <v>1474</v>
      </c>
      <c r="D96" s="23" t="s">
        <v>1475</v>
      </c>
    </row>
    <row r="97" spans="1:4" x14ac:dyDescent="0.25">
      <c r="A97" s="23" t="s">
        <v>1616</v>
      </c>
      <c r="B97" s="23" t="s">
        <v>1617</v>
      </c>
      <c r="C97" s="23" t="s">
        <v>1474</v>
      </c>
      <c r="D97" s="23" t="s">
        <v>1475</v>
      </c>
    </row>
    <row r="98" spans="1:4" x14ac:dyDescent="0.25">
      <c r="A98" s="23" t="s">
        <v>1616</v>
      </c>
      <c r="B98" s="23" t="s">
        <v>1618</v>
      </c>
      <c r="C98" s="23" t="s">
        <v>1474</v>
      </c>
      <c r="D98" s="23" t="s">
        <v>1475</v>
      </c>
    </row>
    <row r="99" spans="1:4" x14ac:dyDescent="0.25">
      <c r="A99" s="23" t="s">
        <v>1619</v>
      </c>
      <c r="B99" s="23" t="s">
        <v>1620</v>
      </c>
      <c r="C99" s="23" t="s">
        <v>1474</v>
      </c>
      <c r="D99" s="23" t="s">
        <v>1475</v>
      </c>
    </row>
    <row r="100" spans="1:4" x14ac:dyDescent="0.25">
      <c r="A100" s="23" t="s">
        <v>1621</v>
      </c>
      <c r="B100" s="23" t="s">
        <v>1622</v>
      </c>
      <c r="C100" s="23" t="s">
        <v>1474</v>
      </c>
      <c r="D100" s="23" t="s">
        <v>1475</v>
      </c>
    </row>
    <row r="101" spans="1:4" x14ac:dyDescent="0.25">
      <c r="A101" s="23" t="s">
        <v>1623</v>
      </c>
      <c r="B101" s="23" t="s">
        <v>1624</v>
      </c>
      <c r="C101" s="23" t="s">
        <v>1474</v>
      </c>
      <c r="D101" s="23" t="s">
        <v>1475</v>
      </c>
    </row>
    <row r="102" spans="1:4" x14ac:dyDescent="0.25">
      <c r="A102" s="23" t="s">
        <v>1625</v>
      </c>
      <c r="B102" s="23" t="s">
        <v>1626</v>
      </c>
      <c r="C102" s="23" t="s">
        <v>1474</v>
      </c>
      <c r="D102" s="23" t="s">
        <v>1475</v>
      </c>
    </row>
    <row r="103" spans="1:4" x14ac:dyDescent="0.25">
      <c r="A103" s="23" t="s">
        <v>1627</v>
      </c>
      <c r="B103" s="23" t="s">
        <v>1545</v>
      </c>
      <c r="C103" s="23" t="s">
        <v>1474</v>
      </c>
      <c r="D103" s="23" t="s">
        <v>1475</v>
      </c>
    </row>
    <row r="104" spans="1:4" x14ac:dyDescent="0.25">
      <c r="A104" s="23" t="s">
        <v>1627</v>
      </c>
      <c r="B104" s="23" t="s">
        <v>1628</v>
      </c>
      <c r="C104" s="23" t="s">
        <v>1474</v>
      </c>
      <c r="D104" s="23" t="s">
        <v>1475</v>
      </c>
    </row>
    <row r="105" spans="1:4" x14ac:dyDescent="0.25">
      <c r="A105" s="23" t="s">
        <v>1627</v>
      </c>
      <c r="B105" s="23" t="s">
        <v>1629</v>
      </c>
      <c r="C105" s="23" t="s">
        <v>1474</v>
      </c>
      <c r="D105" s="23" t="s">
        <v>1475</v>
      </c>
    </row>
    <row r="106" spans="1:4" x14ac:dyDescent="0.25">
      <c r="A106" s="23" t="s">
        <v>1627</v>
      </c>
      <c r="B106" s="23" t="s">
        <v>1630</v>
      </c>
      <c r="C106" s="23" t="s">
        <v>1474</v>
      </c>
      <c r="D106" s="23" t="s">
        <v>1475</v>
      </c>
    </row>
    <row r="107" spans="1:4" x14ac:dyDescent="0.25">
      <c r="A107" s="23" t="s">
        <v>1631</v>
      </c>
      <c r="B107" s="23" t="s">
        <v>1632</v>
      </c>
      <c r="C107" s="23" t="s">
        <v>1474</v>
      </c>
      <c r="D107" s="23" t="s">
        <v>1475</v>
      </c>
    </row>
    <row r="108" spans="1:4" x14ac:dyDescent="0.25">
      <c r="A108" s="23" t="s">
        <v>1633</v>
      </c>
      <c r="B108" s="23" t="s">
        <v>1634</v>
      </c>
      <c r="C108" s="23" t="s">
        <v>1474</v>
      </c>
      <c r="D108" s="23" t="s">
        <v>1475</v>
      </c>
    </row>
    <row r="109" spans="1:4" x14ac:dyDescent="0.25">
      <c r="A109" s="23" t="s">
        <v>1635</v>
      </c>
      <c r="B109" s="23" t="s">
        <v>1636</v>
      </c>
      <c r="C109" s="23" t="s">
        <v>1474</v>
      </c>
      <c r="D109" s="23" t="s">
        <v>1475</v>
      </c>
    </row>
    <row r="110" spans="1:4" x14ac:dyDescent="0.25">
      <c r="A110" s="23" t="s">
        <v>1635</v>
      </c>
      <c r="B110" s="23" t="s">
        <v>1637</v>
      </c>
      <c r="C110" s="23" t="s">
        <v>1474</v>
      </c>
      <c r="D110" s="23" t="s">
        <v>1475</v>
      </c>
    </row>
    <row r="111" spans="1:4" x14ac:dyDescent="0.25">
      <c r="A111" s="23" t="s">
        <v>1638</v>
      </c>
      <c r="B111" s="23" t="s">
        <v>1639</v>
      </c>
      <c r="C111" s="23" t="s">
        <v>1474</v>
      </c>
      <c r="D111" s="23" t="s">
        <v>1475</v>
      </c>
    </row>
    <row r="112" spans="1:4" x14ac:dyDescent="0.25">
      <c r="A112" s="23" t="s">
        <v>1640</v>
      </c>
      <c r="B112" s="23" t="s">
        <v>1641</v>
      </c>
      <c r="C112" s="23" t="s">
        <v>1474</v>
      </c>
      <c r="D112" s="23" t="s">
        <v>1475</v>
      </c>
    </row>
    <row r="113" spans="1:4" x14ac:dyDescent="0.25">
      <c r="A113" s="23" t="s">
        <v>1642</v>
      </c>
      <c r="B113" s="23" t="s">
        <v>1643</v>
      </c>
      <c r="C113" s="23" t="s">
        <v>1474</v>
      </c>
      <c r="D113" s="23" t="s">
        <v>1475</v>
      </c>
    </row>
    <row r="114" spans="1:4" x14ac:dyDescent="0.25">
      <c r="A114" s="23" t="s">
        <v>1642</v>
      </c>
      <c r="B114" s="23" t="s">
        <v>1644</v>
      </c>
      <c r="C114" s="23" t="s">
        <v>1474</v>
      </c>
      <c r="D114" s="23" t="s">
        <v>1475</v>
      </c>
    </row>
    <row r="115" spans="1:4" x14ac:dyDescent="0.25">
      <c r="A115" s="23" t="s">
        <v>1645</v>
      </c>
      <c r="B115" s="23" t="s">
        <v>1646</v>
      </c>
      <c r="C115" s="23" t="s">
        <v>1474</v>
      </c>
      <c r="D115" s="23" t="s">
        <v>1475</v>
      </c>
    </row>
    <row r="116" spans="1:4" x14ac:dyDescent="0.25">
      <c r="A116" s="23" t="s">
        <v>1647</v>
      </c>
      <c r="B116" s="23" t="s">
        <v>1648</v>
      </c>
      <c r="C116" s="23" t="s">
        <v>1474</v>
      </c>
      <c r="D116" s="23" t="s">
        <v>1475</v>
      </c>
    </row>
    <row r="117" spans="1:4" x14ac:dyDescent="0.25">
      <c r="A117" s="23" t="s">
        <v>1647</v>
      </c>
      <c r="B117" s="23" t="s">
        <v>1649</v>
      </c>
      <c r="C117" s="23" t="s">
        <v>1474</v>
      </c>
      <c r="D117" s="23" t="s">
        <v>1475</v>
      </c>
    </row>
    <row r="118" spans="1:4" x14ac:dyDescent="0.25">
      <c r="A118" s="23" t="s">
        <v>1650</v>
      </c>
      <c r="B118" s="23" t="s">
        <v>1651</v>
      </c>
      <c r="C118" s="23" t="s">
        <v>1474</v>
      </c>
      <c r="D118" s="23" t="s">
        <v>1475</v>
      </c>
    </row>
    <row r="119" spans="1:4" x14ac:dyDescent="0.25">
      <c r="A119" s="23" t="s">
        <v>1652</v>
      </c>
      <c r="B119" s="23" t="s">
        <v>1653</v>
      </c>
      <c r="C119" s="23" t="s">
        <v>1474</v>
      </c>
      <c r="D119" s="23" t="s">
        <v>1475</v>
      </c>
    </row>
    <row r="120" spans="1:4" x14ac:dyDescent="0.25">
      <c r="A120" s="23" t="s">
        <v>1654</v>
      </c>
      <c r="B120" s="23" t="s">
        <v>1655</v>
      </c>
      <c r="C120" s="23" t="s">
        <v>1474</v>
      </c>
      <c r="D120" s="23" t="s">
        <v>1475</v>
      </c>
    </row>
    <row r="121" spans="1:4" x14ac:dyDescent="0.25">
      <c r="A121" s="23" t="s">
        <v>1656</v>
      </c>
      <c r="B121" s="23" t="s">
        <v>1657</v>
      </c>
      <c r="C121" s="23" t="s">
        <v>1474</v>
      </c>
      <c r="D121" s="23" t="s">
        <v>1475</v>
      </c>
    </row>
    <row r="122" spans="1:4" x14ac:dyDescent="0.25">
      <c r="A122" s="23" t="s">
        <v>1656</v>
      </c>
      <c r="B122" s="23" t="s">
        <v>1658</v>
      </c>
      <c r="C122" s="23" t="s">
        <v>1474</v>
      </c>
      <c r="D122" s="23" t="s">
        <v>1475</v>
      </c>
    </row>
    <row r="123" spans="1:4" x14ac:dyDescent="0.25">
      <c r="A123" s="23" t="s">
        <v>1659</v>
      </c>
      <c r="B123" s="23" t="s">
        <v>1660</v>
      </c>
      <c r="C123" s="23" t="s">
        <v>1474</v>
      </c>
      <c r="D123" s="23" t="s">
        <v>1475</v>
      </c>
    </row>
    <row r="124" spans="1:4" x14ac:dyDescent="0.25">
      <c r="A124" s="23" t="s">
        <v>1661</v>
      </c>
      <c r="B124" s="23" t="s">
        <v>1662</v>
      </c>
      <c r="C124" s="23" t="s">
        <v>1474</v>
      </c>
      <c r="D124" s="23" t="s">
        <v>1475</v>
      </c>
    </row>
    <row r="125" spans="1:4" x14ac:dyDescent="0.25">
      <c r="A125" s="23" t="s">
        <v>1663</v>
      </c>
      <c r="B125" s="23" t="s">
        <v>1664</v>
      </c>
      <c r="C125" s="23" t="s">
        <v>1474</v>
      </c>
      <c r="D125" s="23" t="s">
        <v>1475</v>
      </c>
    </row>
    <row r="126" spans="1:4" x14ac:dyDescent="0.25">
      <c r="A126" s="23" t="s">
        <v>1663</v>
      </c>
      <c r="B126" s="23" t="s">
        <v>1665</v>
      </c>
      <c r="C126" s="23" t="s">
        <v>1474</v>
      </c>
      <c r="D126" s="23" t="s">
        <v>1475</v>
      </c>
    </row>
    <row r="127" spans="1:4" x14ac:dyDescent="0.25">
      <c r="A127" s="23" t="s">
        <v>1666</v>
      </c>
      <c r="B127" s="23" t="s">
        <v>1667</v>
      </c>
      <c r="C127" s="23" t="s">
        <v>1474</v>
      </c>
      <c r="D127" s="23" t="s">
        <v>1475</v>
      </c>
    </row>
    <row r="128" spans="1:4" x14ac:dyDescent="0.25">
      <c r="A128" s="23" t="s">
        <v>1668</v>
      </c>
      <c r="B128" s="23" t="s">
        <v>1669</v>
      </c>
      <c r="C128" s="23" t="s">
        <v>1474</v>
      </c>
      <c r="D128" s="23" t="s">
        <v>1475</v>
      </c>
    </row>
    <row r="129" spans="1:4" x14ac:dyDescent="0.25">
      <c r="A129" s="23" t="s">
        <v>1668</v>
      </c>
      <c r="B129" s="23" t="s">
        <v>1670</v>
      </c>
      <c r="C129" s="23" t="s">
        <v>1474</v>
      </c>
      <c r="D129" s="23" t="s">
        <v>1475</v>
      </c>
    </row>
    <row r="130" spans="1:4" x14ac:dyDescent="0.25">
      <c r="A130" s="23" t="s">
        <v>1668</v>
      </c>
      <c r="B130" s="23" t="s">
        <v>1671</v>
      </c>
      <c r="C130" s="23" t="s">
        <v>1474</v>
      </c>
      <c r="D130" s="23" t="s">
        <v>1475</v>
      </c>
    </row>
    <row r="131" spans="1:4" x14ac:dyDescent="0.25">
      <c r="A131" s="23" t="s">
        <v>1672</v>
      </c>
      <c r="B131" s="23" t="s">
        <v>1673</v>
      </c>
      <c r="C131" s="23" t="s">
        <v>1474</v>
      </c>
      <c r="D131" s="23" t="s">
        <v>1475</v>
      </c>
    </row>
    <row r="132" spans="1:4" x14ac:dyDescent="0.25">
      <c r="A132" s="23" t="s">
        <v>1672</v>
      </c>
      <c r="B132" s="23" t="s">
        <v>1674</v>
      </c>
      <c r="C132" s="23" t="s">
        <v>1474</v>
      </c>
      <c r="D132" s="23" t="s">
        <v>1475</v>
      </c>
    </row>
    <row r="133" spans="1:4" x14ac:dyDescent="0.25">
      <c r="A133" s="23" t="s">
        <v>1672</v>
      </c>
      <c r="B133" s="23" t="s">
        <v>1675</v>
      </c>
      <c r="C133" s="23" t="s">
        <v>1474</v>
      </c>
      <c r="D133" s="23" t="s">
        <v>1475</v>
      </c>
    </row>
    <row r="134" spans="1:4" x14ac:dyDescent="0.25">
      <c r="A134" s="23" t="s">
        <v>1672</v>
      </c>
      <c r="B134" s="23" t="s">
        <v>1676</v>
      </c>
      <c r="C134" s="23" t="s">
        <v>1474</v>
      </c>
      <c r="D134" s="23" t="s">
        <v>1475</v>
      </c>
    </row>
    <row r="135" spans="1:4" x14ac:dyDescent="0.25">
      <c r="A135" s="23" t="s">
        <v>1672</v>
      </c>
      <c r="B135" s="23" t="s">
        <v>1677</v>
      </c>
      <c r="C135" s="23" t="s">
        <v>1474</v>
      </c>
      <c r="D135" s="23" t="s">
        <v>1475</v>
      </c>
    </row>
    <row r="136" spans="1:4" x14ac:dyDescent="0.25">
      <c r="A136" s="23" t="s">
        <v>1678</v>
      </c>
      <c r="B136" s="23" t="s">
        <v>1679</v>
      </c>
      <c r="C136" s="23" t="s">
        <v>1474</v>
      </c>
      <c r="D136" s="23" t="s">
        <v>1475</v>
      </c>
    </row>
    <row r="137" spans="1:4" x14ac:dyDescent="0.25">
      <c r="A137" s="23" t="s">
        <v>1680</v>
      </c>
      <c r="B137" s="23" t="s">
        <v>1681</v>
      </c>
      <c r="C137" s="23" t="s">
        <v>1474</v>
      </c>
      <c r="D137" s="23" t="s">
        <v>1475</v>
      </c>
    </row>
    <row r="138" spans="1:4" x14ac:dyDescent="0.25">
      <c r="A138" s="23" t="s">
        <v>1682</v>
      </c>
      <c r="B138" s="23" t="s">
        <v>1683</v>
      </c>
      <c r="C138" s="23" t="s">
        <v>1474</v>
      </c>
      <c r="D138" s="23" t="s">
        <v>1475</v>
      </c>
    </row>
    <row r="139" spans="1:4" x14ac:dyDescent="0.25">
      <c r="A139" s="23" t="s">
        <v>1682</v>
      </c>
      <c r="B139" s="23" t="s">
        <v>1684</v>
      </c>
      <c r="C139" s="23" t="s">
        <v>1474</v>
      </c>
      <c r="D139" s="23" t="s">
        <v>1475</v>
      </c>
    </row>
    <row r="140" spans="1:4" x14ac:dyDescent="0.25">
      <c r="A140" s="23" t="s">
        <v>1685</v>
      </c>
      <c r="B140" s="23" t="s">
        <v>1686</v>
      </c>
      <c r="C140" s="23" t="s">
        <v>1474</v>
      </c>
      <c r="D140" s="23" t="s">
        <v>1475</v>
      </c>
    </row>
    <row r="141" spans="1:4" x14ac:dyDescent="0.25">
      <c r="A141" s="23" t="s">
        <v>1685</v>
      </c>
      <c r="B141" s="23" t="s">
        <v>1687</v>
      </c>
      <c r="C141" s="23" t="s">
        <v>1474</v>
      </c>
      <c r="D141" s="23" t="s">
        <v>1475</v>
      </c>
    </row>
    <row r="142" spans="1:4" x14ac:dyDescent="0.25">
      <c r="A142" s="23" t="s">
        <v>1685</v>
      </c>
      <c r="B142" s="23" t="s">
        <v>1688</v>
      </c>
      <c r="C142" s="23" t="s">
        <v>1474</v>
      </c>
      <c r="D142" s="23" t="s">
        <v>1475</v>
      </c>
    </row>
    <row r="143" spans="1:4" x14ac:dyDescent="0.25">
      <c r="A143" s="23" t="s">
        <v>1685</v>
      </c>
      <c r="B143" s="23" t="s">
        <v>1689</v>
      </c>
      <c r="C143" s="23" t="s">
        <v>1474</v>
      </c>
      <c r="D143" s="23" t="s">
        <v>1475</v>
      </c>
    </row>
    <row r="144" spans="1:4" x14ac:dyDescent="0.25">
      <c r="A144" s="23" t="s">
        <v>1690</v>
      </c>
      <c r="B144" s="23" t="s">
        <v>1691</v>
      </c>
      <c r="C144" s="23" t="s">
        <v>1474</v>
      </c>
      <c r="D144" s="23" t="s">
        <v>1475</v>
      </c>
    </row>
    <row r="145" spans="1:4" x14ac:dyDescent="0.25">
      <c r="A145" s="23" t="s">
        <v>1692</v>
      </c>
      <c r="B145" s="23" t="s">
        <v>1693</v>
      </c>
      <c r="C145" s="23" t="s">
        <v>1474</v>
      </c>
      <c r="D145" s="23" t="s">
        <v>1475</v>
      </c>
    </row>
    <row r="146" spans="1:4" x14ac:dyDescent="0.25">
      <c r="A146" s="23" t="s">
        <v>1694</v>
      </c>
      <c r="B146" s="23" t="s">
        <v>1695</v>
      </c>
      <c r="C146" s="23" t="s">
        <v>1474</v>
      </c>
      <c r="D146" s="23" t="s">
        <v>1475</v>
      </c>
    </row>
    <row r="147" spans="1:4" x14ac:dyDescent="0.25">
      <c r="A147" s="23" t="s">
        <v>1694</v>
      </c>
      <c r="B147" s="23" t="s">
        <v>1696</v>
      </c>
      <c r="C147" s="23" t="s">
        <v>1474</v>
      </c>
      <c r="D147" s="23" t="s">
        <v>1475</v>
      </c>
    </row>
    <row r="148" spans="1:4" x14ac:dyDescent="0.25">
      <c r="A148" s="23" t="s">
        <v>1694</v>
      </c>
      <c r="B148" s="23" t="s">
        <v>1697</v>
      </c>
      <c r="C148" s="23" t="s">
        <v>1474</v>
      </c>
      <c r="D148" s="23" t="s">
        <v>1475</v>
      </c>
    </row>
    <row r="149" spans="1:4" x14ac:dyDescent="0.25">
      <c r="A149" s="23" t="s">
        <v>1698</v>
      </c>
      <c r="B149" s="23" t="s">
        <v>1699</v>
      </c>
      <c r="C149" s="23" t="s">
        <v>1474</v>
      </c>
      <c r="D149" s="23" t="s">
        <v>1475</v>
      </c>
    </row>
    <row r="150" spans="1:4" x14ac:dyDescent="0.25">
      <c r="A150" s="23" t="s">
        <v>1698</v>
      </c>
      <c r="B150" s="23" t="s">
        <v>1700</v>
      </c>
      <c r="C150" s="23" t="s">
        <v>1474</v>
      </c>
      <c r="D150" s="23" t="s">
        <v>1475</v>
      </c>
    </row>
    <row r="151" spans="1:4" x14ac:dyDescent="0.25">
      <c r="A151" s="23" t="s">
        <v>1698</v>
      </c>
      <c r="B151" s="23" t="s">
        <v>1701</v>
      </c>
      <c r="C151" s="23" t="s">
        <v>1474</v>
      </c>
      <c r="D151" s="23" t="s">
        <v>1475</v>
      </c>
    </row>
    <row r="152" spans="1:4" x14ac:dyDescent="0.25">
      <c r="A152" s="23" t="s">
        <v>1698</v>
      </c>
      <c r="B152" s="23" t="s">
        <v>1702</v>
      </c>
      <c r="C152" s="23" t="s">
        <v>1474</v>
      </c>
      <c r="D152" s="23" t="s">
        <v>1475</v>
      </c>
    </row>
    <row r="153" spans="1:4" x14ac:dyDescent="0.25">
      <c r="A153" s="23" t="s">
        <v>1703</v>
      </c>
      <c r="B153" s="23" t="s">
        <v>1704</v>
      </c>
      <c r="C153" s="23" t="s">
        <v>1474</v>
      </c>
      <c r="D153" s="23" t="s">
        <v>1475</v>
      </c>
    </row>
    <row r="154" spans="1:4" x14ac:dyDescent="0.25">
      <c r="A154" s="23" t="s">
        <v>1705</v>
      </c>
      <c r="B154" s="23" t="s">
        <v>1706</v>
      </c>
      <c r="C154" s="23" t="s">
        <v>1474</v>
      </c>
      <c r="D154" s="23" t="s">
        <v>1475</v>
      </c>
    </row>
    <row r="155" spans="1:4" x14ac:dyDescent="0.25">
      <c r="A155" s="23" t="s">
        <v>1707</v>
      </c>
      <c r="B155" s="23" t="s">
        <v>1708</v>
      </c>
      <c r="C155" s="23" t="s">
        <v>1474</v>
      </c>
      <c r="D155" s="23" t="s">
        <v>1475</v>
      </c>
    </row>
    <row r="156" spans="1:4" x14ac:dyDescent="0.25">
      <c r="A156" s="23" t="s">
        <v>1709</v>
      </c>
      <c r="B156" s="23" t="s">
        <v>1710</v>
      </c>
      <c r="C156" s="23" t="s">
        <v>1474</v>
      </c>
      <c r="D156" s="23" t="s">
        <v>1475</v>
      </c>
    </row>
    <row r="157" spans="1:4" x14ac:dyDescent="0.25">
      <c r="A157" s="23" t="s">
        <v>1711</v>
      </c>
      <c r="B157" s="23" t="s">
        <v>1712</v>
      </c>
      <c r="C157" s="23" t="s">
        <v>1474</v>
      </c>
      <c r="D157" s="23" t="s">
        <v>1475</v>
      </c>
    </row>
    <row r="158" spans="1:4" x14ac:dyDescent="0.25">
      <c r="A158" s="23" t="s">
        <v>1713</v>
      </c>
      <c r="B158" s="23" t="s">
        <v>1714</v>
      </c>
      <c r="C158" s="23" t="s">
        <v>1474</v>
      </c>
      <c r="D158" s="23" t="s">
        <v>1475</v>
      </c>
    </row>
    <row r="159" spans="1:4" x14ac:dyDescent="0.25">
      <c r="A159" s="23" t="s">
        <v>1713</v>
      </c>
      <c r="B159" s="23" t="s">
        <v>1715</v>
      </c>
      <c r="C159" s="23" t="s">
        <v>1474</v>
      </c>
      <c r="D159" s="23" t="s">
        <v>1475</v>
      </c>
    </row>
    <row r="160" spans="1:4" x14ac:dyDescent="0.25">
      <c r="A160" s="23" t="s">
        <v>1716</v>
      </c>
      <c r="B160" s="23" t="s">
        <v>1717</v>
      </c>
      <c r="C160" s="23" t="s">
        <v>1474</v>
      </c>
      <c r="D160" s="23" t="s">
        <v>1475</v>
      </c>
    </row>
    <row r="161" spans="1:4" x14ac:dyDescent="0.25">
      <c r="A161" s="23" t="s">
        <v>1716</v>
      </c>
      <c r="B161" s="23" t="s">
        <v>1718</v>
      </c>
      <c r="C161" s="23" t="s">
        <v>1474</v>
      </c>
      <c r="D161" s="23" t="s">
        <v>1475</v>
      </c>
    </row>
    <row r="162" spans="1:4" x14ac:dyDescent="0.25">
      <c r="A162" s="23" t="s">
        <v>1719</v>
      </c>
      <c r="B162" s="23" t="s">
        <v>1720</v>
      </c>
      <c r="C162" s="23" t="s">
        <v>1474</v>
      </c>
      <c r="D162" s="23" t="s">
        <v>1475</v>
      </c>
    </row>
    <row r="163" spans="1:4" x14ac:dyDescent="0.25">
      <c r="A163" s="23" t="s">
        <v>1719</v>
      </c>
      <c r="B163" s="23" t="s">
        <v>1721</v>
      </c>
      <c r="C163" s="23" t="s">
        <v>1474</v>
      </c>
      <c r="D163" s="23" t="s">
        <v>1475</v>
      </c>
    </row>
    <row r="164" spans="1:4" x14ac:dyDescent="0.25">
      <c r="A164" s="23" t="s">
        <v>1722</v>
      </c>
      <c r="B164" s="23" t="s">
        <v>1723</v>
      </c>
      <c r="C164" s="23" t="s">
        <v>1474</v>
      </c>
      <c r="D164" s="23" t="s">
        <v>1475</v>
      </c>
    </row>
    <row r="165" spans="1:4" x14ac:dyDescent="0.25">
      <c r="A165" s="23" t="s">
        <v>1724</v>
      </c>
      <c r="B165" s="23" t="s">
        <v>1725</v>
      </c>
      <c r="C165" s="23" t="s">
        <v>1474</v>
      </c>
      <c r="D165" s="23" t="s">
        <v>1475</v>
      </c>
    </row>
    <row r="166" spans="1:4" x14ac:dyDescent="0.25">
      <c r="A166" s="23" t="s">
        <v>1724</v>
      </c>
      <c r="B166" s="23" t="s">
        <v>1726</v>
      </c>
      <c r="C166" s="23" t="s">
        <v>1474</v>
      </c>
      <c r="D166" s="23" t="s">
        <v>1475</v>
      </c>
    </row>
    <row r="167" spans="1:4" x14ac:dyDescent="0.25">
      <c r="A167" s="23" t="s">
        <v>1724</v>
      </c>
      <c r="B167" s="23" t="s">
        <v>1727</v>
      </c>
      <c r="C167" s="23" t="s">
        <v>1474</v>
      </c>
      <c r="D167" s="23" t="s">
        <v>1475</v>
      </c>
    </row>
    <row r="168" spans="1:4" x14ac:dyDescent="0.25">
      <c r="A168" s="23" t="s">
        <v>1728</v>
      </c>
      <c r="B168" s="23" t="s">
        <v>1729</v>
      </c>
      <c r="C168" s="23" t="s">
        <v>1474</v>
      </c>
      <c r="D168" s="23" t="s">
        <v>1475</v>
      </c>
    </row>
    <row r="169" spans="1:4" x14ac:dyDescent="0.25">
      <c r="A169" s="23" t="s">
        <v>1730</v>
      </c>
      <c r="B169" s="23" t="s">
        <v>1731</v>
      </c>
      <c r="C169" s="23" t="s">
        <v>1474</v>
      </c>
      <c r="D169" s="23" t="s">
        <v>1475</v>
      </c>
    </row>
    <row r="170" spans="1:4" x14ac:dyDescent="0.25">
      <c r="A170" s="23" t="s">
        <v>1732</v>
      </c>
      <c r="B170" s="23" t="s">
        <v>1733</v>
      </c>
      <c r="C170" s="23" t="s">
        <v>1474</v>
      </c>
      <c r="D170" s="23" t="s">
        <v>1475</v>
      </c>
    </row>
    <row r="171" spans="1:4" x14ac:dyDescent="0.25">
      <c r="A171" s="23" t="s">
        <v>1732</v>
      </c>
      <c r="B171" s="23" t="s">
        <v>1734</v>
      </c>
      <c r="C171" s="23" t="s">
        <v>1474</v>
      </c>
      <c r="D171" s="23" t="s">
        <v>1475</v>
      </c>
    </row>
    <row r="172" spans="1:4" x14ac:dyDescent="0.25">
      <c r="A172" s="23" t="s">
        <v>1732</v>
      </c>
      <c r="B172" s="23" t="s">
        <v>1735</v>
      </c>
      <c r="C172" s="23" t="s">
        <v>1474</v>
      </c>
      <c r="D172" s="23" t="s">
        <v>1475</v>
      </c>
    </row>
    <row r="173" spans="1:4" x14ac:dyDescent="0.25">
      <c r="A173" s="23" t="s">
        <v>1732</v>
      </c>
      <c r="B173" s="23" t="s">
        <v>1736</v>
      </c>
      <c r="C173" s="23" t="s">
        <v>1474</v>
      </c>
      <c r="D173" s="23" t="s">
        <v>1475</v>
      </c>
    </row>
    <row r="174" spans="1:4" x14ac:dyDescent="0.25">
      <c r="A174" s="23" t="s">
        <v>1732</v>
      </c>
      <c r="B174" s="23" t="s">
        <v>1737</v>
      </c>
      <c r="C174" s="23" t="s">
        <v>1474</v>
      </c>
      <c r="D174" s="23" t="s">
        <v>1475</v>
      </c>
    </row>
    <row r="175" spans="1:4" x14ac:dyDescent="0.25">
      <c r="A175" s="23" t="s">
        <v>1732</v>
      </c>
      <c r="B175" s="23" t="s">
        <v>1738</v>
      </c>
      <c r="C175" s="23" t="s">
        <v>1474</v>
      </c>
      <c r="D175" s="23" t="s">
        <v>1475</v>
      </c>
    </row>
    <row r="176" spans="1:4" x14ac:dyDescent="0.25">
      <c r="A176" s="23" t="s">
        <v>1732</v>
      </c>
      <c r="B176" s="23" t="s">
        <v>1667</v>
      </c>
      <c r="C176" s="23" t="s">
        <v>1474</v>
      </c>
      <c r="D176" s="23" t="s">
        <v>1475</v>
      </c>
    </row>
    <row r="177" spans="1:4" x14ac:dyDescent="0.25">
      <c r="A177" s="23" t="s">
        <v>1739</v>
      </c>
      <c r="B177" s="23" t="s">
        <v>1740</v>
      </c>
      <c r="C177" s="23" t="s">
        <v>1474</v>
      </c>
      <c r="D177" s="23" t="s">
        <v>1475</v>
      </c>
    </row>
    <row r="178" spans="1:4" x14ac:dyDescent="0.25">
      <c r="A178" s="23" t="s">
        <v>1739</v>
      </c>
      <c r="B178" s="23" t="s">
        <v>1741</v>
      </c>
      <c r="C178" s="23" t="s">
        <v>1474</v>
      </c>
      <c r="D178" s="23" t="s">
        <v>1475</v>
      </c>
    </row>
    <row r="179" spans="1:4" x14ac:dyDescent="0.25">
      <c r="A179" s="23" t="s">
        <v>1739</v>
      </c>
      <c r="B179" s="23" t="s">
        <v>1742</v>
      </c>
      <c r="C179" s="23" t="s">
        <v>1474</v>
      </c>
      <c r="D179" s="23" t="s">
        <v>1475</v>
      </c>
    </row>
    <row r="180" spans="1:4" x14ac:dyDescent="0.25">
      <c r="A180" s="23" t="s">
        <v>1739</v>
      </c>
      <c r="B180" s="23" t="s">
        <v>1743</v>
      </c>
      <c r="C180" s="23" t="s">
        <v>1474</v>
      </c>
      <c r="D180" s="23" t="s">
        <v>1475</v>
      </c>
    </row>
    <row r="181" spans="1:4" x14ac:dyDescent="0.25">
      <c r="A181" s="23" t="s">
        <v>1739</v>
      </c>
      <c r="B181" s="23" t="s">
        <v>1744</v>
      </c>
      <c r="C181" s="23" t="s">
        <v>1474</v>
      </c>
      <c r="D181" s="23" t="s">
        <v>1475</v>
      </c>
    </row>
    <row r="182" spans="1:4" x14ac:dyDescent="0.25">
      <c r="A182" s="23" t="s">
        <v>1739</v>
      </c>
      <c r="B182" s="23" t="s">
        <v>1745</v>
      </c>
      <c r="C182" s="23" t="s">
        <v>1474</v>
      </c>
      <c r="D182" s="23" t="s">
        <v>1475</v>
      </c>
    </row>
    <row r="183" spans="1:4" x14ac:dyDescent="0.25">
      <c r="A183" s="23" t="s">
        <v>1746</v>
      </c>
      <c r="B183" s="23" t="s">
        <v>1747</v>
      </c>
      <c r="C183" s="23" t="s">
        <v>1474</v>
      </c>
      <c r="D183" s="23" t="s">
        <v>1475</v>
      </c>
    </row>
    <row r="184" spans="1:4" x14ac:dyDescent="0.25">
      <c r="A184" s="23" t="s">
        <v>1746</v>
      </c>
      <c r="B184" s="23" t="s">
        <v>1748</v>
      </c>
      <c r="C184" s="23" t="s">
        <v>1474</v>
      </c>
      <c r="D184" s="23" t="s">
        <v>1475</v>
      </c>
    </row>
    <row r="185" spans="1:4" x14ac:dyDescent="0.25">
      <c r="A185" s="23" t="s">
        <v>1749</v>
      </c>
      <c r="B185" s="23" t="s">
        <v>1750</v>
      </c>
      <c r="C185" s="23" t="s">
        <v>1474</v>
      </c>
      <c r="D185" s="23" t="s">
        <v>1475</v>
      </c>
    </row>
    <row r="186" spans="1:4" x14ac:dyDescent="0.25">
      <c r="A186" s="23" t="s">
        <v>1749</v>
      </c>
      <c r="B186" s="23" t="s">
        <v>1751</v>
      </c>
      <c r="C186" s="23" t="s">
        <v>1474</v>
      </c>
      <c r="D186" s="23" t="s">
        <v>1475</v>
      </c>
    </row>
    <row r="187" spans="1:4" x14ac:dyDescent="0.25">
      <c r="A187" s="23" t="s">
        <v>1752</v>
      </c>
      <c r="B187" s="23" t="s">
        <v>1753</v>
      </c>
      <c r="C187" s="23" t="s">
        <v>1474</v>
      </c>
      <c r="D187" s="23" t="s">
        <v>1475</v>
      </c>
    </row>
    <row r="188" spans="1:4" x14ac:dyDescent="0.25">
      <c r="A188" s="23" t="s">
        <v>1754</v>
      </c>
      <c r="B188" s="23" t="s">
        <v>1755</v>
      </c>
      <c r="C188" s="23" t="s">
        <v>1474</v>
      </c>
      <c r="D188" s="23" t="s">
        <v>1475</v>
      </c>
    </row>
    <row r="189" spans="1:4" x14ac:dyDescent="0.25">
      <c r="A189" s="23" t="s">
        <v>1756</v>
      </c>
      <c r="B189" s="23" t="s">
        <v>1757</v>
      </c>
      <c r="C189" s="23" t="s">
        <v>1474</v>
      </c>
      <c r="D189" s="23" t="s">
        <v>1475</v>
      </c>
    </row>
    <row r="190" spans="1:4" x14ac:dyDescent="0.25">
      <c r="A190" s="23" t="s">
        <v>1756</v>
      </c>
      <c r="B190" s="23" t="s">
        <v>1758</v>
      </c>
      <c r="C190" s="23" t="s">
        <v>1474</v>
      </c>
      <c r="D190" s="23" t="s">
        <v>1475</v>
      </c>
    </row>
    <row r="191" spans="1:4" x14ac:dyDescent="0.25">
      <c r="A191" s="23" t="s">
        <v>1759</v>
      </c>
      <c r="B191" s="23" t="s">
        <v>1760</v>
      </c>
      <c r="C191" s="23" t="s">
        <v>1474</v>
      </c>
      <c r="D191" s="23" t="s">
        <v>1475</v>
      </c>
    </row>
    <row r="192" spans="1:4" x14ac:dyDescent="0.25">
      <c r="A192" s="23" t="s">
        <v>1759</v>
      </c>
      <c r="B192" s="23" t="s">
        <v>1761</v>
      </c>
      <c r="C192" s="23" t="s">
        <v>1474</v>
      </c>
      <c r="D192" s="23" t="s">
        <v>1475</v>
      </c>
    </row>
    <row r="193" spans="1:4" x14ac:dyDescent="0.25">
      <c r="A193" s="23" t="s">
        <v>1759</v>
      </c>
      <c r="B193" s="23" t="s">
        <v>1762</v>
      </c>
      <c r="C193" s="23" t="s">
        <v>1474</v>
      </c>
      <c r="D193" s="23" t="s">
        <v>1475</v>
      </c>
    </row>
    <row r="194" spans="1:4" x14ac:dyDescent="0.25">
      <c r="A194" s="23" t="s">
        <v>1763</v>
      </c>
      <c r="B194" s="23" t="s">
        <v>1764</v>
      </c>
      <c r="C194" s="23" t="s">
        <v>1474</v>
      </c>
      <c r="D194" s="23" t="s">
        <v>1475</v>
      </c>
    </row>
    <row r="195" spans="1:4" x14ac:dyDescent="0.25">
      <c r="A195" s="23" t="s">
        <v>1763</v>
      </c>
      <c r="B195" s="23" t="s">
        <v>1765</v>
      </c>
      <c r="C195" s="23" t="s">
        <v>1474</v>
      </c>
      <c r="D195" s="23" t="s">
        <v>1475</v>
      </c>
    </row>
    <row r="196" spans="1:4" x14ac:dyDescent="0.25">
      <c r="A196" s="23" t="s">
        <v>1763</v>
      </c>
      <c r="B196" s="23" t="s">
        <v>1766</v>
      </c>
      <c r="C196" s="23" t="s">
        <v>1474</v>
      </c>
      <c r="D196" s="23" t="s">
        <v>1475</v>
      </c>
    </row>
    <row r="197" spans="1:4" x14ac:dyDescent="0.25">
      <c r="A197" s="23" t="s">
        <v>1767</v>
      </c>
      <c r="B197" s="23" t="s">
        <v>1768</v>
      </c>
      <c r="C197" s="23" t="s">
        <v>1474</v>
      </c>
      <c r="D197" s="23" t="s">
        <v>1475</v>
      </c>
    </row>
    <row r="198" spans="1:4" x14ac:dyDescent="0.25">
      <c r="A198" s="23" t="s">
        <v>1769</v>
      </c>
      <c r="B198" s="23" t="s">
        <v>1770</v>
      </c>
      <c r="C198" s="23" t="s">
        <v>1474</v>
      </c>
      <c r="D198" s="23" t="s">
        <v>1475</v>
      </c>
    </row>
    <row r="199" spans="1:4" x14ac:dyDescent="0.25">
      <c r="A199" s="23" t="s">
        <v>1769</v>
      </c>
      <c r="B199" s="23" t="s">
        <v>1771</v>
      </c>
      <c r="C199" s="23" t="s">
        <v>1474</v>
      </c>
      <c r="D199" s="23" t="s">
        <v>1475</v>
      </c>
    </row>
    <row r="200" spans="1:4" x14ac:dyDescent="0.25">
      <c r="A200" s="23" t="s">
        <v>1769</v>
      </c>
      <c r="B200" s="23" t="s">
        <v>1772</v>
      </c>
      <c r="C200" s="23" t="s">
        <v>1474</v>
      </c>
      <c r="D200" s="23" t="s">
        <v>1475</v>
      </c>
    </row>
    <row r="201" spans="1:4" x14ac:dyDescent="0.25">
      <c r="A201" s="23" t="s">
        <v>1773</v>
      </c>
      <c r="B201" s="23" t="s">
        <v>1774</v>
      </c>
      <c r="C201" s="23" t="s">
        <v>1474</v>
      </c>
      <c r="D201" s="23" t="s">
        <v>1475</v>
      </c>
    </row>
    <row r="202" spans="1:4" x14ac:dyDescent="0.25">
      <c r="A202" s="23" t="s">
        <v>1773</v>
      </c>
      <c r="B202" s="23" t="s">
        <v>1775</v>
      </c>
      <c r="C202" s="23" t="s">
        <v>1474</v>
      </c>
      <c r="D202" s="23" t="s">
        <v>1475</v>
      </c>
    </row>
    <row r="203" spans="1:4" x14ac:dyDescent="0.25">
      <c r="A203" s="23" t="s">
        <v>1776</v>
      </c>
      <c r="B203" s="23" t="s">
        <v>1777</v>
      </c>
      <c r="C203" s="23" t="s">
        <v>1474</v>
      </c>
      <c r="D203" s="23" t="s">
        <v>1475</v>
      </c>
    </row>
    <row r="204" spans="1:4" x14ac:dyDescent="0.25">
      <c r="A204" s="23" t="s">
        <v>1776</v>
      </c>
      <c r="B204" s="23" t="s">
        <v>1778</v>
      </c>
      <c r="C204" s="23" t="s">
        <v>1474</v>
      </c>
      <c r="D204" s="23" t="s">
        <v>1475</v>
      </c>
    </row>
    <row r="205" spans="1:4" x14ac:dyDescent="0.25">
      <c r="A205" s="23" t="s">
        <v>1779</v>
      </c>
      <c r="B205" s="23" t="s">
        <v>1780</v>
      </c>
      <c r="C205" s="23" t="s">
        <v>1474</v>
      </c>
      <c r="D205" s="23" t="s">
        <v>1475</v>
      </c>
    </row>
    <row r="206" spans="1:4" x14ac:dyDescent="0.25">
      <c r="A206" s="23" t="s">
        <v>1781</v>
      </c>
      <c r="B206" s="23" t="s">
        <v>1782</v>
      </c>
      <c r="C206" s="23" t="s">
        <v>1474</v>
      </c>
      <c r="D206" s="23" t="s">
        <v>1475</v>
      </c>
    </row>
    <row r="207" spans="1:4" x14ac:dyDescent="0.25">
      <c r="A207" s="23" t="s">
        <v>1781</v>
      </c>
      <c r="B207" s="23" t="s">
        <v>1783</v>
      </c>
      <c r="C207" s="23" t="s">
        <v>1474</v>
      </c>
      <c r="D207" s="23" t="s">
        <v>1475</v>
      </c>
    </row>
    <row r="208" spans="1:4" x14ac:dyDescent="0.25">
      <c r="A208" s="23" t="s">
        <v>1784</v>
      </c>
      <c r="B208" s="23" t="s">
        <v>1785</v>
      </c>
      <c r="C208" s="23" t="s">
        <v>1474</v>
      </c>
      <c r="D208" s="23" t="s">
        <v>1475</v>
      </c>
    </row>
    <row r="209" spans="1:4" x14ac:dyDescent="0.25">
      <c r="A209" s="23" t="s">
        <v>1786</v>
      </c>
      <c r="B209" s="23" t="s">
        <v>1787</v>
      </c>
      <c r="C209" s="23" t="s">
        <v>1474</v>
      </c>
      <c r="D209" s="23" t="s">
        <v>1475</v>
      </c>
    </row>
    <row r="210" spans="1:4" x14ac:dyDescent="0.25">
      <c r="A210" s="23" t="s">
        <v>1788</v>
      </c>
      <c r="B210" s="23" t="s">
        <v>1789</v>
      </c>
      <c r="C210" s="23" t="s">
        <v>1474</v>
      </c>
      <c r="D210" s="23" t="s">
        <v>1475</v>
      </c>
    </row>
    <row r="211" spans="1:4" x14ac:dyDescent="0.25">
      <c r="A211" s="23" t="s">
        <v>1790</v>
      </c>
      <c r="B211" s="23" t="s">
        <v>1791</v>
      </c>
      <c r="C211" s="23" t="s">
        <v>1474</v>
      </c>
      <c r="D211" s="23" t="s">
        <v>1475</v>
      </c>
    </row>
    <row r="212" spans="1:4" x14ac:dyDescent="0.25">
      <c r="A212" s="23" t="s">
        <v>1790</v>
      </c>
      <c r="B212" s="23" t="s">
        <v>1792</v>
      </c>
      <c r="C212" s="23" t="s">
        <v>1474</v>
      </c>
      <c r="D212" s="23" t="s">
        <v>1475</v>
      </c>
    </row>
    <row r="213" spans="1:4" x14ac:dyDescent="0.25">
      <c r="A213" s="23" t="s">
        <v>1793</v>
      </c>
      <c r="B213" s="23" t="s">
        <v>1794</v>
      </c>
      <c r="C213" s="23" t="s">
        <v>1474</v>
      </c>
      <c r="D213" s="23" t="s">
        <v>1475</v>
      </c>
    </row>
    <row r="214" spans="1:4" x14ac:dyDescent="0.25">
      <c r="A214" s="23" t="s">
        <v>1795</v>
      </c>
      <c r="B214" s="23" t="s">
        <v>1796</v>
      </c>
      <c r="C214" s="23" t="s">
        <v>1474</v>
      </c>
      <c r="D214" s="23" t="s">
        <v>1475</v>
      </c>
    </row>
    <row r="215" spans="1:4" x14ac:dyDescent="0.25">
      <c r="A215" s="23" t="s">
        <v>1797</v>
      </c>
      <c r="B215" s="23" t="s">
        <v>1798</v>
      </c>
      <c r="C215" s="23" t="s">
        <v>1474</v>
      </c>
      <c r="D215" s="23" t="s">
        <v>1475</v>
      </c>
    </row>
    <row r="216" spans="1:4" x14ac:dyDescent="0.25">
      <c r="A216" s="23" t="s">
        <v>1797</v>
      </c>
      <c r="B216" s="23" t="s">
        <v>1799</v>
      </c>
      <c r="C216" s="23" t="s">
        <v>1474</v>
      </c>
      <c r="D216" s="23" t="s">
        <v>1475</v>
      </c>
    </row>
    <row r="217" spans="1:4" x14ac:dyDescent="0.25">
      <c r="A217" s="23" t="s">
        <v>1800</v>
      </c>
      <c r="B217" s="23" t="s">
        <v>1801</v>
      </c>
      <c r="C217" s="23" t="s">
        <v>1474</v>
      </c>
      <c r="D217" s="23" t="s">
        <v>1475</v>
      </c>
    </row>
    <row r="218" spans="1:4" x14ac:dyDescent="0.25">
      <c r="A218" s="23" t="s">
        <v>1802</v>
      </c>
      <c r="B218" s="23" t="s">
        <v>1803</v>
      </c>
      <c r="C218" s="23" t="s">
        <v>1474</v>
      </c>
      <c r="D218" s="23" t="s">
        <v>1475</v>
      </c>
    </row>
    <row r="219" spans="1:4" x14ac:dyDescent="0.25">
      <c r="A219" s="23" t="s">
        <v>1804</v>
      </c>
      <c r="B219" s="23" t="s">
        <v>1805</v>
      </c>
      <c r="C219" s="23" t="s">
        <v>1474</v>
      </c>
      <c r="D219" s="23" t="s">
        <v>1475</v>
      </c>
    </row>
    <row r="220" spans="1:4" x14ac:dyDescent="0.25">
      <c r="A220" s="23" t="s">
        <v>1806</v>
      </c>
      <c r="B220" s="23" t="s">
        <v>1807</v>
      </c>
      <c r="C220" s="23" t="s">
        <v>1474</v>
      </c>
      <c r="D220" s="23" t="s">
        <v>1475</v>
      </c>
    </row>
    <row r="221" spans="1:4" x14ac:dyDescent="0.25">
      <c r="A221" s="23" t="s">
        <v>1808</v>
      </c>
      <c r="B221" s="23" t="s">
        <v>1809</v>
      </c>
      <c r="C221" s="23" t="s">
        <v>1474</v>
      </c>
      <c r="D221" s="23" t="s">
        <v>1475</v>
      </c>
    </row>
    <row r="222" spans="1:4" x14ac:dyDescent="0.25">
      <c r="A222" s="23" t="s">
        <v>1810</v>
      </c>
      <c r="B222" s="23" t="s">
        <v>1811</v>
      </c>
      <c r="C222" s="23" t="s">
        <v>1474</v>
      </c>
      <c r="D222" s="23" t="s">
        <v>1475</v>
      </c>
    </row>
    <row r="223" spans="1:4" x14ac:dyDescent="0.25">
      <c r="A223" s="23" t="s">
        <v>1812</v>
      </c>
      <c r="B223" s="23" t="s">
        <v>1813</v>
      </c>
      <c r="C223" s="23" t="s">
        <v>1474</v>
      </c>
      <c r="D223" s="23" t="s">
        <v>1475</v>
      </c>
    </row>
    <row r="224" spans="1:4" x14ac:dyDescent="0.25">
      <c r="A224" s="23" t="s">
        <v>1814</v>
      </c>
      <c r="B224" s="23" t="s">
        <v>1815</v>
      </c>
      <c r="C224" s="23" t="s">
        <v>1816</v>
      </c>
      <c r="D224" s="23" t="s">
        <v>1475</v>
      </c>
    </row>
    <row r="225" spans="1:4" x14ac:dyDescent="0.25">
      <c r="A225" s="23" t="s">
        <v>1817</v>
      </c>
      <c r="B225" s="23" t="s">
        <v>1818</v>
      </c>
      <c r="C225" s="23" t="s">
        <v>1816</v>
      </c>
      <c r="D225" s="23" t="s">
        <v>1475</v>
      </c>
    </row>
    <row r="226" spans="1:4" x14ac:dyDescent="0.25">
      <c r="A226" s="23" t="s">
        <v>1817</v>
      </c>
      <c r="B226" s="23" t="s">
        <v>1819</v>
      </c>
      <c r="C226" s="23" t="s">
        <v>1816</v>
      </c>
      <c r="D226" s="23" t="s">
        <v>1475</v>
      </c>
    </row>
    <row r="227" spans="1:4" x14ac:dyDescent="0.25">
      <c r="A227" s="23" t="s">
        <v>1817</v>
      </c>
      <c r="B227" s="23" t="s">
        <v>1820</v>
      </c>
      <c r="C227" s="23" t="s">
        <v>1816</v>
      </c>
      <c r="D227" s="23" t="s">
        <v>1475</v>
      </c>
    </row>
    <row r="228" spans="1:4" x14ac:dyDescent="0.25">
      <c r="A228" s="23" t="s">
        <v>1821</v>
      </c>
      <c r="B228" s="23" t="s">
        <v>1822</v>
      </c>
      <c r="C228" s="23" t="s">
        <v>1816</v>
      </c>
      <c r="D228" s="23" t="s">
        <v>1475</v>
      </c>
    </row>
    <row r="229" spans="1:4" x14ac:dyDescent="0.25">
      <c r="A229" s="23" t="s">
        <v>1821</v>
      </c>
      <c r="B229" s="23" t="s">
        <v>1823</v>
      </c>
      <c r="C229" s="23" t="s">
        <v>1816</v>
      </c>
      <c r="D229" s="23" t="s">
        <v>1475</v>
      </c>
    </row>
    <row r="230" spans="1:4" x14ac:dyDescent="0.25">
      <c r="A230" s="23" t="s">
        <v>1824</v>
      </c>
      <c r="B230" s="23" t="s">
        <v>1825</v>
      </c>
      <c r="C230" s="23" t="s">
        <v>1816</v>
      </c>
      <c r="D230" s="23" t="s">
        <v>1475</v>
      </c>
    </row>
    <row r="231" spans="1:4" x14ac:dyDescent="0.25">
      <c r="A231" s="23" t="s">
        <v>1824</v>
      </c>
      <c r="B231" s="23" t="s">
        <v>1826</v>
      </c>
      <c r="C231" s="23" t="s">
        <v>1816</v>
      </c>
      <c r="D231" s="23" t="s">
        <v>1475</v>
      </c>
    </row>
    <row r="232" spans="1:4" x14ac:dyDescent="0.25">
      <c r="A232" s="23" t="s">
        <v>1827</v>
      </c>
      <c r="B232" s="23" t="s">
        <v>1828</v>
      </c>
      <c r="C232" s="23" t="s">
        <v>1816</v>
      </c>
      <c r="D232" s="23" t="s">
        <v>1475</v>
      </c>
    </row>
    <row r="233" spans="1:4" x14ac:dyDescent="0.25">
      <c r="A233" s="23" t="s">
        <v>1827</v>
      </c>
      <c r="B233" s="23" t="s">
        <v>1829</v>
      </c>
      <c r="C233" s="23" t="s">
        <v>1816</v>
      </c>
      <c r="D233" s="23" t="s">
        <v>1475</v>
      </c>
    </row>
    <row r="234" spans="1:4" x14ac:dyDescent="0.25">
      <c r="A234" s="23" t="s">
        <v>1830</v>
      </c>
      <c r="B234" s="23" t="s">
        <v>1831</v>
      </c>
      <c r="C234" s="23" t="s">
        <v>1816</v>
      </c>
      <c r="D234" s="23" t="s">
        <v>1475</v>
      </c>
    </row>
    <row r="235" spans="1:4" x14ac:dyDescent="0.25">
      <c r="A235" s="23" t="s">
        <v>1830</v>
      </c>
      <c r="B235" s="23" t="s">
        <v>1832</v>
      </c>
      <c r="C235" s="23" t="s">
        <v>1816</v>
      </c>
      <c r="D235" s="23" t="s">
        <v>1475</v>
      </c>
    </row>
    <row r="236" spans="1:4" x14ac:dyDescent="0.25">
      <c r="A236" s="23" t="s">
        <v>1833</v>
      </c>
      <c r="B236" s="23" t="s">
        <v>1834</v>
      </c>
      <c r="C236" s="23" t="s">
        <v>1816</v>
      </c>
      <c r="D236" s="23" t="s">
        <v>1475</v>
      </c>
    </row>
    <row r="237" spans="1:4" x14ac:dyDescent="0.25">
      <c r="A237" s="23" t="s">
        <v>1833</v>
      </c>
      <c r="B237" s="23" t="s">
        <v>1835</v>
      </c>
      <c r="C237" s="23" t="s">
        <v>1816</v>
      </c>
      <c r="D237" s="23" t="s">
        <v>1475</v>
      </c>
    </row>
    <row r="238" spans="1:4" x14ac:dyDescent="0.25">
      <c r="A238" s="23" t="s">
        <v>1836</v>
      </c>
      <c r="B238" s="23" t="s">
        <v>1837</v>
      </c>
      <c r="C238" s="23" t="s">
        <v>1816</v>
      </c>
      <c r="D238" s="23" t="s">
        <v>1475</v>
      </c>
    </row>
    <row r="239" spans="1:4" x14ac:dyDescent="0.25">
      <c r="A239" s="23" t="s">
        <v>1836</v>
      </c>
      <c r="B239" s="23" t="s">
        <v>1838</v>
      </c>
      <c r="C239" s="23" t="s">
        <v>1816</v>
      </c>
      <c r="D239" s="23" t="s">
        <v>1475</v>
      </c>
    </row>
    <row r="240" spans="1:4" x14ac:dyDescent="0.25">
      <c r="A240" s="23" t="s">
        <v>1839</v>
      </c>
      <c r="B240" s="23" t="s">
        <v>1840</v>
      </c>
      <c r="C240" s="23" t="s">
        <v>1816</v>
      </c>
      <c r="D240" s="23" t="s">
        <v>1475</v>
      </c>
    </row>
    <row r="241" spans="1:4" x14ac:dyDescent="0.25">
      <c r="A241" s="23" t="s">
        <v>1841</v>
      </c>
      <c r="B241" s="23" t="s">
        <v>1842</v>
      </c>
      <c r="C241" s="23" t="s">
        <v>1816</v>
      </c>
      <c r="D241" s="23" t="s">
        <v>1475</v>
      </c>
    </row>
    <row r="242" spans="1:4" x14ac:dyDescent="0.25">
      <c r="A242" s="23" t="s">
        <v>1843</v>
      </c>
      <c r="B242" s="23" t="s">
        <v>1844</v>
      </c>
      <c r="C242" s="23" t="s">
        <v>1816</v>
      </c>
      <c r="D242" s="23" t="s">
        <v>1475</v>
      </c>
    </row>
    <row r="243" spans="1:4" x14ac:dyDescent="0.25">
      <c r="A243" s="23" t="s">
        <v>1845</v>
      </c>
      <c r="B243" s="23" t="s">
        <v>1846</v>
      </c>
      <c r="C243" s="23" t="s">
        <v>1816</v>
      </c>
      <c r="D243" s="23" t="s">
        <v>1475</v>
      </c>
    </row>
    <row r="244" spans="1:4" x14ac:dyDescent="0.25">
      <c r="A244" s="23" t="s">
        <v>1847</v>
      </c>
      <c r="B244" s="23" t="s">
        <v>1848</v>
      </c>
      <c r="C244" s="23" t="s">
        <v>1816</v>
      </c>
      <c r="D244" s="23" t="s">
        <v>1475</v>
      </c>
    </row>
    <row r="245" spans="1:4" x14ac:dyDescent="0.25">
      <c r="A245" s="23" t="s">
        <v>1849</v>
      </c>
      <c r="B245" s="23" t="s">
        <v>1850</v>
      </c>
      <c r="C245" s="23" t="s">
        <v>1816</v>
      </c>
      <c r="D245" s="23" t="s">
        <v>1475</v>
      </c>
    </row>
    <row r="246" spans="1:4" x14ac:dyDescent="0.25">
      <c r="A246" s="23" t="s">
        <v>1851</v>
      </c>
      <c r="B246" s="23" t="s">
        <v>1852</v>
      </c>
      <c r="C246" s="23" t="s">
        <v>1816</v>
      </c>
      <c r="D246" s="23" t="s">
        <v>1475</v>
      </c>
    </row>
    <row r="247" spans="1:4" x14ac:dyDescent="0.25">
      <c r="A247" s="23" t="s">
        <v>1853</v>
      </c>
      <c r="B247" s="23" t="s">
        <v>1854</v>
      </c>
      <c r="C247" s="23" t="s">
        <v>1816</v>
      </c>
      <c r="D247" s="23" t="s">
        <v>1475</v>
      </c>
    </row>
    <row r="248" spans="1:4" x14ac:dyDescent="0.25">
      <c r="A248" s="23" t="s">
        <v>1855</v>
      </c>
      <c r="B248" s="23" t="s">
        <v>1856</v>
      </c>
      <c r="C248" s="23" t="s">
        <v>1816</v>
      </c>
      <c r="D248" s="23" t="s">
        <v>1475</v>
      </c>
    </row>
    <row r="249" spans="1:4" x14ac:dyDescent="0.25">
      <c r="A249" s="23" t="s">
        <v>1857</v>
      </c>
      <c r="B249" s="23" t="s">
        <v>1858</v>
      </c>
      <c r="C249" s="23" t="s">
        <v>1816</v>
      </c>
      <c r="D249" s="23" t="s">
        <v>1475</v>
      </c>
    </row>
    <row r="250" spans="1:4" x14ac:dyDescent="0.25">
      <c r="A250" s="23" t="s">
        <v>1859</v>
      </c>
      <c r="B250" s="23" t="s">
        <v>1860</v>
      </c>
      <c r="C250" s="23" t="s">
        <v>1816</v>
      </c>
      <c r="D250" s="23" t="s">
        <v>1475</v>
      </c>
    </row>
    <row r="251" spans="1:4" x14ac:dyDescent="0.25">
      <c r="A251" s="23" t="s">
        <v>1861</v>
      </c>
      <c r="B251" s="23" t="s">
        <v>1862</v>
      </c>
      <c r="C251" s="23" t="s">
        <v>1816</v>
      </c>
      <c r="D251" s="23" t="s">
        <v>1475</v>
      </c>
    </row>
    <row r="252" spans="1:4" x14ac:dyDescent="0.25">
      <c r="A252" s="23" t="s">
        <v>1863</v>
      </c>
      <c r="B252" s="23" t="s">
        <v>1864</v>
      </c>
      <c r="C252" s="23" t="s">
        <v>1816</v>
      </c>
      <c r="D252" s="23" t="s">
        <v>1475</v>
      </c>
    </row>
    <row r="253" spans="1:4" x14ac:dyDescent="0.25">
      <c r="A253" s="23" t="s">
        <v>1863</v>
      </c>
      <c r="B253" s="23" t="s">
        <v>1864</v>
      </c>
      <c r="C253" s="23" t="s">
        <v>1816</v>
      </c>
      <c r="D253" s="23" t="s">
        <v>1475</v>
      </c>
    </row>
    <row r="254" spans="1:4" x14ac:dyDescent="0.25">
      <c r="A254" s="23" t="s">
        <v>1865</v>
      </c>
      <c r="B254" s="23" t="s">
        <v>1866</v>
      </c>
      <c r="C254" s="23" t="s">
        <v>1816</v>
      </c>
      <c r="D254" s="23" t="s">
        <v>1475</v>
      </c>
    </row>
    <row r="255" spans="1:4" x14ac:dyDescent="0.25">
      <c r="A255" s="23" t="s">
        <v>1867</v>
      </c>
      <c r="B255" s="23" t="s">
        <v>1868</v>
      </c>
      <c r="C255" s="23" t="s">
        <v>1816</v>
      </c>
      <c r="D255" s="23" t="s">
        <v>1475</v>
      </c>
    </row>
    <row r="256" spans="1:4" x14ac:dyDescent="0.25">
      <c r="A256" s="23" t="s">
        <v>1869</v>
      </c>
      <c r="B256" s="23" t="s">
        <v>1870</v>
      </c>
      <c r="C256" s="23" t="s">
        <v>1816</v>
      </c>
      <c r="D256" s="23" t="s">
        <v>1475</v>
      </c>
    </row>
    <row r="257" spans="1:4" x14ac:dyDescent="0.25">
      <c r="A257" s="23" t="s">
        <v>1871</v>
      </c>
      <c r="B257" s="23" t="s">
        <v>1872</v>
      </c>
      <c r="C257" s="23" t="s">
        <v>1816</v>
      </c>
      <c r="D257" s="23" t="s">
        <v>1475</v>
      </c>
    </row>
    <row r="258" spans="1:4" x14ac:dyDescent="0.25">
      <c r="A258" s="23" t="s">
        <v>1873</v>
      </c>
      <c r="B258" s="23" t="s">
        <v>1874</v>
      </c>
      <c r="C258" s="23" t="s">
        <v>1816</v>
      </c>
      <c r="D258" s="23" t="s">
        <v>1475</v>
      </c>
    </row>
    <row r="259" spans="1:4" x14ac:dyDescent="0.25">
      <c r="A259" s="23" t="s">
        <v>1875</v>
      </c>
      <c r="B259" s="23" t="s">
        <v>1876</v>
      </c>
      <c r="C259" s="23" t="s">
        <v>1816</v>
      </c>
      <c r="D259" s="23" t="s">
        <v>1475</v>
      </c>
    </row>
    <row r="260" spans="1:4" x14ac:dyDescent="0.25">
      <c r="A260" s="23" t="s">
        <v>1877</v>
      </c>
      <c r="B260" s="23" t="s">
        <v>1878</v>
      </c>
      <c r="C260" s="23" t="s">
        <v>1816</v>
      </c>
      <c r="D260" s="23" t="s">
        <v>1475</v>
      </c>
    </row>
    <row r="261" spans="1:4" x14ac:dyDescent="0.25">
      <c r="A261" s="23" t="s">
        <v>1879</v>
      </c>
      <c r="B261" s="23" t="s">
        <v>1880</v>
      </c>
      <c r="C261" s="23" t="s">
        <v>1816</v>
      </c>
      <c r="D261" s="23" t="s">
        <v>1475</v>
      </c>
    </row>
    <row r="262" spans="1:4" x14ac:dyDescent="0.25">
      <c r="A262" s="23" t="s">
        <v>1881</v>
      </c>
      <c r="B262" s="23" t="s">
        <v>1882</v>
      </c>
      <c r="C262" s="23" t="s">
        <v>1816</v>
      </c>
      <c r="D262" s="23" t="s">
        <v>1475</v>
      </c>
    </row>
    <row r="263" spans="1:4" x14ac:dyDescent="0.25">
      <c r="A263" s="23" t="s">
        <v>1883</v>
      </c>
      <c r="B263" s="23" t="s">
        <v>1884</v>
      </c>
      <c r="C263" s="23" t="s">
        <v>1816</v>
      </c>
      <c r="D263" s="23" t="s">
        <v>1475</v>
      </c>
    </row>
    <row r="264" spans="1:4" x14ac:dyDescent="0.25">
      <c r="A264" s="23" t="s">
        <v>1885</v>
      </c>
      <c r="B264" s="23" t="s">
        <v>1886</v>
      </c>
      <c r="C264" s="23" t="s">
        <v>1816</v>
      </c>
      <c r="D264" s="23" t="s">
        <v>1475</v>
      </c>
    </row>
    <row r="265" spans="1:4" x14ac:dyDescent="0.25">
      <c r="A265" s="23" t="s">
        <v>1887</v>
      </c>
      <c r="B265" s="23" t="s">
        <v>1888</v>
      </c>
      <c r="C265" s="23" t="s">
        <v>1816</v>
      </c>
      <c r="D265" s="23" t="s">
        <v>1475</v>
      </c>
    </row>
    <row r="266" spans="1:4" x14ac:dyDescent="0.25">
      <c r="A266" s="23" t="s">
        <v>1889</v>
      </c>
      <c r="B266" s="23" t="s">
        <v>1890</v>
      </c>
      <c r="C266" s="23" t="s">
        <v>1816</v>
      </c>
      <c r="D266" s="23" t="s">
        <v>1475</v>
      </c>
    </row>
    <row r="267" spans="1:4" x14ac:dyDescent="0.25">
      <c r="A267" s="23" t="s">
        <v>1891</v>
      </c>
      <c r="B267" s="23" t="s">
        <v>1892</v>
      </c>
      <c r="C267" s="23" t="s">
        <v>1816</v>
      </c>
      <c r="D267" s="23" t="s">
        <v>1475</v>
      </c>
    </row>
    <row r="268" spans="1:4" x14ac:dyDescent="0.25">
      <c r="A268" s="23" t="s">
        <v>1893</v>
      </c>
      <c r="B268" s="23" t="s">
        <v>1894</v>
      </c>
      <c r="C268" s="23" t="s">
        <v>1816</v>
      </c>
      <c r="D268" s="23" t="s">
        <v>1475</v>
      </c>
    </row>
    <row r="269" spans="1:4" x14ac:dyDescent="0.25">
      <c r="A269" s="23" t="s">
        <v>1895</v>
      </c>
      <c r="B269" s="23" t="s">
        <v>1896</v>
      </c>
      <c r="C269" s="23" t="s">
        <v>1816</v>
      </c>
      <c r="D269" s="23" t="s">
        <v>1475</v>
      </c>
    </row>
    <row r="270" spans="1:4" x14ac:dyDescent="0.25">
      <c r="A270" s="23" t="s">
        <v>1897</v>
      </c>
      <c r="B270" s="23" t="s">
        <v>1898</v>
      </c>
      <c r="C270" s="23" t="s">
        <v>1816</v>
      </c>
      <c r="D270" s="23" t="s">
        <v>1475</v>
      </c>
    </row>
    <row r="271" spans="1:4" x14ac:dyDescent="0.25">
      <c r="A271" s="23" t="s">
        <v>1899</v>
      </c>
      <c r="B271" s="23" t="s">
        <v>1900</v>
      </c>
      <c r="C271" s="23" t="s">
        <v>1816</v>
      </c>
      <c r="D271" s="23" t="s">
        <v>1475</v>
      </c>
    </row>
    <row r="272" spans="1:4" x14ac:dyDescent="0.25">
      <c r="A272" s="23" t="s">
        <v>1901</v>
      </c>
      <c r="B272" s="23" t="s">
        <v>1902</v>
      </c>
      <c r="C272" s="23" t="s">
        <v>1816</v>
      </c>
      <c r="D272" s="23" t="s">
        <v>1475</v>
      </c>
    </row>
    <row r="273" spans="1:4" x14ac:dyDescent="0.25">
      <c r="A273" s="23" t="s">
        <v>1903</v>
      </c>
      <c r="B273" s="23" t="s">
        <v>1904</v>
      </c>
      <c r="C273" s="23" t="s">
        <v>1816</v>
      </c>
      <c r="D273" s="23" t="s">
        <v>1475</v>
      </c>
    </row>
    <row r="274" spans="1:4" x14ac:dyDescent="0.25">
      <c r="A274" s="23" t="s">
        <v>1905</v>
      </c>
      <c r="B274" s="23" t="s">
        <v>1906</v>
      </c>
      <c r="C274" s="23" t="s">
        <v>1816</v>
      </c>
      <c r="D274" s="23" t="s">
        <v>1475</v>
      </c>
    </row>
    <row r="275" spans="1:4" x14ac:dyDescent="0.25">
      <c r="A275" s="23" t="s">
        <v>1907</v>
      </c>
      <c r="B275" s="23" t="s">
        <v>1908</v>
      </c>
      <c r="C275" s="23" t="s">
        <v>1816</v>
      </c>
      <c r="D275" s="23" t="s">
        <v>1475</v>
      </c>
    </row>
    <row r="276" spans="1:4" x14ac:dyDescent="0.25">
      <c r="A276" s="23" t="s">
        <v>1907</v>
      </c>
      <c r="B276" s="23" t="s">
        <v>1908</v>
      </c>
      <c r="C276" s="23" t="s">
        <v>1816</v>
      </c>
      <c r="D276" s="23" t="s">
        <v>1475</v>
      </c>
    </row>
    <row r="277" spans="1:4" x14ac:dyDescent="0.25">
      <c r="A277" s="23" t="s">
        <v>1909</v>
      </c>
      <c r="B277" s="23" t="s">
        <v>1910</v>
      </c>
      <c r="C277" s="23" t="s">
        <v>1816</v>
      </c>
      <c r="D277" s="23" t="s">
        <v>1475</v>
      </c>
    </row>
    <row r="278" spans="1:4" x14ac:dyDescent="0.25">
      <c r="A278" s="23" t="s">
        <v>1911</v>
      </c>
      <c r="B278" s="23" t="s">
        <v>1912</v>
      </c>
      <c r="C278" s="23" t="s">
        <v>1816</v>
      </c>
      <c r="D278" s="23" t="s">
        <v>1475</v>
      </c>
    </row>
    <row r="279" spans="1:4" x14ac:dyDescent="0.25">
      <c r="A279" s="23" t="s">
        <v>1913</v>
      </c>
      <c r="B279" s="23" t="s">
        <v>1914</v>
      </c>
      <c r="C279" s="23" t="s">
        <v>1816</v>
      </c>
      <c r="D279" s="23" t="s">
        <v>1475</v>
      </c>
    </row>
    <row r="280" spans="1:4" x14ac:dyDescent="0.25">
      <c r="A280" s="23" t="s">
        <v>1915</v>
      </c>
      <c r="B280" s="23" t="s">
        <v>1916</v>
      </c>
      <c r="C280" s="23" t="s">
        <v>1816</v>
      </c>
      <c r="D280" s="23" t="s">
        <v>1475</v>
      </c>
    </row>
    <row r="281" spans="1:4" x14ac:dyDescent="0.25">
      <c r="A281" s="23" t="s">
        <v>1917</v>
      </c>
      <c r="B281" s="23" t="s">
        <v>1918</v>
      </c>
      <c r="C281" s="23" t="s">
        <v>1816</v>
      </c>
      <c r="D281" s="23" t="s">
        <v>1475</v>
      </c>
    </row>
    <row r="282" spans="1:4" x14ac:dyDescent="0.25">
      <c r="A282" s="23" t="s">
        <v>1919</v>
      </c>
      <c r="B282" s="23" t="s">
        <v>1920</v>
      </c>
      <c r="C282" s="23" t="s">
        <v>1816</v>
      </c>
      <c r="D282" s="23" t="s">
        <v>1475</v>
      </c>
    </row>
    <row r="283" spans="1:4" x14ac:dyDescent="0.25">
      <c r="A283" s="23" t="s">
        <v>1921</v>
      </c>
      <c r="B283" s="23" t="s">
        <v>1922</v>
      </c>
      <c r="C283" s="23" t="s">
        <v>1816</v>
      </c>
      <c r="D283" s="23" t="s">
        <v>1475</v>
      </c>
    </row>
    <row r="284" spans="1:4" x14ac:dyDescent="0.25">
      <c r="A284" s="23" t="s">
        <v>1923</v>
      </c>
      <c r="B284" s="23" t="s">
        <v>1924</v>
      </c>
      <c r="C284" s="23" t="s">
        <v>1816</v>
      </c>
      <c r="D284" s="23" t="s">
        <v>1475</v>
      </c>
    </row>
    <row r="285" spans="1:4" x14ac:dyDescent="0.25">
      <c r="A285" s="23" t="s">
        <v>1925</v>
      </c>
      <c r="B285" s="23" t="s">
        <v>1926</v>
      </c>
      <c r="C285" s="23" t="s">
        <v>1816</v>
      </c>
      <c r="D285" s="23" t="s">
        <v>1475</v>
      </c>
    </row>
    <row r="286" spans="1:4" x14ac:dyDescent="0.25">
      <c r="A286" s="23" t="s">
        <v>1925</v>
      </c>
      <c r="B286" s="23" t="s">
        <v>1927</v>
      </c>
      <c r="C286" s="23" t="s">
        <v>1816</v>
      </c>
      <c r="D286" s="23" t="s">
        <v>1475</v>
      </c>
    </row>
    <row r="287" spans="1:4" x14ac:dyDescent="0.25">
      <c r="A287" s="23" t="s">
        <v>1928</v>
      </c>
      <c r="B287" s="23" t="s">
        <v>1929</v>
      </c>
      <c r="C287" s="23" t="s">
        <v>1816</v>
      </c>
      <c r="D287" s="23" t="s">
        <v>1475</v>
      </c>
    </row>
    <row r="288" spans="1:4" x14ac:dyDescent="0.25">
      <c r="A288" s="23" t="s">
        <v>1930</v>
      </c>
      <c r="B288" s="23" t="s">
        <v>1931</v>
      </c>
      <c r="C288" s="23" t="s">
        <v>1816</v>
      </c>
      <c r="D288" s="23" t="s">
        <v>1475</v>
      </c>
    </row>
    <row r="289" spans="1:4" x14ac:dyDescent="0.25">
      <c r="A289" s="23" t="s">
        <v>1932</v>
      </c>
      <c r="B289" s="23" t="s">
        <v>1933</v>
      </c>
      <c r="C289" s="23" t="s">
        <v>1816</v>
      </c>
      <c r="D289" s="23" t="s">
        <v>1475</v>
      </c>
    </row>
    <row r="290" spans="1:4" x14ac:dyDescent="0.25">
      <c r="A290" s="23" t="s">
        <v>1932</v>
      </c>
      <c r="B290" s="23" t="s">
        <v>1664</v>
      </c>
      <c r="C290" s="23" t="s">
        <v>1816</v>
      </c>
      <c r="D290" s="23" t="s">
        <v>1475</v>
      </c>
    </row>
    <row r="291" spans="1:4" x14ac:dyDescent="0.25">
      <c r="A291" s="23" t="s">
        <v>1934</v>
      </c>
      <c r="B291" s="23" t="s">
        <v>1935</v>
      </c>
      <c r="C291" s="23" t="s">
        <v>1816</v>
      </c>
      <c r="D291" s="23" t="s">
        <v>1475</v>
      </c>
    </row>
    <row r="292" spans="1:4" x14ac:dyDescent="0.25">
      <c r="A292" s="23" t="s">
        <v>1936</v>
      </c>
      <c r="B292" s="23" t="s">
        <v>1937</v>
      </c>
      <c r="C292" s="23" t="s">
        <v>1816</v>
      </c>
      <c r="D292" s="23" t="s">
        <v>1475</v>
      </c>
    </row>
    <row r="293" spans="1:4" x14ac:dyDescent="0.25">
      <c r="A293" s="23" t="s">
        <v>1938</v>
      </c>
      <c r="B293" s="23" t="s">
        <v>1939</v>
      </c>
      <c r="C293" s="23" t="s">
        <v>1816</v>
      </c>
      <c r="D293" s="23" t="s">
        <v>1475</v>
      </c>
    </row>
    <row r="294" spans="1:4" x14ac:dyDescent="0.25">
      <c r="A294" s="23" t="s">
        <v>1940</v>
      </c>
      <c r="B294" s="23" t="s">
        <v>1941</v>
      </c>
      <c r="C294" s="23" t="s">
        <v>1816</v>
      </c>
      <c r="D294" s="23" t="s">
        <v>1475</v>
      </c>
    </row>
    <row r="295" spans="1:4" x14ac:dyDescent="0.25">
      <c r="A295" s="23" t="s">
        <v>1942</v>
      </c>
      <c r="B295" s="23" t="s">
        <v>1943</v>
      </c>
      <c r="C295" s="23" t="s">
        <v>1816</v>
      </c>
      <c r="D295" s="23" t="s">
        <v>1475</v>
      </c>
    </row>
    <row r="296" spans="1:4" x14ac:dyDescent="0.25">
      <c r="A296" s="23" t="s">
        <v>1942</v>
      </c>
      <c r="B296" s="23" t="s">
        <v>1944</v>
      </c>
      <c r="C296" s="23" t="s">
        <v>1816</v>
      </c>
      <c r="D296" s="23" t="s">
        <v>1475</v>
      </c>
    </row>
    <row r="297" spans="1:4" x14ac:dyDescent="0.25">
      <c r="A297" s="23" t="s">
        <v>1945</v>
      </c>
      <c r="B297" s="23" t="s">
        <v>1946</v>
      </c>
      <c r="C297" s="23" t="s">
        <v>1816</v>
      </c>
      <c r="D297" s="23" t="s">
        <v>1475</v>
      </c>
    </row>
    <row r="298" spans="1:4" x14ac:dyDescent="0.25">
      <c r="A298" s="23" t="s">
        <v>1947</v>
      </c>
      <c r="B298" s="23" t="s">
        <v>1948</v>
      </c>
      <c r="C298" s="23" t="s">
        <v>1816</v>
      </c>
      <c r="D298" s="23" t="s">
        <v>1475</v>
      </c>
    </row>
    <row r="299" spans="1:4" x14ac:dyDescent="0.25">
      <c r="A299" s="23" t="s">
        <v>1949</v>
      </c>
      <c r="B299" s="23" t="s">
        <v>1950</v>
      </c>
      <c r="C299" s="23" t="s">
        <v>1816</v>
      </c>
      <c r="D299" s="23" t="s">
        <v>1475</v>
      </c>
    </row>
    <row r="300" spans="1:4" x14ac:dyDescent="0.25">
      <c r="A300" s="23" t="s">
        <v>1951</v>
      </c>
      <c r="B300" s="23" t="s">
        <v>1952</v>
      </c>
      <c r="C300" s="23" t="s">
        <v>1816</v>
      </c>
      <c r="D300" s="23" t="s">
        <v>1475</v>
      </c>
    </row>
    <row r="301" spans="1:4" x14ac:dyDescent="0.25">
      <c r="A301" s="23" t="s">
        <v>1953</v>
      </c>
      <c r="B301" s="23" t="s">
        <v>1954</v>
      </c>
      <c r="C301" s="23" t="s">
        <v>1816</v>
      </c>
      <c r="D301" s="23" t="s">
        <v>1475</v>
      </c>
    </row>
    <row r="302" spans="1:4" x14ac:dyDescent="0.25">
      <c r="A302" s="23" t="s">
        <v>1955</v>
      </c>
      <c r="B302" s="23" t="s">
        <v>1956</v>
      </c>
      <c r="C302" s="23" t="s">
        <v>1816</v>
      </c>
      <c r="D302" s="23" t="s">
        <v>1475</v>
      </c>
    </row>
    <row r="303" spans="1:4" x14ac:dyDescent="0.25">
      <c r="A303" s="23" t="s">
        <v>1957</v>
      </c>
      <c r="B303" s="23" t="s">
        <v>1958</v>
      </c>
      <c r="C303" s="23" t="s">
        <v>1816</v>
      </c>
      <c r="D303" s="23" t="s">
        <v>1475</v>
      </c>
    </row>
    <row r="304" spans="1:4" x14ac:dyDescent="0.25">
      <c r="A304" s="23" t="s">
        <v>1959</v>
      </c>
      <c r="B304" s="23" t="s">
        <v>1960</v>
      </c>
      <c r="C304" s="23" t="s">
        <v>1816</v>
      </c>
      <c r="D304" s="23" t="s">
        <v>1475</v>
      </c>
    </row>
    <row r="305" spans="1:4" x14ac:dyDescent="0.25">
      <c r="A305" s="23" t="s">
        <v>1961</v>
      </c>
      <c r="B305" s="23" t="s">
        <v>1962</v>
      </c>
      <c r="C305" s="23" t="s">
        <v>1816</v>
      </c>
      <c r="D305" s="23" t="s">
        <v>1475</v>
      </c>
    </row>
    <row r="306" spans="1:4" x14ac:dyDescent="0.25">
      <c r="A306" s="23" t="s">
        <v>1963</v>
      </c>
      <c r="B306" s="23" t="s">
        <v>1964</v>
      </c>
      <c r="C306" s="23" t="s">
        <v>1816</v>
      </c>
      <c r="D306" s="23" t="s">
        <v>1475</v>
      </c>
    </row>
    <row r="307" spans="1:4" x14ac:dyDescent="0.25">
      <c r="A307" s="23" t="s">
        <v>1965</v>
      </c>
      <c r="B307" s="23" t="s">
        <v>1966</v>
      </c>
      <c r="C307" s="23" t="s">
        <v>1816</v>
      </c>
      <c r="D307" s="23" t="s">
        <v>1475</v>
      </c>
    </row>
    <row r="308" spans="1:4" x14ac:dyDescent="0.25">
      <c r="A308" s="23" t="s">
        <v>1967</v>
      </c>
      <c r="B308" s="23" t="s">
        <v>1968</v>
      </c>
      <c r="C308" s="23" t="s">
        <v>1816</v>
      </c>
      <c r="D308" s="23" t="s">
        <v>1475</v>
      </c>
    </row>
    <row r="309" spans="1:4" x14ac:dyDescent="0.25">
      <c r="A309" s="23" t="s">
        <v>1969</v>
      </c>
      <c r="B309" s="23" t="s">
        <v>1970</v>
      </c>
      <c r="C309" s="23" t="s">
        <v>1816</v>
      </c>
      <c r="D309" s="23" t="s">
        <v>1475</v>
      </c>
    </row>
    <row r="310" spans="1:4" x14ac:dyDescent="0.25">
      <c r="A310" s="23" t="s">
        <v>1969</v>
      </c>
      <c r="B310" s="23" t="s">
        <v>1971</v>
      </c>
      <c r="C310" s="23" t="s">
        <v>1816</v>
      </c>
      <c r="D310" s="23" t="s">
        <v>1475</v>
      </c>
    </row>
    <row r="311" spans="1:4" x14ac:dyDescent="0.25">
      <c r="A311" s="23" t="s">
        <v>1972</v>
      </c>
      <c r="B311" s="23" t="s">
        <v>1973</v>
      </c>
      <c r="C311" s="23" t="s">
        <v>1816</v>
      </c>
      <c r="D311" s="23" t="s">
        <v>1475</v>
      </c>
    </row>
    <row r="312" spans="1:4" x14ac:dyDescent="0.25">
      <c r="A312" s="23" t="s">
        <v>1974</v>
      </c>
      <c r="B312" s="23" t="s">
        <v>1975</v>
      </c>
      <c r="C312" s="23" t="s">
        <v>1976</v>
      </c>
      <c r="D312" s="23" t="s">
        <v>1475</v>
      </c>
    </row>
    <row r="313" spans="1:4" x14ac:dyDescent="0.25">
      <c r="A313" s="23" t="s">
        <v>1977</v>
      </c>
      <c r="B313" s="23" t="s">
        <v>1978</v>
      </c>
      <c r="C313" s="23" t="s">
        <v>1976</v>
      </c>
      <c r="D313" s="23" t="s">
        <v>1475</v>
      </c>
    </row>
    <row r="314" spans="1:4" x14ac:dyDescent="0.25">
      <c r="A314" s="23" t="s">
        <v>1979</v>
      </c>
      <c r="B314" s="23" t="s">
        <v>1980</v>
      </c>
      <c r="C314" s="23" t="s">
        <v>1976</v>
      </c>
      <c r="D314" s="23" t="s">
        <v>1475</v>
      </c>
    </row>
    <row r="315" spans="1:4" x14ac:dyDescent="0.25">
      <c r="A315" s="23" t="s">
        <v>1981</v>
      </c>
      <c r="B315" s="23" t="s">
        <v>1982</v>
      </c>
      <c r="C315" s="23" t="s">
        <v>1976</v>
      </c>
      <c r="D315" s="23" t="s">
        <v>1475</v>
      </c>
    </row>
    <row r="316" spans="1:4" x14ac:dyDescent="0.25">
      <c r="A316" s="23" t="s">
        <v>1983</v>
      </c>
      <c r="B316" s="23" t="s">
        <v>1984</v>
      </c>
      <c r="C316" s="23" t="s">
        <v>1976</v>
      </c>
      <c r="D316" s="23" t="s">
        <v>1475</v>
      </c>
    </row>
    <row r="317" spans="1:4" x14ac:dyDescent="0.25">
      <c r="A317" s="23" t="s">
        <v>1983</v>
      </c>
      <c r="B317" s="23" t="s">
        <v>1985</v>
      </c>
      <c r="C317" s="23" t="s">
        <v>1976</v>
      </c>
      <c r="D317" s="23" t="s">
        <v>1475</v>
      </c>
    </row>
    <row r="318" spans="1:4" x14ac:dyDescent="0.25">
      <c r="A318" s="23" t="s">
        <v>1986</v>
      </c>
      <c r="B318" s="23" t="s">
        <v>1987</v>
      </c>
      <c r="C318" s="23" t="s">
        <v>1976</v>
      </c>
      <c r="D318" s="23" t="s">
        <v>1475</v>
      </c>
    </row>
    <row r="319" spans="1:4" x14ac:dyDescent="0.25">
      <c r="A319" s="23" t="s">
        <v>1988</v>
      </c>
      <c r="B319" s="23" t="s">
        <v>1989</v>
      </c>
      <c r="C319" s="23" t="s">
        <v>1976</v>
      </c>
      <c r="D319" s="23" t="s">
        <v>1475</v>
      </c>
    </row>
    <row r="320" spans="1:4" x14ac:dyDescent="0.25">
      <c r="A320" s="23" t="s">
        <v>1990</v>
      </c>
      <c r="B320" s="23" t="s">
        <v>1991</v>
      </c>
      <c r="C320" s="23" t="s">
        <v>1976</v>
      </c>
      <c r="D320" s="23" t="s">
        <v>1475</v>
      </c>
    </row>
    <row r="321" spans="1:4" x14ac:dyDescent="0.25">
      <c r="A321" s="23" t="s">
        <v>1992</v>
      </c>
      <c r="B321" s="23" t="s">
        <v>1993</v>
      </c>
      <c r="C321" s="23" t="s">
        <v>1976</v>
      </c>
      <c r="D321" s="23" t="s">
        <v>1475</v>
      </c>
    </row>
    <row r="322" spans="1:4" x14ac:dyDescent="0.25">
      <c r="A322" s="23" t="s">
        <v>1994</v>
      </c>
      <c r="B322" s="23" t="s">
        <v>1995</v>
      </c>
      <c r="C322" s="23" t="s">
        <v>1976</v>
      </c>
      <c r="D322" s="23" t="s">
        <v>1475</v>
      </c>
    </row>
    <row r="323" spans="1:4" x14ac:dyDescent="0.25">
      <c r="A323" s="23" t="s">
        <v>1996</v>
      </c>
      <c r="B323" s="23" t="s">
        <v>1997</v>
      </c>
      <c r="C323" s="23" t="s">
        <v>1976</v>
      </c>
      <c r="D323" s="23" t="s">
        <v>1475</v>
      </c>
    </row>
    <row r="324" spans="1:4" x14ac:dyDescent="0.25">
      <c r="A324" s="23" t="s">
        <v>1998</v>
      </c>
      <c r="B324" s="23" t="s">
        <v>1999</v>
      </c>
      <c r="C324" s="23" t="s">
        <v>1976</v>
      </c>
      <c r="D324" s="23" t="s">
        <v>1475</v>
      </c>
    </row>
    <row r="325" spans="1:4" x14ac:dyDescent="0.25">
      <c r="A325" s="23" t="s">
        <v>2000</v>
      </c>
      <c r="B325" s="23" t="s">
        <v>2001</v>
      </c>
      <c r="C325" s="23" t="s">
        <v>1976</v>
      </c>
      <c r="D325" s="23" t="s">
        <v>1475</v>
      </c>
    </row>
    <row r="326" spans="1:4" x14ac:dyDescent="0.25">
      <c r="A326" s="23" t="s">
        <v>2002</v>
      </c>
      <c r="B326" s="23" t="s">
        <v>2003</v>
      </c>
      <c r="C326" s="23" t="s">
        <v>1976</v>
      </c>
      <c r="D326" s="23" t="s">
        <v>1475</v>
      </c>
    </row>
    <row r="327" spans="1:4" x14ac:dyDescent="0.25">
      <c r="A327" s="23" t="s">
        <v>2004</v>
      </c>
      <c r="B327" s="23" t="s">
        <v>2005</v>
      </c>
      <c r="C327" s="23" t="s">
        <v>1976</v>
      </c>
      <c r="D327" s="23" t="s">
        <v>1475</v>
      </c>
    </row>
    <row r="328" spans="1:4" x14ac:dyDescent="0.25">
      <c r="A328" s="23" t="s">
        <v>2006</v>
      </c>
      <c r="B328" s="23" t="s">
        <v>2007</v>
      </c>
      <c r="C328" s="23" t="s">
        <v>1976</v>
      </c>
      <c r="D328" s="23" t="s">
        <v>1475</v>
      </c>
    </row>
    <row r="329" spans="1:4" x14ac:dyDescent="0.25">
      <c r="A329" s="23" t="s">
        <v>2008</v>
      </c>
      <c r="B329" s="23" t="s">
        <v>2009</v>
      </c>
      <c r="C329" s="23" t="s">
        <v>1976</v>
      </c>
      <c r="D329" s="23" t="s">
        <v>1475</v>
      </c>
    </row>
    <row r="330" spans="1:4" x14ac:dyDescent="0.25">
      <c r="A330" s="23" t="s">
        <v>2010</v>
      </c>
      <c r="B330" s="23" t="s">
        <v>2011</v>
      </c>
      <c r="C330" s="23" t="s">
        <v>1976</v>
      </c>
      <c r="D330" s="23" t="s">
        <v>1475</v>
      </c>
    </row>
    <row r="331" spans="1:4" x14ac:dyDescent="0.25">
      <c r="A331" s="23" t="s">
        <v>2012</v>
      </c>
      <c r="B331" s="23" t="s">
        <v>2013</v>
      </c>
      <c r="C331" s="23" t="s">
        <v>1976</v>
      </c>
      <c r="D331" s="23" t="s">
        <v>1475</v>
      </c>
    </row>
    <row r="332" spans="1:4" x14ac:dyDescent="0.25">
      <c r="A332" s="23" t="s">
        <v>2014</v>
      </c>
      <c r="B332" s="23" t="s">
        <v>2015</v>
      </c>
      <c r="C332" s="23" t="s">
        <v>1976</v>
      </c>
      <c r="D332" s="23" t="s">
        <v>1475</v>
      </c>
    </row>
    <row r="333" spans="1:4" x14ac:dyDescent="0.25">
      <c r="A333" s="23" t="s">
        <v>2016</v>
      </c>
      <c r="B333" s="23" t="s">
        <v>2017</v>
      </c>
      <c r="C333" s="23" t="s">
        <v>1976</v>
      </c>
      <c r="D333" s="23" t="s">
        <v>1475</v>
      </c>
    </row>
    <row r="334" spans="1:4" x14ac:dyDescent="0.25">
      <c r="A334" s="23" t="s">
        <v>2018</v>
      </c>
      <c r="B334" s="23" t="s">
        <v>2019</v>
      </c>
      <c r="C334" s="23" t="s">
        <v>1976</v>
      </c>
      <c r="D334" s="23" t="s">
        <v>1475</v>
      </c>
    </row>
    <row r="335" spans="1:4" x14ac:dyDescent="0.25">
      <c r="A335" s="23" t="s">
        <v>2020</v>
      </c>
      <c r="B335" s="23" t="s">
        <v>2021</v>
      </c>
      <c r="C335" s="23" t="s">
        <v>1976</v>
      </c>
      <c r="D335" s="23" t="s">
        <v>1475</v>
      </c>
    </row>
    <row r="336" spans="1:4" x14ac:dyDescent="0.25">
      <c r="A336" s="23" t="s">
        <v>2022</v>
      </c>
      <c r="B336" s="23" t="s">
        <v>2023</v>
      </c>
      <c r="C336" s="23" t="s">
        <v>1976</v>
      </c>
      <c r="D336" s="23" t="s">
        <v>1475</v>
      </c>
    </row>
    <row r="337" spans="1:4" x14ac:dyDescent="0.25">
      <c r="A337" s="23" t="s">
        <v>2024</v>
      </c>
      <c r="B337" s="23" t="s">
        <v>2025</v>
      </c>
      <c r="C337" s="23" t="s">
        <v>1976</v>
      </c>
      <c r="D337" s="23" t="s">
        <v>1475</v>
      </c>
    </row>
    <row r="338" spans="1:4" x14ac:dyDescent="0.25">
      <c r="A338" s="23" t="s">
        <v>2026</v>
      </c>
      <c r="B338" s="23" t="s">
        <v>2027</v>
      </c>
      <c r="C338" s="23" t="s">
        <v>1976</v>
      </c>
      <c r="D338" s="23" t="s">
        <v>1475</v>
      </c>
    </row>
    <row r="339" spans="1:4" x14ac:dyDescent="0.25">
      <c r="A339" s="23" t="s">
        <v>2028</v>
      </c>
      <c r="B339" s="23" t="s">
        <v>2029</v>
      </c>
      <c r="C339" s="23" t="s">
        <v>1976</v>
      </c>
      <c r="D339" s="23" t="s">
        <v>1475</v>
      </c>
    </row>
    <row r="340" spans="1:4" x14ac:dyDescent="0.25">
      <c r="A340" s="23" t="s">
        <v>2030</v>
      </c>
      <c r="B340" s="23" t="s">
        <v>2031</v>
      </c>
      <c r="C340" s="23" t="s">
        <v>1976</v>
      </c>
      <c r="D340" s="23" t="s">
        <v>1475</v>
      </c>
    </row>
    <row r="341" spans="1:4" x14ac:dyDescent="0.25">
      <c r="A341" s="23" t="s">
        <v>2032</v>
      </c>
      <c r="B341" s="23" t="s">
        <v>2033</v>
      </c>
      <c r="C341" s="23" t="s">
        <v>1976</v>
      </c>
      <c r="D341" s="23" t="s">
        <v>1475</v>
      </c>
    </row>
    <row r="342" spans="1:4" x14ac:dyDescent="0.25">
      <c r="A342" s="23" t="s">
        <v>2034</v>
      </c>
      <c r="B342" s="23" t="s">
        <v>2035</v>
      </c>
      <c r="C342" s="23" t="s">
        <v>1976</v>
      </c>
      <c r="D342" s="23" t="s">
        <v>1475</v>
      </c>
    </row>
    <row r="343" spans="1:4" x14ac:dyDescent="0.25">
      <c r="A343" s="23" t="s">
        <v>2036</v>
      </c>
      <c r="B343" s="23" t="s">
        <v>2037</v>
      </c>
      <c r="C343" s="23" t="s">
        <v>1976</v>
      </c>
      <c r="D343" s="23" t="s">
        <v>1475</v>
      </c>
    </row>
    <row r="344" spans="1:4" x14ac:dyDescent="0.25">
      <c r="A344" s="23" t="s">
        <v>2038</v>
      </c>
      <c r="B344" s="23" t="s">
        <v>2039</v>
      </c>
      <c r="C344" s="23" t="s">
        <v>1976</v>
      </c>
      <c r="D344" s="23" t="s">
        <v>1475</v>
      </c>
    </row>
    <row r="345" spans="1:4" x14ac:dyDescent="0.25">
      <c r="A345" s="23" t="s">
        <v>2040</v>
      </c>
      <c r="B345" s="23" t="s">
        <v>2041</v>
      </c>
      <c r="C345" s="23" t="s">
        <v>1976</v>
      </c>
      <c r="D345" s="23" t="s">
        <v>1475</v>
      </c>
    </row>
    <row r="346" spans="1:4" x14ac:dyDescent="0.25">
      <c r="A346" s="23" t="s">
        <v>2042</v>
      </c>
      <c r="B346" s="23" t="s">
        <v>2043</v>
      </c>
      <c r="C346" s="23" t="s">
        <v>1976</v>
      </c>
      <c r="D346" s="23" t="s">
        <v>1475</v>
      </c>
    </row>
    <row r="347" spans="1:4" x14ac:dyDescent="0.25">
      <c r="A347" s="23" t="s">
        <v>2044</v>
      </c>
      <c r="B347" s="23" t="s">
        <v>2045</v>
      </c>
      <c r="C347" s="23" t="s">
        <v>1976</v>
      </c>
      <c r="D347" s="23" t="s">
        <v>1475</v>
      </c>
    </row>
    <row r="348" spans="1:4" x14ac:dyDescent="0.25">
      <c r="A348" s="23" t="s">
        <v>2046</v>
      </c>
      <c r="B348" s="23" t="s">
        <v>2047</v>
      </c>
      <c r="C348" s="23" t="s">
        <v>1976</v>
      </c>
      <c r="D348" s="23" t="s">
        <v>1475</v>
      </c>
    </row>
    <row r="349" spans="1:4" x14ac:dyDescent="0.25">
      <c r="A349" s="23" t="s">
        <v>2048</v>
      </c>
      <c r="B349" s="23" t="s">
        <v>2049</v>
      </c>
      <c r="C349" s="23" t="s">
        <v>1976</v>
      </c>
      <c r="D349" s="23" t="s">
        <v>1475</v>
      </c>
    </row>
    <row r="350" spans="1:4" x14ac:dyDescent="0.25">
      <c r="A350" s="23" t="s">
        <v>2050</v>
      </c>
      <c r="B350" s="23" t="s">
        <v>2051</v>
      </c>
      <c r="C350" s="23" t="s">
        <v>1976</v>
      </c>
      <c r="D350" s="23" t="s">
        <v>1475</v>
      </c>
    </row>
    <row r="351" spans="1:4" x14ac:dyDescent="0.25">
      <c r="A351" s="23" t="s">
        <v>2052</v>
      </c>
      <c r="B351" s="23" t="s">
        <v>1649</v>
      </c>
      <c r="C351" s="23" t="s">
        <v>1976</v>
      </c>
      <c r="D351" s="23" t="s">
        <v>1475</v>
      </c>
    </row>
    <row r="352" spans="1:4" x14ac:dyDescent="0.25">
      <c r="A352" s="23" t="s">
        <v>2053</v>
      </c>
      <c r="B352" s="23" t="s">
        <v>2054</v>
      </c>
      <c r="C352" s="23" t="s">
        <v>1976</v>
      </c>
      <c r="D352" s="23" t="s">
        <v>1475</v>
      </c>
    </row>
    <row r="353" spans="1:4" x14ac:dyDescent="0.25">
      <c r="A353" s="23" t="s">
        <v>2055</v>
      </c>
      <c r="B353" s="23" t="s">
        <v>2056</v>
      </c>
      <c r="C353" s="23" t="s">
        <v>1976</v>
      </c>
      <c r="D353" s="23" t="s">
        <v>1475</v>
      </c>
    </row>
    <row r="354" spans="1:4" x14ac:dyDescent="0.25">
      <c r="A354" s="23" t="s">
        <v>2057</v>
      </c>
      <c r="B354" s="23" t="s">
        <v>2058</v>
      </c>
      <c r="C354" s="23" t="s">
        <v>1976</v>
      </c>
      <c r="D354" s="23" t="s">
        <v>1475</v>
      </c>
    </row>
    <row r="355" spans="1:4" x14ac:dyDescent="0.25">
      <c r="A355" s="23" t="s">
        <v>2059</v>
      </c>
      <c r="B355" s="23" t="s">
        <v>2060</v>
      </c>
      <c r="C355" s="23" t="s">
        <v>1976</v>
      </c>
      <c r="D355" s="23" t="s">
        <v>1475</v>
      </c>
    </row>
    <row r="356" spans="1:4" x14ac:dyDescent="0.25">
      <c r="A356" s="23" t="s">
        <v>2061</v>
      </c>
      <c r="B356" s="23" t="s">
        <v>1541</v>
      </c>
      <c r="C356" s="23" t="s">
        <v>1976</v>
      </c>
      <c r="D356" s="23" t="s">
        <v>1475</v>
      </c>
    </row>
    <row r="357" spans="1:4" x14ac:dyDescent="0.25">
      <c r="A357" s="23" t="s">
        <v>2062</v>
      </c>
      <c r="B357" s="23" t="s">
        <v>2063</v>
      </c>
      <c r="C357" s="23" t="s">
        <v>1976</v>
      </c>
      <c r="D357" s="23" t="s">
        <v>1475</v>
      </c>
    </row>
    <row r="358" spans="1:4" x14ac:dyDescent="0.25">
      <c r="A358" s="23" t="s">
        <v>2064</v>
      </c>
      <c r="B358" s="23" t="s">
        <v>1539</v>
      </c>
      <c r="C358" s="23" t="s">
        <v>1976</v>
      </c>
      <c r="D358" s="23" t="s">
        <v>1475</v>
      </c>
    </row>
    <row r="359" spans="1:4" x14ac:dyDescent="0.25">
      <c r="A359" s="23" t="s">
        <v>2065</v>
      </c>
      <c r="B359" s="23" t="s">
        <v>2066</v>
      </c>
      <c r="C359" s="23" t="s">
        <v>1976</v>
      </c>
      <c r="D359" s="23" t="s">
        <v>1475</v>
      </c>
    </row>
    <row r="360" spans="1:4" x14ac:dyDescent="0.25">
      <c r="A360" s="23" t="s">
        <v>2067</v>
      </c>
      <c r="B360" s="23" t="s">
        <v>2068</v>
      </c>
      <c r="C360" s="23" t="s">
        <v>1976</v>
      </c>
      <c r="D360" s="23" t="s">
        <v>1475</v>
      </c>
    </row>
    <row r="361" spans="1:4" x14ac:dyDescent="0.25">
      <c r="A361" s="23" t="s">
        <v>2069</v>
      </c>
      <c r="B361" s="23" t="s">
        <v>2070</v>
      </c>
      <c r="C361" s="23" t="s">
        <v>1976</v>
      </c>
      <c r="D361" s="23" t="s">
        <v>1475</v>
      </c>
    </row>
    <row r="362" spans="1:4" x14ac:dyDescent="0.25">
      <c r="A362" s="23" t="s">
        <v>2071</v>
      </c>
      <c r="B362" s="23" t="s">
        <v>2072</v>
      </c>
      <c r="C362" s="23" t="s">
        <v>1976</v>
      </c>
      <c r="D362" s="23" t="s">
        <v>1475</v>
      </c>
    </row>
    <row r="363" spans="1:4" x14ac:dyDescent="0.25">
      <c r="A363" s="23" t="s">
        <v>2073</v>
      </c>
      <c r="B363" s="23" t="s">
        <v>1712</v>
      </c>
      <c r="C363" s="23" t="s">
        <v>1976</v>
      </c>
      <c r="D363" s="23" t="s">
        <v>1475</v>
      </c>
    </row>
    <row r="364" spans="1:4" x14ac:dyDescent="0.25">
      <c r="A364" s="23" t="s">
        <v>2074</v>
      </c>
      <c r="B364" s="23" t="s">
        <v>2075</v>
      </c>
      <c r="C364" s="23" t="s">
        <v>1976</v>
      </c>
      <c r="D364" s="23" t="s">
        <v>1475</v>
      </c>
    </row>
    <row r="365" spans="1:4" x14ac:dyDescent="0.25">
      <c r="A365" s="23" t="s">
        <v>2076</v>
      </c>
      <c r="B365" s="23" t="s">
        <v>2077</v>
      </c>
      <c r="C365" s="23" t="s">
        <v>2078</v>
      </c>
      <c r="D365" s="23" t="s">
        <v>1475</v>
      </c>
    </row>
    <row r="366" spans="1:4" x14ac:dyDescent="0.25">
      <c r="A366" s="23" t="s">
        <v>2079</v>
      </c>
      <c r="B366" s="23" t="s">
        <v>1866</v>
      </c>
      <c r="C366" s="23" t="s">
        <v>2078</v>
      </c>
      <c r="D366" s="23" t="s">
        <v>1475</v>
      </c>
    </row>
    <row r="367" spans="1:4" x14ac:dyDescent="0.25">
      <c r="A367" s="23" t="s">
        <v>2080</v>
      </c>
      <c r="B367" s="23" t="s">
        <v>2081</v>
      </c>
      <c r="C367" s="23" t="s">
        <v>2078</v>
      </c>
      <c r="D367" s="23" t="s">
        <v>1475</v>
      </c>
    </row>
    <row r="368" spans="1:4" x14ac:dyDescent="0.25">
      <c r="A368" s="23" t="s">
        <v>2082</v>
      </c>
      <c r="B368" s="23" t="s">
        <v>2083</v>
      </c>
      <c r="C368" s="23" t="s">
        <v>2078</v>
      </c>
      <c r="D368" s="23" t="s">
        <v>1475</v>
      </c>
    </row>
    <row r="369" spans="1:4" x14ac:dyDescent="0.25">
      <c r="A369" s="23" t="s">
        <v>2084</v>
      </c>
      <c r="B369" s="23" t="s">
        <v>2085</v>
      </c>
      <c r="C369" s="23" t="s">
        <v>2078</v>
      </c>
      <c r="D369" s="23" t="s">
        <v>1475</v>
      </c>
    </row>
    <row r="370" spans="1:4" x14ac:dyDescent="0.25">
      <c r="A370" s="23" t="s">
        <v>2086</v>
      </c>
      <c r="B370" s="23" t="s">
        <v>2027</v>
      </c>
      <c r="C370" s="23" t="s">
        <v>2078</v>
      </c>
      <c r="D370" s="23" t="s">
        <v>1475</v>
      </c>
    </row>
    <row r="371" spans="1:4" x14ac:dyDescent="0.25">
      <c r="A371" s="23" t="s">
        <v>2087</v>
      </c>
      <c r="B371" s="23" t="s">
        <v>2088</v>
      </c>
      <c r="C371" s="23" t="s">
        <v>2078</v>
      </c>
      <c r="D371" s="23" t="s">
        <v>1475</v>
      </c>
    </row>
    <row r="372" spans="1:4" x14ac:dyDescent="0.25">
      <c r="A372" s="23" t="s">
        <v>2087</v>
      </c>
      <c r="B372" s="23" t="s">
        <v>1896</v>
      </c>
      <c r="C372" s="23" t="s">
        <v>2078</v>
      </c>
      <c r="D372" s="23" t="s">
        <v>1475</v>
      </c>
    </row>
    <row r="373" spans="1:4" x14ac:dyDescent="0.25">
      <c r="A373" s="23" t="s">
        <v>2089</v>
      </c>
      <c r="B373" s="23" t="s">
        <v>2090</v>
      </c>
      <c r="C373" s="23" t="s">
        <v>2078</v>
      </c>
      <c r="D373" s="23" t="s">
        <v>1475</v>
      </c>
    </row>
    <row r="374" spans="1:4" x14ac:dyDescent="0.25">
      <c r="A374" s="23" t="s">
        <v>2091</v>
      </c>
      <c r="B374" s="23" t="s">
        <v>2092</v>
      </c>
      <c r="C374" s="23" t="s">
        <v>2078</v>
      </c>
      <c r="D374" s="23" t="s">
        <v>1475</v>
      </c>
    </row>
    <row r="375" spans="1:4" x14ac:dyDescent="0.25">
      <c r="A375" s="23" t="s">
        <v>2093</v>
      </c>
      <c r="B375" s="23" t="s">
        <v>2094</v>
      </c>
      <c r="C375" s="23" t="s">
        <v>2078</v>
      </c>
      <c r="D375" s="23" t="s">
        <v>1475</v>
      </c>
    </row>
    <row r="376" spans="1:4" x14ac:dyDescent="0.25">
      <c r="A376" s="23" t="s">
        <v>2095</v>
      </c>
      <c r="B376" s="23" t="s">
        <v>2096</v>
      </c>
      <c r="C376" s="23" t="s">
        <v>2078</v>
      </c>
      <c r="D376" s="23" t="s">
        <v>1475</v>
      </c>
    </row>
    <row r="377" spans="1:4" x14ac:dyDescent="0.25">
      <c r="A377" s="23" t="s">
        <v>2097</v>
      </c>
      <c r="B377" s="23" t="s">
        <v>2098</v>
      </c>
      <c r="C377" s="23" t="s">
        <v>2078</v>
      </c>
      <c r="D377" s="23" t="s">
        <v>1475</v>
      </c>
    </row>
    <row r="378" spans="1:4" x14ac:dyDescent="0.25">
      <c r="A378" s="23" t="s">
        <v>2099</v>
      </c>
      <c r="B378" s="23" t="s">
        <v>2100</v>
      </c>
      <c r="C378" s="23" t="s">
        <v>2078</v>
      </c>
      <c r="D378" s="23" t="s">
        <v>1475</v>
      </c>
    </row>
    <row r="379" spans="1:4" x14ac:dyDescent="0.25">
      <c r="A379" s="23" t="s">
        <v>2099</v>
      </c>
      <c r="B379" s="23" t="s">
        <v>2101</v>
      </c>
      <c r="C379" s="23" t="s">
        <v>2078</v>
      </c>
      <c r="D379" s="23" t="s">
        <v>1475</v>
      </c>
    </row>
    <row r="380" spans="1:4" x14ac:dyDescent="0.25">
      <c r="A380" s="23" t="s">
        <v>2099</v>
      </c>
      <c r="B380" s="23" t="s">
        <v>2102</v>
      </c>
      <c r="C380" s="23" t="s">
        <v>2078</v>
      </c>
      <c r="D380" s="23" t="s">
        <v>1475</v>
      </c>
    </row>
    <row r="381" spans="1:4" x14ac:dyDescent="0.25">
      <c r="A381" s="23" t="s">
        <v>2099</v>
      </c>
      <c r="B381" s="23" t="s">
        <v>2103</v>
      </c>
      <c r="C381" s="23" t="s">
        <v>2078</v>
      </c>
      <c r="D381" s="23" t="s">
        <v>1475</v>
      </c>
    </row>
    <row r="382" spans="1:4" x14ac:dyDescent="0.25">
      <c r="A382" s="23" t="s">
        <v>2104</v>
      </c>
      <c r="B382" s="23" t="s">
        <v>2105</v>
      </c>
      <c r="C382" s="23" t="s">
        <v>2078</v>
      </c>
      <c r="D382" s="23" t="s">
        <v>1475</v>
      </c>
    </row>
    <row r="383" spans="1:4" x14ac:dyDescent="0.25">
      <c r="A383" s="23" t="s">
        <v>2106</v>
      </c>
      <c r="B383" s="23" t="s">
        <v>2107</v>
      </c>
      <c r="C383" s="23" t="s">
        <v>2078</v>
      </c>
      <c r="D383" s="23" t="s">
        <v>1475</v>
      </c>
    </row>
    <row r="384" spans="1:4" x14ac:dyDescent="0.25">
      <c r="A384" s="23" t="s">
        <v>2108</v>
      </c>
      <c r="B384" s="23" t="s">
        <v>2109</v>
      </c>
      <c r="C384" s="23" t="s">
        <v>2078</v>
      </c>
      <c r="D384" s="23" t="s">
        <v>1475</v>
      </c>
    </row>
    <row r="385" spans="1:4" x14ac:dyDescent="0.25">
      <c r="A385" s="23" t="s">
        <v>2110</v>
      </c>
      <c r="B385" s="23" t="s">
        <v>2111</v>
      </c>
      <c r="C385" s="23" t="s">
        <v>2078</v>
      </c>
      <c r="D385" s="23" t="s">
        <v>1475</v>
      </c>
    </row>
    <row r="386" spans="1:4" x14ac:dyDescent="0.25">
      <c r="A386" s="23" t="s">
        <v>2110</v>
      </c>
      <c r="B386" s="23" t="s">
        <v>2112</v>
      </c>
      <c r="C386" s="23" t="s">
        <v>2078</v>
      </c>
      <c r="D386" s="23" t="s">
        <v>1475</v>
      </c>
    </row>
    <row r="387" spans="1:4" x14ac:dyDescent="0.25">
      <c r="A387" s="23" t="s">
        <v>2113</v>
      </c>
      <c r="B387" s="23" t="s">
        <v>2114</v>
      </c>
      <c r="C387" s="23" t="s">
        <v>2078</v>
      </c>
      <c r="D387" s="23" t="s">
        <v>1475</v>
      </c>
    </row>
    <row r="388" spans="1:4" x14ac:dyDescent="0.25">
      <c r="A388" s="23" t="s">
        <v>2113</v>
      </c>
      <c r="B388" s="23" t="s">
        <v>1818</v>
      </c>
      <c r="C388" s="23" t="s">
        <v>2078</v>
      </c>
      <c r="D388" s="23" t="s">
        <v>1475</v>
      </c>
    </row>
    <row r="389" spans="1:4" x14ac:dyDescent="0.25">
      <c r="A389" s="23" t="s">
        <v>2113</v>
      </c>
      <c r="B389" s="23" t="s">
        <v>2115</v>
      </c>
      <c r="C389" s="23" t="s">
        <v>2078</v>
      </c>
      <c r="D389" s="23" t="s">
        <v>1475</v>
      </c>
    </row>
    <row r="390" spans="1:4" x14ac:dyDescent="0.25">
      <c r="A390" s="23" t="s">
        <v>2116</v>
      </c>
      <c r="B390" s="23" t="s">
        <v>2117</v>
      </c>
      <c r="C390" s="23" t="s">
        <v>2078</v>
      </c>
      <c r="D390" s="23" t="s">
        <v>1475</v>
      </c>
    </row>
    <row r="391" spans="1:4" x14ac:dyDescent="0.25">
      <c r="A391" s="23" t="s">
        <v>2118</v>
      </c>
      <c r="B391" s="23" t="s">
        <v>2119</v>
      </c>
      <c r="C391" s="23" t="s">
        <v>2078</v>
      </c>
      <c r="D391" s="23" t="s">
        <v>1475</v>
      </c>
    </row>
    <row r="392" spans="1:4" x14ac:dyDescent="0.25">
      <c r="A392" s="23" t="s">
        <v>2118</v>
      </c>
      <c r="B392" s="23" t="s">
        <v>2120</v>
      </c>
      <c r="C392" s="23" t="s">
        <v>2078</v>
      </c>
      <c r="D392" s="23" t="s">
        <v>1475</v>
      </c>
    </row>
    <row r="393" spans="1:4" x14ac:dyDescent="0.25">
      <c r="A393" s="23" t="s">
        <v>2121</v>
      </c>
      <c r="B393" s="23" t="s">
        <v>2122</v>
      </c>
      <c r="C393" s="23" t="s">
        <v>2078</v>
      </c>
      <c r="D393" s="23" t="s">
        <v>1475</v>
      </c>
    </row>
    <row r="394" spans="1:4" x14ac:dyDescent="0.25">
      <c r="A394" s="23" t="s">
        <v>2123</v>
      </c>
      <c r="B394" s="23" t="s">
        <v>2124</v>
      </c>
      <c r="C394" s="23" t="s">
        <v>2078</v>
      </c>
      <c r="D394" s="23" t="s">
        <v>1475</v>
      </c>
    </row>
    <row r="395" spans="1:4" x14ac:dyDescent="0.25">
      <c r="A395" s="23" t="s">
        <v>2123</v>
      </c>
      <c r="B395" s="23" t="s">
        <v>2125</v>
      </c>
      <c r="C395" s="23" t="s">
        <v>2078</v>
      </c>
      <c r="D395" s="23" t="s">
        <v>1475</v>
      </c>
    </row>
    <row r="396" spans="1:4" x14ac:dyDescent="0.25">
      <c r="A396" s="23" t="s">
        <v>2126</v>
      </c>
      <c r="B396" s="23" t="s">
        <v>1844</v>
      </c>
      <c r="C396" s="23" t="s">
        <v>2078</v>
      </c>
      <c r="D396" s="23" t="s">
        <v>1475</v>
      </c>
    </row>
    <row r="397" spans="1:4" x14ac:dyDescent="0.25">
      <c r="A397" s="23" t="s">
        <v>2126</v>
      </c>
      <c r="B397" s="23" t="s">
        <v>2127</v>
      </c>
      <c r="C397" s="23" t="s">
        <v>2078</v>
      </c>
      <c r="D397" s="23" t="s">
        <v>1475</v>
      </c>
    </row>
    <row r="398" spans="1:4" x14ac:dyDescent="0.25">
      <c r="A398" s="23" t="s">
        <v>2128</v>
      </c>
      <c r="B398" s="23" t="s">
        <v>2129</v>
      </c>
      <c r="C398" s="23" t="s">
        <v>2078</v>
      </c>
      <c r="D398" s="23" t="s">
        <v>1475</v>
      </c>
    </row>
    <row r="399" spans="1:4" x14ac:dyDescent="0.25">
      <c r="A399" s="23" t="s">
        <v>2128</v>
      </c>
      <c r="B399" s="23" t="s">
        <v>2130</v>
      </c>
      <c r="C399" s="23" t="s">
        <v>2078</v>
      </c>
      <c r="D399" s="23" t="s">
        <v>1475</v>
      </c>
    </row>
    <row r="400" spans="1:4" x14ac:dyDescent="0.25">
      <c r="A400" s="23" t="s">
        <v>2131</v>
      </c>
      <c r="B400" s="23" t="s">
        <v>2132</v>
      </c>
      <c r="C400" s="23" t="s">
        <v>2078</v>
      </c>
      <c r="D400" s="23" t="s">
        <v>1475</v>
      </c>
    </row>
    <row r="401" spans="1:4" x14ac:dyDescent="0.25">
      <c r="A401" s="23" t="s">
        <v>2133</v>
      </c>
      <c r="B401" s="23" t="s">
        <v>2134</v>
      </c>
      <c r="C401" s="23" t="s">
        <v>2078</v>
      </c>
      <c r="D401" s="23" t="s">
        <v>1475</v>
      </c>
    </row>
    <row r="402" spans="1:4" x14ac:dyDescent="0.25">
      <c r="A402" s="23" t="s">
        <v>2135</v>
      </c>
      <c r="B402" s="23" t="s">
        <v>2136</v>
      </c>
      <c r="C402" s="23" t="s">
        <v>2078</v>
      </c>
      <c r="D402" s="23" t="s">
        <v>1475</v>
      </c>
    </row>
    <row r="403" spans="1:4" x14ac:dyDescent="0.25">
      <c r="A403" s="23" t="s">
        <v>2137</v>
      </c>
      <c r="B403" s="23" t="s">
        <v>2138</v>
      </c>
      <c r="C403" s="23" t="s">
        <v>2078</v>
      </c>
      <c r="D403" s="23" t="s">
        <v>1475</v>
      </c>
    </row>
    <row r="404" spans="1:4" x14ac:dyDescent="0.25">
      <c r="A404" s="23" t="s">
        <v>2137</v>
      </c>
      <c r="B404" s="23" t="s">
        <v>2139</v>
      </c>
      <c r="C404" s="23" t="s">
        <v>2078</v>
      </c>
      <c r="D404" s="23" t="s">
        <v>1475</v>
      </c>
    </row>
    <row r="405" spans="1:4" x14ac:dyDescent="0.25">
      <c r="A405" s="23" t="s">
        <v>2137</v>
      </c>
      <c r="B405" s="23" t="s">
        <v>2140</v>
      </c>
      <c r="C405" s="23" t="s">
        <v>2078</v>
      </c>
      <c r="D405" s="23" t="s">
        <v>1475</v>
      </c>
    </row>
    <row r="406" spans="1:4" x14ac:dyDescent="0.25">
      <c r="A406" s="23" t="s">
        <v>2141</v>
      </c>
      <c r="B406" s="23" t="s">
        <v>2142</v>
      </c>
      <c r="C406" s="23" t="s">
        <v>2078</v>
      </c>
      <c r="D406" s="23" t="s">
        <v>1475</v>
      </c>
    </row>
    <row r="407" spans="1:4" x14ac:dyDescent="0.25">
      <c r="A407" s="23" t="s">
        <v>2143</v>
      </c>
      <c r="B407" s="23" t="s">
        <v>2144</v>
      </c>
      <c r="C407" s="23" t="s">
        <v>2078</v>
      </c>
      <c r="D407" s="23" t="s">
        <v>1475</v>
      </c>
    </row>
    <row r="408" spans="1:4" x14ac:dyDescent="0.25">
      <c r="A408" s="23" t="s">
        <v>2145</v>
      </c>
      <c r="B408" s="23" t="s">
        <v>2146</v>
      </c>
      <c r="C408" s="23" t="s">
        <v>2078</v>
      </c>
      <c r="D408" s="23" t="s">
        <v>1475</v>
      </c>
    </row>
    <row r="409" spans="1:4" x14ac:dyDescent="0.25">
      <c r="A409" s="23" t="s">
        <v>2145</v>
      </c>
      <c r="B409" s="23" t="s">
        <v>2147</v>
      </c>
      <c r="C409" s="23" t="s">
        <v>2078</v>
      </c>
      <c r="D409" s="23" t="s">
        <v>1475</v>
      </c>
    </row>
    <row r="410" spans="1:4" x14ac:dyDescent="0.25">
      <c r="A410" s="23" t="s">
        <v>2148</v>
      </c>
      <c r="B410" s="23" t="s">
        <v>2149</v>
      </c>
      <c r="C410" s="23" t="s">
        <v>2078</v>
      </c>
      <c r="D410" s="23" t="s">
        <v>1475</v>
      </c>
    </row>
    <row r="411" spans="1:4" x14ac:dyDescent="0.25">
      <c r="A411" s="23" t="s">
        <v>2148</v>
      </c>
      <c r="B411" s="23" t="s">
        <v>2150</v>
      </c>
      <c r="C411" s="23" t="s">
        <v>2078</v>
      </c>
      <c r="D411" s="23" t="s">
        <v>1475</v>
      </c>
    </row>
    <row r="412" spans="1:4" x14ac:dyDescent="0.25">
      <c r="A412" s="23" t="s">
        <v>2148</v>
      </c>
      <c r="B412" s="23" t="s">
        <v>2151</v>
      </c>
      <c r="C412" s="23" t="s">
        <v>2078</v>
      </c>
      <c r="D412" s="23" t="s">
        <v>1475</v>
      </c>
    </row>
    <row r="413" spans="1:4" x14ac:dyDescent="0.25">
      <c r="A413" s="23" t="s">
        <v>2148</v>
      </c>
      <c r="B413" s="23" t="s">
        <v>2152</v>
      </c>
      <c r="C413" s="23" t="s">
        <v>2078</v>
      </c>
      <c r="D413" s="23" t="s">
        <v>1475</v>
      </c>
    </row>
    <row r="414" spans="1:4" x14ac:dyDescent="0.25">
      <c r="A414" s="23" t="s">
        <v>2153</v>
      </c>
      <c r="B414" s="23" t="s">
        <v>2154</v>
      </c>
      <c r="C414" s="23" t="s">
        <v>2078</v>
      </c>
      <c r="D414" s="23" t="s">
        <v>1475</v>
      </c>
    </row>
    <row r="415" spans="1:4" x14ac:dyDescent="0.25">
      <c r="A415" s="23" t="s">
        <v>2155</v>
      </c>
      <c r="B415" s="23" t="s">
        <v>2156</v>
      </c>
      <c r="C415" s="23" t="s">
        <v>2078</v>
      </c>
      <c r="D415" s="23" t="s">
        <v>1475</v>
      </c>
    </row>
    <row r="416" spans="1:4" x14ac:dyDescent="0.25">
      <c r="A416" s="23" t="s">
        <v>2155</v>
      </c>
      <c r="B416" s="23" t="s">
        <v>2157</v>
      </c>
      <c r="C416" s="23" t="s">
        <v>2078</v>
      </c>
      <c r="D416" s="23" t="s">
        <v>1475</v>
      </c>
    </row>
    <row r="417" spans="1:4" x14ac:dyDescent="0.25">
      <c r="A417" s="23" t="s">
        <v>2158</v>
      </c>
      <c r="B417" s="23" t="s">
        <v>2159</v>
      </c>
      <c r="C417" s="23" t="s">
        <v>2078</v>
      </c>
      <c r="D417" s="23" t="s">
        <v>1475</v>
      </c>
    </row>
    <row r="418" spans="1:4" x14ac:dyDescent="0.25">
      <c r="A418" s="23" t="s">
        <v>2160</v>
      </c>
      <c r="B418" s="23" t="s">
        <v>2161</v>
      </c>
      <c r="C418" s="23" t="s">
        <v>2078</v>
      </c>
      <c r="D418" s="23" t="s">
        <v>1475</v>
      </c>
    </row>
    <row r="419" spans="1:4" x14ac:dyDescent="0.25">
      <c r="A419" s="23" t="s">
        <v>2162</v>
      </c>
      <c r="B419" s="23" t="s">
        <v>1499</v>
      </c>
      <c r="C419" s="23" t="s">
        <v>2078</v>
      </c>
      <c r="D419" s="23" t="s">
        <v>1475</v>
      </c>
    </row>
    <row r="420" spans="1:4" x14ac:dyDescent="0.25">
      <c r="A420" s="23" t="s">
        <v>2163</v>
      </c>
      <c r="B420" s="23" t="s">
        <v>2164</v>
      </c>
      <c r="C420" s="23" t="s">
        <v>2078</v>
      </c>
      <c r="D420" s="23" t="s">
        <v>1475</v>
      </c>
    </row>
    <row r="421" spans="1:4" x14ac:dyDescent="0.25">
      <c r="A421" s="23" t="s">
        <v>2165</v>
      </c>
      <c r="B421" s="23" t="s">
        <v>2166</v>
      </c>
      <c r="C421" s="23" t="s">
        <v>2078</v>
      </c>
      <c r="D421" s="23" t="s">
        <v>1475</v>
      </c>
    </row>
    <row r="422" spans="1:4" x14ac:dyDescent="0.25">
      <c r="A422" s="23" t="s">
        <v>2167</v>
      </c>
      <c r="B422" s="23" t="s">
        <v>2168</v>
      </c>
      <c r="C422" s="23" t="s">
        <v>2078</v>
      </c>
      <c r="D422" s="23" t="s">
        <v>1475</v>
      </c>
    </row>
    <row r="423" spans="1:4" x14ac:dyDescent="0.25">
      <c r="A423" s="23" t="s">
        <v>2169</v>
      </c>
      <c r="B423" s="23" t="s">
        <v>2170</v>
      </c>
      <c r="C423" s="23" t="s">
        <v>2078</v>
      </c>
      <c r="D423" s="23" t="s">
        <v>1475</v>
      </c>
    </row>
    <row r="424" spans="1:4" x14ac:dyDescent="0.25">
      <c r="A424" s="23" t="s">
        <v>2171</v>
      </c>
      <c r="B424" s="23" t="s">
        <v>2172</v>
      </c>
      <c r="C424" s="23" t="s">
        <v>2078</v>
      </c>
      <c r="D424" s="23" t="s">
        <v>1475</v>
      </c>
    </row>
    <row r="425" spans="1:4" x14ac:dyDescent="0.25">
      <c r="A425" s="23" t="s">
        <v>2173</v>
      </c>
      <c r="B425" s="23" t="s">
        <v>2174</v>
      </c>
      <c r="C425" s="23" t="s">
        <v>2078</v>
      </c>
      <c r="D425" s="23" t="s">
        <v>1475</v>
      </c>
    </row>
    <row r="426" spans="1:4" x14ac:dyDescent="0.25">
      <c r="A426" s="23" t="s">
        <v>2175</v>
      </c>
      <c r="B426" s="23" t="s">
        <v>2176</v>
      </c>
      <c r="C426" s="23" t="s">
        <v>2078</v>
      </c>
      <c r="D426" s="23" t="s">
        <v>1475</v>
      </c>
    </row>
    <row r="427" spans="1:4" x14ac:dyDescent="0.25">
      <c r="A427" s="23" t="s">
        <v>2177</v>
      </c>
      <c r="B427" s="23" t="s">
        <v>2178</v>
      </c>
      <c r="C427" s="23" t="s">
        <v>2078</v>
      </c>
      <c r="D427" s="23" t="s">
        <v>1475</v>
      </c>
    </row>
    <row r="428" spans="1:4" x14ac:dyDescent="0.25">
      <c r="A428" s="23" t="s">
        <v>2179</v>
      </c>
      <c r="B428" s="23" t="s">
        <v>2180</v>
      </c>
      <c r="C428" s="23" t="s">
        <v>2078</v>
      </c>
      <c r="D428" s="23" t="s">
        <v>1475</v>
      </c>
    </row>
    <row r="429" spans="1:4" x14ac:dyDescent="0.25">
      <c r="A429" s="23" t="s">
        <v>2181</v>
      </c>
      <c r="B429" s="23" t="s">
        <v>2182</v>
      </c>
      <c r="C429" s="23" t="s">
        <v>2078</v>
      </c>
      <c r="D429" s="23" t="s">
        <v>1475</v>
      </c>
    </row>
    <row r="430" spans="1:4" x14ac:dyDescent="0.25">
      <c r="A430" s="23" t="s">
        <v>2183</v>
      </c>
      <c r="B430" s="23" t="s">
        <v>2184</v>
      </c>
      <c r="C430" s="23" t="s">
        <v>2078</v>
      </c>
      <c r="D430" s="23" t="s">
        <v>1475</v>
      </c>
    </row>
    <row r="431" spans="1:4" x14ac:dyDescent="0.25">
      <c r="A431" s="23" t="s">
        <v>2183</v>
      </c>
      <c r="B431" s="23" t="s">
        <v>2185</v>
      </c>
      <c r="C431" s="23" t="s">
        <v>2078</v>
      </c>
      <c r="D431" s="23" t="s">
        <v>1475</v>
      </c>
    </row>
    <row r="432" spans="1:4" x14ac:dyDescent="0.25">
      <c r="A432" s="23" t="s">
        <v>2186</v>
      </c>
      <c r="B432" s="23" t="s">
        <v>2187</v>
      </c>
      <c r="C432" s="23" t="s">
        <v>2078</v>
      </c>
      <c r="D432" s="23" t="s">
        <v>1475</v>
      </c>
    </row>
    <row r="433" spans="1:4" x14ac:dyDescent="0.25">
      <c r="A433" s="23" t="s">
        <v>2188</v>
      </c>
      <c r="B433" s="23" t="s">
        <v>2189</v>
      </c>
      <c r="C433" s="23" t="s">
        <v>2078</v>
      </c>
      <c r="D433" s="23" t="s">
        <v>1475</v>
      </c>
    </row>
    <row r="434" spans="1:4" x14ac:dyDescent="0.25">
      <c r="A434" s="23" t="s">
        <v>2188</v>
      </c>
      <c r="B434" s="23" t="s">
        <v>1671</v>
      </c>
      <c r="C434" s="23" t="s">
        <v>2078</v>
      </c>
      <c r="D434" s="23" t="s">
        <v>1475</v>
      </c>
    </row>
    <row r="435" spans="1:4" x14ac:dyDescent="0.25">
      <c r="A435" s="23" t="s">
        <v>2190</v>
      </c>
      <c r="B435" s="23" t="s">
        <v>2191</v>
      </c>
      <c r="C435" s="23" t="s">
        <v>2078</v>
      </c>
      <c r="D435" s="23" t="s">
        <v>1475</v>
      </c>
    </row>
    <row r="436" spans="1:4" x14ac:dyDescent="0.25">
      <c r="A436" s="23" t="s">
        <v>2192</v>
      </c>
      <c r="B436" s="23" t="s">
        <v>2193</v>
      </c>
      <c r="C436" s="23" t="s">
        <v>2078</v>
      </c>
      <c r="D436" s="23" t="s">
        <v>1475</v>
      </c>
    </row>
    <row r="437" spans="1:4" x14ac:dyDescent="0.25">
      <c r="A437" s="23" t="s">
        <v>2194</v>
      </c>
      <c r="B437" s="23" t="s">
        <v>2195</v>
      </c>
      <c r="C437" s="23" t="s">
        <v>2078</v>
      </c>
      <c r="D437" s="23" t="s">
        <v>1475</v>
      </c>
    </row>
    <row r="438" spans="1:4" x14ac:dyDescent="0.25">
      <c r="A438" s="23" t="s">
        <v>2196</v>
      </c>
      <c r="B438" s="23" t="s">
        <v>2197</v>
      </c>
      <c r="C438" s="23" t="s">
        <v>2078</v>
      </c>
      <c r="D438" s="23" t="s">
        <v>1475</v>
      </c>
    </row>
    <row r="439" spans="1:4" x14ac:dyDescent="0.25">
      <c r="A439" s="23" t="s">
        <v>2198</v>
      </c>
      <c r="B439" s="23" t="s">
        <v>2199</v>
      </c>
      <c r="C439" s="23" t="s">
        <v>2078</v>
      </c>
      <c r="D439" s="23" t="s">
        <v>1475</v>
      </c>
    </row>
    <row r="440" spans="1:4" x14ac:dyDescent="0.25">
      <c r="A440" s="23" t="s">
        <v>2200</v>
      </c>
      <c r="B440" s="23" t="s">
        <v>2201</v>
      </c>
      <c r="C440" s="23" t="s">
        <v>2078</v>
      </c>
      <c r="D440" s="23" t="s">
        <v>1475</v>
      </c>
    </row>
    <row r="441" spans="1:4" x14ac:dyDescent="0.25">
      <c r="A441" s="23" t="s">
        <v>2200</v>
      </c>
      <c r="B441" s="23" t="s">
        <v>2202</v>
      </c>
      <c r="C441" s="23" t="s">
        <v>2078</v>
      </c>
      <c r="D441" s="23" t="s">
        <v>1475</v>
      </c>
    </row>
    <row r="442" spans="1:4" x14ac:dyDescent="0.25">
      <c r="A442" s="23" t="s">
        <v>2203</v>
      </c>
      <c r="B442" s="23" t="s">
        <v>2204</v>
      </c>
      <c r="C442" s="23" t="s">
        <v>2078</v>
      </c>
      <c r="D442" s="23" t="s">
        <v>1475</v>
      </c>
    </row>
    <row r="443" spans="1:4" x14ac:dyDescent="0.25">
      <c r="A443" s="23" t="s">
        <v>2205</v>
      </c>
      <c r="B443" s="23" t="s">
        <v>2206</v>
      </c>
      <c r="C443" s="23" t="s">
        <v>2078</v>
      </c>
      <c r="D443" s="23" t="s">
        <v>1475</v>
      </c>
    </row>
    <row r="444" spans="1:4" x14ac:dyDescent="0.25">
      <c r="A444" s="23" t="s">
        <v>2205</v>
      </c>
      <c r="B444" s="23" t="s">
        <v>2207</v>
      </c>
      <c r="C444" s="23" t="s">
        <v>2078</v>
      </c>
      <c r="D444" s="23" t="s">
        <v>1475</v>
      </c>
    </row>
    <row r="445" spans="1:4" x14ac:dyDescent="0.25">
      <c r="A445" s="23" t="s">
        <v>2205</v>
      </c>
      <c r="B445" s="23" t="s">
        <v>2208</v>
      </c>
      <c r="C445" s="23" t="s">
        <v>2078</v>
      </c>
      <c r="D445" s="23" t="s">
        <v>1475</v>
      </c>
    </row>
    <row r="446" spans="1:4" x14ac:dyDescent="0.25">
      <c r="A446" s="23" t="s">
        <v>2209</v>
      </c>
      <c r="B446" s="23" t="s">
        <v>2210</v>
      </c>
      <c r="C446" s="23" t="s">
        <v>2078</v>
      </c>
      <c r="D446" s="23" t="s">
        <v>1475</v>
      </c>
    </row>
    <row r="447" spans="1:4" x14ac:dyDescent="0.25">
      <c r="A447" s="23" t="s">
        <v>2211</v>
      </c>
      <c r="B447" s="23" t="s">
        <v>2212</v>
      </c>
      <c r="C447" s="23" t="s">
        <v>2078</v>
      </c>
      <c r="D447" s="23" t="s">
        <v>1475</v>
      </c>
    </row>
    <row r="448" spans="1:4" x14ac:dyDescent="0.25">
      <c r="A448" s="23" t="s">
        <v>2213</v>
      </c>
      <c r="B448" s="23" t="s">
        <v>2214</v>
      </c>
      <c r="C448" s="23" t="s">
        <v>2078</v>
      </c>
      <c r="D448" s="23" t="s">
        <v>1475</v>
      </c>
    </row>
    <row r="449" spans="1:4" x14ac:dyDescent="0.25">
      <c r="A449" s="23" t="s">
        <v>2215</v>
      </c>
      <c r="B449" s="23" t="s">
        <v>2216</v>
      </c>
      <c r="C449" s="23" t="s">
        <v>2078</v>
      </c>
      <c r="D449" s="23" t="s">
        <v>1475</v>
      </c>
    </row>
    <row r="450" spans="1:4" x14ac:dyDescent="0.25">
      <c r="A450" s="23" t="s">
        <v>2217</v>
      </c>
      <c r="B450" s="23" t="s">
        <v>2218</v>
      </c>
      <c r="C450" s="23" t="s">
        <v>2078</v>
      </c>
      <c r="D450" s="23" t="s">
        <v>1475</v>
      </c>
    </row>
    <row r="451" spans="1:4" x14ac:dyDescent="0.25">
      <c r="A451" s="23" t="s">
        <v>2219</v>
      </c>
      <c r="B451" s="23" t="s">
        <v>2220</v>
      </c>
      <c r="C451" s="23" t="s">
        <v>2078</v>
      </c>
      <c r="D451" s="23" t="s">
        <v>1475</v>
      </c>
    </row>
    <row r="452" spans="1:4" x14ac:dyDescent="0.25">
      <c r="A452" s="23" t="s">
        <v>2221</v>
      </c>
      <c r="B452" s="23" t="s">
        <v>2222</v>
      </c>
      <c r="C452" s="23" t="s">
        <v>2078</v>
      </c>
      <c r="D452" s="23" t="s">
        <v>1475</v>
      </c>
    </row>
    <row r="453" spans="1:4" x14ac:dyDescent="0.25">
      <c r="A453" s="23" t="s">
        <v>2223</v>
      </c>
      <c r="B453" s="23" t="s">
        <v>2224</v>
      </c>
      <c r="C453" s="23" t="s">
        <v>2078</v>
      </c>
      <c r="D453" s="23" t="s">
        <v>1475</v>
      </c>
    </row>
    <row r="454" spans="1:4" x14ac:dyDescent="0.25">
      <c r="A454" s="23" t="s">
        <v>2225</v>
      </c>
      <c r="B454" s="23" t="s">
        <v>2226</v>
      </c>
      <c r="C454" s="23" t="s">
        <v>2078</v>
      </c>
      <c r="D454" s="23" t="s">
        <v>1475</v>
      </c>
    </row>
    <row r="455" spans="1:4" x14ac:dyDescent="0.25">
      <c r="A455" s="23" t="s">
        <v>2227</v>
      </c>
      <c r="B455" s="23" t="s">
        <v>2228</v>
      </c>
      <c r="C455" s="23" t="s">
        <v>2078</v>
      </c>
      <c r="D455" s="23" t="s">
        <v>1475</v>
      </c>
    </row>
    <row r="456" spans="1:4" x14ac:dyDescent="0.25">
      <c r="A456" s="23" t="s">
        <v>2229</v>
      </c>
      <c r="B456" s="23" t="s">
        <v>2230</v>
      </c>
      <c r="C456" s="23" t="s">
        <v>2078</v>
      </c>
      <c r="D456" s="23" t="s">
        <v>1475</v>
      </c>
    </row>
    <row r="457" spans="1:4" x14ac:dyDescent="0.25">
      <c r="A457" s="23" t="s">
        <v>2231</v>
      </c>
      <c r="B457" s="23" t="s">
        <v>2232</v>
      </c>
      <c r="C457" s="23" t="s">
        <v>2078</v>
      </c>
      <c r="D457" s="23" t="s">
        <v>1475</v>
      </c>
    </row>
    <row r="458" spans="1:4" x14ac:dyDescent="0.25">
      <c r="A458" s="23" t="s">
        <v>2233</v>
      </c>
      <c r="B458" s="23" t="s">
        <v>2234</v>
      </c>
      <c r="C458" s="23" t="s">
        <v>2078</v>
      </c>
      <c r="D458" s="23" t="s">
        <v>1475</v>
      </c>
    </row>
    <row r="459" spans="1:4" x14ac:dyDescent="0.25">
      <c r="A459" s="23" t="s">
        <v>2233</v>
      </c>
      <c r="B459" s="23" t="s">
        <v>2235</v>
      </c>
      <c r="C459" s="23" t="s">
        <v>2078</v>
      </c>
      <c r="D459" s="23" t="s">
        <v>1475</v>
      </c>
    </row>
    <row r="460" spans="1:4" x14ac:dyDescent="0.25">
      <c r="A460" s="23" t="s">
        <v>2233</v>
      </c>
      <c r="B460" s="23" t="s">
        <v>2236</v>
      </c>
      <c r="C460" s="23" t="s">
        <v>2078</v>
      </c>
      <c r="D460" s="23" t="s">
        <v>1475</v>
      </c>
    </row>
    <row r="461" spans="1:4" x14ac:dyDescent="0.25">
      <c r="A461" s="23" t="s">
        <v>2237</v>
      </c>
      <c r="B461" s="23" t="s">
        <v>2238</v>
      </c>
      <c r="C461" s="23" t="s">
        <v>2239</v>
      </c>
      <c r="D461" s="23" t="s">
        <v>1475</v>
      </c>
    </row>
    <row r="462" spans="1:4" x14ac:dyDescent="0.25">
      <c r="A462" s="23" t="s">
        <v>2240</v>
      </c>
      <c r="B462" s="23" t="s">
        <v>2241</v>
      </c>
      <c r="C462" s="23" t="s">
        <v>2239</v>
      </c>
      <c r="D462" s="23" t="s">
        <v>1475</v>
      </c>
    </row>
    <row r="463" spans="1:4" x14ac:dyDescent="0.25">
      <c r="A463" s="23" t="s">
        <v>2242</v>
      </c>
      <c r="B463" s="23" t="s">
        <v>2243</v>
      </c>
      <c r="C463" s="23" t="s">
        <v>2239</v>
      </c>
      <c r="D463" s="23" t="s">
        <v>1475</v>
      </c>
    </row>
    <row r="464" spans="1:4" x14ac:dyDescent="0.25">
      <c r="A464" s="23" t="s">
        <v>2244</v>
      </c>
      <c r="B464" s="23" t="s">
        <v>2245</v>
      </c>
      <c r="C464" s="23" t="s">
        <v>2239</v>
      </c>
      <c r="D464" s="23" t="s">
        <v>1475</v>
      </c>
    </row>
    <row r="465" spans="1:4" x14ac:dyDescent="0.25">
      <c r="A465" s="23" t="s">
        <v>2244</v>
      </c>
      <c r="B465" s="23" t="s">
        <v>2246</v>
      </c>
      <c r="C465" s="23" t="s">
        <v>2239</v>
      </c>
      <c r="D465" s="23" t="s">
        <v>1475</v>
      </c>
    </row>
    <row r="466" spans="1:4" x14ac:dyDescent="0.25">
      <c r="A466" s="23" t="s">
        <v>2247</v>
      </c>
      <c r="B466" s="23" t="s">
        <v>2248</v>
      </c>
      <c r="C466" s="23" t="s">
        <v>2239</v>
      </c>
      <c r="D466" s="23" t="s">
        <v>1475</v>
      </c>
    </row>
    <row r="467" spans="1:4" x14ac:dyDescent="0.25">
      <c r="A467" s="23" t="s">
        <v>2249</v>
      </c>
      <c r="B467" s="23" t="s">
        <v>2250</v>
      </c>
      <c r="C467" s="23" t="s">
        <v>2239</v>
      </c>
      <c r="D467" s="23" t="s">
        <v>1475</v>
      </c>
    </row>
    <row r="468" spans="1:4" x14ac:dyDescent="0.25">
      <c r="A468" s="23" t="s">
        <v>2251</v>
      </c>
      <c r="B468" s="23" t="s">
        <v>2252</v>
      </c>
      <c r="C468" s="23" t="s">
        <v>2239</v>
      </c>
      <c r="D468" s="23" t="s">
        <v>1475</v>
      </c>
    </row>
    <row r="469" spans="1:4" x14ac:dyDescent="0.25">
      <c r="A469" s="23" t="s">
        <v>2253</v>
      </c>
      <c r="B469" s="23" t="s">
        <v>2254</v>
      </c>
      <c r="C469" s="23" t="s">
        <v>2239</v>
      </c>
      <c r="D469" s="23" t="s">
        <v>1475</v>
      </c>
    </row>
    <row r="470" spans="1:4" x14ac:dyDescent="0.25">
      <c r="A470" s="23" t="s">
        <v>2255</v>
      </c>
      <c r="B470" s="23" t="s">
        <v>2256</v>
      </c>
      <c r="C470" s="23" t="s">
        <v>2239</v>
      </c>
      <c r="D470" s="23" t="s">
        <v>1475</v>
      </c>
    </row>
    <row r="471" spans="1:4" x14ac:dyDescent="0.25">
      <c r="A471" s="23" t="s">
        <v>2257</v>
      </c>
      <c r="B471" s="23" t="s">
        <v>2258</v>
      </c>
      <c r="C471" s="23" t="s">
        <v>2239</v>
      </c>
      <c r="D471" s="23" t="s">
        <v>1475</v>
      </c>
    </row>
    <row r="472" spans="1:4" x14ac:dyDescent="0.25">
      <c r="A472" s="23" t="s">
        <v>2259</v>
      </c>
      <c r="B472" s="23" t="s">
        <v>2260</v>
      </c>
      <c r="C472" s="23" t="s">
        <v>2239</v>
      </c>
      <c r="D472" s="23" t="s">
        <v>1475</v>
      </c>
    </row>
    <row r="473" spans="1:4" x14ac:dyDescent="0.25">
      <c r="A473" s="23" t="s">
        <v>2261</v>
      </c>
      <c r="B473" s="23" t="s">
        <v>2262</v>
      </c>
      <c r="C473" s="23" t="s">
        <v>2239</v>
      </c>
      <c r="D473" s="23" t="s">
        <v>1475</v>
      </c>
    </row>
    <row r="474" spans="1:4" x14ac:dyDescent="0.25">
      <c r="A474" s="23" t="s">
        <v>2263</v>
      </c>
      <c r="B474" s="23" t="s">
        <v>2264</v>
      </c>
      <c r="C474" s="23" t="s">
        <v>2239</v>
      </c>
      <c r="D474" s="23" t="s">
        <v>1475</v>
      </c>
    </row>
    <row r="475" spans="1:4" x14ac:dyDescent="0.25">
      <c r="A475" s="23" t="s">
        <v>2265</v>
      </c>
      <c r="B475" s="23" t="s">
        <v>2266</v>
      </c>
      <c r="C475" s="23" t="s">
        <v>2239</v>
      </c>
      <c r="D475" s="23" t="s">
        <v>1475</v>
      </c>
    </row>
    <row r="476" spans="1:4" x14ac:dyDescent="0.25">
      <c r="A476" s="23" t="s">
        <v>2267</v>
      </c>
      <c r="B476" s="23" t="s">
        <v>2268</v>
      </c>
      <c r="C476" s="23" t="s">
        <v>2239</v>
      </c>
      <c r="D476" s="23" t="s">
        <v>1475</v>
      </c>
    </row>
    <row r="477" spans="1:4" x14ac:dyDescent="0.25">
      <c r="A477" s="23" t="s">
        <v>2269</v>
      </c>
      <c r="B477" s="23" t="s">
        <v>2270</v>
      </c>
      <c r="C477" s="23" t="s">
        <v>2239</v>
      </c>
      <c r="D477" s="23" t="s">
        <v>1475</v>
      </c>
    </row>
    <row r="478" spans="1:4" x14ac:dyDescent="0.25">
      <c r="A478" s="23" t="s">
        <v>2271</v>
      </c>
      <c r="B478" s="23" t="s">
        <v>2272</v>
      </c>
      <c r="C478" s="23" t="s">
        <v>2239</v>
      </c>
      <c r="D478" s="23" t="s">
        <v>1475</v>
      </c>
    </row>
    <row r="479" spans="1:4" x14ac:dyDescent="0.25">
      <c r="A479" s="23" t="s">
        <v>2273</v>
      </c>
      <c r="B479" s="23" t="s">
        <v>2274</v>
      </c>
      <c r="C479" s="23" t="s">
        <v>2239</v>
      </c>
      <c r="D479" s="23" t="s">
        <v>1475</v>
      </c>
    </row>
    <row r="480" spans="1:4" x14ac:dyDescent="0.25">
      <c r="A480" s="23" t="s">
        <v>2275</v>
      </c>
      <c r="B480" s="23" t="s">
        <v>2276</v>
      </c>
      <c r="C480" s="23" t="s">
        <v>2239</v>
      </c>
      <c r="D480" s="23" t="s">
        <v>1475</v>
      </c>
    </row>
    <row r="481" spans="1:4" x14ac:dyDescent="0.25">
      <c r="A481" s="23" t="s">
        <v>2277</v>
      </c>
      <c r="B481" s="23" t="s">
        <v>2278</v>
      </c>
      <c r="C481" s="23" t="s">
        <v>2239</v>
      </c>
      <c r="D481" s="23" t="s">
        <v>1475</v>
      </c>
    </row>
    <row r="482" spans="1:4" x14ac:dyDescent="0.25">
      <c r="A482" s="23" t="s">
        <v>2279</v>
      </c>
      <c r="B482" s="23" t="s">
        <v>2280</v>
      </c>
      <c r="C482" s="23" t="s">
        <v>2239</v>
      </c>
      <c r="D482" s="23" t="s">
        <v>1475</v>
      </c>
    </row>
    <row r="483" spans="1:4" x14ac:dyDescent="0.25">
      <c r="A483" s="23" t="s">
        <v>2281</v>
      </c>
      <c r="B483" s="23" t="s">
        <v>2282</v>
      </c>
      <c r="C483" s="23" t="s">
        <v>2239</v>
      </c>
      <c r="D483" s="23" t="s">
        <v>1475</v>
      </c>
    </row>
    <row r="484" spans="1:4" x14ac:dyDescent="0.25">
      <c r="A484" s="23" t="s">
        <v>2283</v>
      </c>
      <c r="B484" s="23" t="s">
        <v>2284</v>
      </c>
      <c r="C484" s="23" t="s">
        <v>2239</v>
      </c>
      <c r="D484" s="23" t="s">
        <v>1475</v>
      </c>
    </row>
    <row r="485" spans="1:4" x14ac:dyDescent="0.25">
      <c r="A485" s="23" t="s">
        <v>2283</v>
      </c>
      <c r="B485" s="23" t="s">
        <v>2285</v>
      </c>
      <c r="C485" s="23" t="s">
        <v>2239</v>
      </c>
      <c r="D485" s="23" t="s">
        <v>1475</v>
      </c>
    </row>
    <row r="486" spans="1:4" x14ac:dyDescent="0.25">
      <c r="A486" s="23" t="s">
        <v>2283</v>
      </c>
      <c r="B486" s="23" t="s">
        <v>2286</v>
      </c>
      <c r="C486" s="23" t="s">
        <v>2239</v>
      </c>
      <c r="D486" s="23" t="s">
        <v>1475</v>
      </c>
    </row>
    <row r="487" spans="1:4" x14ac:dyDescent="0.25">
      <c r="A487" s="23" t="s">
        <v>2283</v>
      </c>
      <c r="B487" s="23" t="s">
        <v>2287</v>
      </c>
      <c r="C487" s="23" t="s">
        <v>2239</v>
      </c>
      <c r="D487" s="23" t="s">
        <v>1475</v>
      </c>
    </row>
    <row r="488" spans="1:4" x14ac:dyDescent="0.25">
      <c r="A488" s="23" t="s">
        <v>2288</v>
      </c>
      <c r="B488" s="23" t="s">
        <v>2289</v>
      </c>
      <c r="C488" s="23" t="s">
        <v>2239</v>
      </c>
      <c r="D488" s="23" t="s">
        <v>1475</v>
      </c>
    </row>
    <row r="489" spans="1:4" x14ac:dyDescent="0.25">
      <c r="A489" s="23" t="s">
        <v>2290</v>
      </c>
      <c r="B489" s="23" t="s">
        <v>2291</v>
      </c>
      <c r="C489" s="23" t="s">
        <v>2239</v>
      </c>
      <c r="D489" s="23" t="s">
        <v>1475</v>
      </c>
    </row>
    <row r="490" spans="1:4" x14ac:dyDescent="0.25">
      <c r="A490" s="23" t="s">
        <v>2292</v>
      </c>
      <c r="B490" s="23" t="s">
        <v>2293</v>
      </c>
      <c r="C490" s="23" t="s">
        <v>2239</v>
      </c>
      <c r="D490" s="23" t="s">
        <v>1475</v>
      </c>
    </row>
    <row r="491" spans="1:4" x14ac:dyDescent="0.25">
      <c r="A491" s="23" t="s">
        <v>2294</v>
      </c>
      <c r="B491" s="23" t="s">
        <v>2295</v>
      </c>
      <c r="C491" s="23" t="s">
        <v>2239</v>
      </c>
      <c r="D491" s="24" t="s">
        <v>1475</v>
      </c>
    </row>
    <row r="492" spans="1:4" x14ac:dyDescent="0.25">
      <c r="A492" s="23" t="s">
        <v>2296</v>
      </c>
      <c r="B492" s="23" t="s">
        <v>2297</v>
      </c>
      <c r="C492" s="23" t="s">
        <v>2239</v>
      </c>
      <c r="D492" s="24" t="s">
        <v>1475</v>
      </c>
    </row>
    <row r="493" spans="1:4" x14ac:dyDescent="0.25">
      <c r="A493" s="23" t="s">
        <v>2298</v>
      </c>
      <c r="B493" s="23" t="s">
        <v>2299</v>
      </c>
      <c r="C493" s="23" t="s">
        <v>2239</v>
      </c>
      <c r="D493" s="24" t="s">
        <v>1475</v>
      </c>
    </row>
    <row r="494" spans="1:4" x14ac:dyDescent="0.25">
      <c r="A494" s="23" t="s">
        <v>2298</v>
      </c>
      <c r="B494" s="23" t="s">
        <v>2300</v>
      </c>
      <c r="C494" s="23" t="s">
        <v>2239</v>
      </c>
      <c r="D494" s="24" t="s">
        <v>1475</v>
      </c>
    </row>
    <row r="495" spans="1:4" x14ac:dyDescent="0.25">
      <c r="A495" s="23" t="s">
        <v>2301</v>
      </c>
      <c r="B495" s="23" t="s">
        <v>2302</v>
      </c>
      <c r="C495" s="23" t="s">
        <v>2239</v>
      </c>
      <c r="D495" s="24" t="s">
        <v>1475</v>
      </c>
    </row>
    <row r="496" spans="1:4" x14ac:dyDescent="0.25">
      <c r="A496" s="23" t="s">
        <v>2303</v>
      </c>
      <c r="B496" s="23" t="s">
        <v>2304</v>
      </c>
      <c r="C496" s="23" t="s">
        <v>2239</v>
      </c>
      <c r="D496" s="24" t="s">
        <v>1475</v>
      </c>
    </row>
    <row r="497" spans="1:4" x14ac:dyDescent="0.25">
      <c r="A497" s="23" t="s">
        <v>2305</v>
      </c>
      <c r="B497" s="23" t="s">
        <v>2306</v>
      </c>
      <c r="C497" s="23" t="s">
        <v>2239</v>
      </c>
      <c r="D497" s="24" t="s">
        <v>1475</v>
      </c>
    </row>
    <row r="498" spans="1:4" x14ac:dyDescent="0.25">
      <c r="A498" s="23" t="s">
        <v>2307</v>
      </c>
      <c r="B498" s="23" t="s">
        <v>2308</v>
      </c>
      <c r="C498" s="23" t="s">
        <v>2239</v>
      </c>
      <c r="D498" s="24" t="s">
        <v>1475</v>
      </c>
    </row>
    <row r="499" spans="1:4" x14ac:dyDescent="0.25">
      <c r="A499" s="23" t="s">
        <v>2309</v>
      </c>
      <c r="B499" s="23" t="s">
        <v>1794</v>
      </c>
      <c r="C499" s="23" t="s">
        <v>2239</v>
      </c>
      <c r="D499" s="24" t="s">
        <v>1475</v>
      </c>
    </row>
    <row r="500" spans="1:4" x14ac:dyDescent="0.25">
      <c r="A500" s="23" t="s">
        <v>2310</v>
      </c>
      <c r="B500" s="23" t="s">
        <v>2311</v>
      </c>
      <c r="C500" s="23" t="s">
        <v>2239</v>
      </c>
      <c r="D500" s="24" t="s">
        <v>1475</v>
      </c>
    </row>
    <row r="501" spans="1:4" x14ac:dyDescent="0.25">
      <c r="A501" s="23" t="s">
        <v>2312</v>
      </c>
      <c r="B501" s="23" t="s">
        <v>2313</v>
      </c>
      <c r="C501" s="23" t="s">
        <v>2239</v>
      </c>
      <c r="D501" s="24" t="s">
        <v>1475</v>
      </c>
    </row>
    <row r="502" spans="1:4" x14ac:dyDescent="0.25">
      <c r="A502" s="23" t="s">
        <v>2314</v>
      </c>
      <c r="B502" s="23" t="s">
        <v>2315</v>
      </c>
      <c r="C502" s="23" t="s">
        <v>2239</v>
      </c>
      <c r="D502" s="24" t="s">
        <v>1475</v>
      </c>
    </row>
    <row r="503" spans="1:4" x14ac:dyDescent="0.25">
      <c r="A503" s="23" t="s">
        <v>2316</v>
      </c>
      <c r="B503" s="23" t="s">
        <v>2317</v>
      </c>
      <c r="C503" s="23" t="s">
        <v>2239</v>
      </c>
      <c r="D503" s="24" t="s">
        <v>1475</v>
      </c>
    </row>
    <row r="504" spans="1:4" x14ac:dyDescent="0.25">
      <c r="A504" s="23" t="s">
        <v>2318</v>
      </c>
      <c r="B504" s="23" t="s">
        <v>2319</v>
      </c>
      <c r="C504" s="23" t="s">
        <v>2239</v>
      </c>
      <c r="D504" s="24" t="s">
        <v>1475</v>
      </c>
    </row>
    <row r="505" spans="1:4" x14ac:dyDescent="0.25">
      <c r="A505" s="23" t="s">
        <v>2320</v>
      </c>
      <c r="B505" s="23" t="s">
        <v>2321</v>
      </c>
      <c r="C505" s="23" t="s">
        <v>2239</v>
      </c>
      <c r="D505" s="24" t="s">
        <v>1475</v>
      </c>
    </row>
    <row r="506" spans="1:4" x14ac:dyDescent="0.25">
      <c r="A506" s="23" t="s">
        <v>2322</v>
      </c>
      <c r="B506" s="23" t="s">
        <v>2323</v>
      </c>
      <c r="C506" s="23" t="s">
        <v>2324</v>
      </c>
      <c r="D506" s="24" t="s">
        <v>1475</v>
      </c>
    </row>
    <row r="507" spans="1:4" x14ac:dyDescent="0.25">
      <c r="A507" s="23" t="s">
        <v>2325</v>
      </c>
      <c r="B507" s="23" t="s">
        <v>2326</v>
      </c>
      <c r="C507" s="23" t="s">
        <v>2324</v>
      </c>
      <c r="D507" s="24" t="s">
        <v>1475</v>
      </c>
    </row>
    <row r="508" spans="1:4" x14ac:dyDescent="0.25">
      <c r="A508" s="23" t="s">
        <v>2327</v>
      </c>
      <c r="B508" s="23" t="s">
        <v>2328</v>
      </c>
      <c r="C508" s="23" t="s">
        <v>2324</v>
      </c>
      <c r="D508" s="24" t="s">
        <v>1475</v>
      </c>
    </row>
    <row r="509" spans="1:4" x14ac:dyDescent="0.25">
      <c r="A509" s="23" t="s">
        <v>2329</v>
      </c>
      <c r="B509" s="23" t="s">
        <v>2330</v>
      </c>
      <c r="C509" s="23" t="s">
        <v>2324</v>
      </c>
      <c r="D509" s="24" t="s">
        <v>1475</v>
      </c>
    </row>
    <row r="510" spans="1:4" x14ac:dyDescent="0.25">
      <c r="A510" s="23" t="s">
        <v>2331</v>
      </c>
      <c r="B510" s="23" t="s">
        <v>2332</v>
      </c>
      <c r="C510" s="23" t="s">
        <v>2324</v>
      </c>
      <c r="D510" s="24" t="s">
        <v>1475</v>
      </c>
    </row>
    <row r="511" spans="1:4" x14ac:dyDescent="0.25">
      <c r="A511" s="23" t="s">
        <v>2333</v>
      </c>
      <c r="B511" s="23" t="s">
        <v>2334</v>
      </c>
      <c r="C511" s="23" t="s">
        <v>2324</v>
      </c>
      <c r="D511" s="24" t="s">
        <v>1475</v>
      </c>
    </row>
    <row r="512" spans="1:4" x14ac:dyDescent="0.25">
      <c r="A512" s="23" t="s">
        <v>2335</v>
      </c>
      <c r="B512" s="23" t="s">
        <v>2336</v>
      </c>
      <c r="C512" s="23" t="s">
        <v>2324</v>
      </c>
      <c r="D512" s="24" t="s">
        <v>1475</v>
      </c>
    </row>
    <row r="513" spans="1:4" x14ac:dyDescent="0.25">
      <c r="A513" s="23" t="s">
        <v>2337</v>
      </c>
      <c r="B513" s="23" t="s">
        <v>2338</v>
      </c>
      <c r="C513" s="23" t="s">
        <v>2324</v>
      </c>
      <c r="D513" s="24" t="s">
        <v>1475</v>
      </c>
    </row>
    <row r="514" spans="1:4" x14ac:dyDescent="0.25">
      <c r="A514" s="23" t="s">
        <v>2339</v>
      </c>
      <c r="B514" s="23" t="s">
        <v>2340</v>
      </c>
      <c r="C514" s="23" t="s">
        <v>2324</v>
      </c>
      <c r="D514" s="24" t="s">
        <v>1475</v>
      </c>
    </row>
    <row r="515" spans="1:4" x14ac:dyDescent="0.25">
      <c r="A515" s="23" t="s">
        <v>2341</v>
      </c>
      <c r="B515" s="23" t="s">
        <v>2342</v>
      </c>
      <c r="C515" s="23" t="s">
        <v>2324</v>
      </c>
      <c r="D515" s="24" t="s">
        <v>1475</v>
      </c>
    </row>
    <row r="516" spans="1:4" x14ac:dyDescent="0.25">
      <c r="A516" s="23" t="s">
        <v>2343</v>
      </c>
      <c r="B516" s="23" t="s">
        <v>2344</v>
      </c>
      <c r="C516" s="23" t="s">
        <v>2324</v>
      </c>
      <c r="D516" s="24" t="s">
        <v>1475</v>
      </c>
    </row>
    <row r="517" spans="1:4" x14ac:dyDescent="0.25">
      <c r="A517" s="23" t="s">
        <v>2345</v>
      </c>
      <c r="B517" s="23" t="s">
        <v>2346</v>
      </c>
      <c r="C517" s="23" t="s">
        <v>2324</v>
      </c>
      <c r="D517" s="24" t="s">
        <v>1475</v>
      </c>
    </row>
    <row r="518" spans="1:4" x14ac:dyDescent="0.25">
      <c r="A518" s="23" t="s">
        <v>2347</v>
      </c>
      <c r="B518" s="23" t="s">
        <v>2348</v>
      </c>
      <c r="C518" s="23" t="s">
        <v>2324</v>
      </c>
      <c r="D518" s="24" t="s">
        <v>1475</v>
      </c>
    </row>
    <row r="519" spans="1:4" x14ac:dyDescent="0.25">
      <c r="A519" s="23" t="s">
        <v>2349</v>
      </c>
      <c r="B519" s="23" t="s">
        <v>2350</v>
      </c>
      <c r="C519" s="23" t="s">
        <v>2324</v>
      </c>
      <c r="D519" s="24" t="s">
        <v>1475</v>
      </c>
    </row>
    <row r="520" spans="1:4" x14ac:dyDescent="0.25">
      <c r="A520" s="23" t="s">
        <v>2351</v>
      </c>
      <c r="B520" s="23" t="s">
        <v>2352</v>
      </c>
      <c r="C520" s="23" t="s">
        <v>2324</v>
      </c>
      <c r="D520" s="24" t="s">
        <v>1475</v>
      </c>
    </row>
    <row r="521" spans="1:4" x14ac:dyDescent="0.25">
      <c r="A521" s="23" t="s">
        <v>2353</v>
      </c>
      <c r="B521" s="23" t="s">
        <v>2354</v>
      </c>
      <c r="C521" s="23" t="s">
        <v>2324</v>
      </c>
      <c r="D521" s="24" t="s">
        <v>1475</v>
      </c>
    </row>
    <row r="522" spans="1:4" x14ac:dyDescent="0.25">
      <c r="A522" s="23" t="s">
        <v>2355</v>
      </c>
      <c r="B522" s="23" t="s">
        <v>2356</v>
      </c>
      <c r="C522" s="23" t="s">
        <v>2324</v>
      </c>
      <c r="D522" s="24" t="s">
        <v>1475</v>
      </c>
    </row>
    <row r="523" spans="1:4" x14ac:dyDescent="0.25">
      <c r="A523" s="23" t="s">
        <v>2357</v>
      </c>
      <c r="B523" s="23" t="s">
        <v>2358</v>
      </c>
      <c r="C523" s="23" t="s">
        <v>2324</v>
      </c>
      <c r="D523" s="24" t="s">
        <v>1475</v>
      </c>
    </row>
    <row r="524" spans="1:4" x14ac:dyDescent="0.25">
      <c r="A524" s="23" t="s">
        <v>2359</v>
      </c>
      <c r="B524" s="23" t="s">
        <v>2360</v>
      </c>
      <c r="C524" s="23" t="s">
        <v>2324</v>
      </c>
      <c r="D524" s="24" t="s">
        <v>1475</v>
      </c>
    </row>
    <row r="525" spans="1:4" x14ac:dyDescent="0.25">
      <c r="A525" s="23" t="s">
        <v>2361</v>
      </c>
      <c r="B525" s="23" t="s">
        <v>2362</v>
      </c>
      <c r="C525" s="23" t="s">
        <v>2324</v>
      </c>
      <c r="D525" s="24" t="s">
        <v>1475</v>
      </c>
    </row>
    <row r="526" spans="1:4" x14ac:dyDescent="0.25">
      <c r="A526" s="23" t="s">
        <v>2363</v>
      </c>
      <c r="B526" s="23" t="s">
        <v>2364</v>
      </c>
      <c r="C526" s="23" t="s">
        <v>2324</v>
      </c>
      <c r="D526" s="24" t="s">
        <v>1475</v>
      </c>
    </row>
    <row r="527" spans="1:4" x14ac:dyDescent="0.25">
      <c r="A527" s="23" t="s">
        <v>2365</v>
      </c>
      <c r="B527" s="23" t="s">
        <v>2366</v>
      </c>
      <c r="C527" s="23" t="s">
        <v>2324</v>
      </c>
      <c r="D527" s="24" t="s">
        <v>1475</v>
      </c>
    </row>
    <row r="528" spans="1:4" x14ac:dyDescent="0.25">
      <c r="A528" s="23" t="s">
        <v>2367</v>
      </c>
      <c r="B528" s="23" t="s">
        <v>2368</v>
      </c>
      <c r="C528" s="23" t="s">
        <v>2324</v>
      </c>
      <c r="D528" s="24" t="s">
        <v>1475</v>
      </c>
    </row>
    <row r="529" spans="1:4" x14ac:dyDescent="0.25">
      <c r="A529" s="23" t="s">
        <v>2369</v>
      </c>
      <c r="B529" s="23" t="s">
        <v>2370</v>
      </c>
      <c r="C529" s="23" t="s">
        <v>2324</v>
      </c>
      <c r="D529" s="24" t="s">
        <v>1475</v>
      </c>
    </row>
    <row r="530" spans="1:4" x14ac:dyDescent="0.25">
      <c r="A530" s="23" t="s">
        <v>2371</v>
      </c>
      <c r="B530" s="23" t="s">
        <v>1819</v>
      </c>
      <c r="C530" s="23" t="s">
        <v>2324</v>
      </c>
      <c r="D530" s="24" t="s">
        <v>1475</v>
      </c>
    </row>
    <row r="531" spans="1:4" x14ac:dyDescent="0.25">
      <c r="A531" s="23" t="s">
        <v>2372</v>
      </c>
      <c r="B531" s="23" t="s">
        <v>2324</v>
      </c>
      <c r="C531" s="23" t="s">
        <v>2324</v>
      </c>
      <c r="D531" s="24" t="s">
        <v>1475</v>
      </c>
    </row>
    <row r="532" spans="1:4" x14ac:dyDescent="0.25">
      <c r="A532" s="23" t="s">
        <v>2373</v>
      </c>
      <c r="B532" s="23" t="s">
        <v>2374</v>
      </c>
      <c r="C532" s="23" t="s">
        <v>2324</v>
      </c>
      <c r="D532" s="24" t="s">
        <v>1475</v>
      </c>
    </row>
    <row r="533" spans="1:4" x14ac:dyDescent="0.25">
      <c r="A533" s="23" t="s">
        <v>2375</v>
      </c>
      <c r="B533" s="23" t="s">
        <v>2376</v>
      </c>
      <c r="C533" s="23" t="s">
        <v>2324</v>
      </c>
      <c r="D533" s="24" t="s">
        <v>1475</v>
      </c>
    </row>
    <row r="534" spans="1:4" x14ac:dyDescent="0.25">
      <c r="A534" s="23" t="s">
        <v>2377</v>
      </c>
      <c r="B534" s="23" t="s">
        <v>2378</v>
      </c>
      <c r="C534" s="23" t="s">
        <v>2324</v>
      </c>
      <c r="D534" s="24" t="s">
        <v>1475</v>
      </c>
    </row>
    <row r="535" spans="1:4" x14ac:dyDescent="0.25">
      <c r="A535" s="23" t="s">
        <v>2379</v>
      </c>
      <c r="B535" s="23" t="s">
        <v>2380</v>
      </c>
      <c r="C535" s="23" t="s">
        <v>2324</v>
      </c>
      <c r="D535" s="24" t="s">
        <v>1475</v>
      </c>
    </row>
    <row r="536" spans="1:4" x14ac:dyDescent="0.25">
      <c r="A536" s="23" t="s">
        <v>2381</v>
      </c>
      <c r="B536" s="23" t="s">
        <v>2382</v>
      </c>
      <c r="C536" s="23" t="s">
        <v>2324</v>
      </c>
      <c r="D536" s="24" t="s">
        <v>1475</v>
      </c>
    </row>
    <row r="537" spans="1:4" x14ac:dyDescent="0.25">
      <c r="A537" s="23" t="s">
        <v>2383</v>
      </c>
      <c r="B537" s="23" t="s">
        <v>2384</v>
      </c>
      <c r="C537" s="23" t="s">
        <v>2324</v>
      </c>
      <c r="D537" s="24" t="s">
        <v>1475</v>
      </c>
    </row>
    <row r="538" spans="1:4" x14ac:dyDescent="0.25">
      <c r="A538" s="23" t="s">
        <v>2385</v>
      </c>
      <c r="B538" s="23" t="s">
        <v>2386</v>
      </c>
      <c r="C538" s="23" t="s">
        <v>2324</v>
      </c>
      <c r="D538" s="24" t="s">
        <v>1475</v>
      </c>
    </row>
    <row r="539" spans="1:4" x14ac:dyDescent="0.25">
      <c r="A539" s="23" t="s">
        <v>2387</v>
      </c>
      <c r="B539" s="23" t="s">
        <v>2388</v>
      </c>
      <c r="C539" s="23" t="s">
        <v>2324</v>
      </c>
      <c r="D539" s="24" t="s">
        <v>1475</v>
      </c>
    </row>
    <row r="540" spans="1:4" x14ac:dyDescent="0.25">
      <c r="A540" s="23" t="s">
        <v>2389</v>
      </c>
      <c r="B540" s="23" t="s">
        <v>2390</v>
      </c>
      <c r="C540" s="23" t="s">
        <v>2324</v>
      </c>
      <c r="D540" s="24" t="s">
        <v>1475</v>
      </c>
    </row>
    <row r="541" spans="1:4" x14ac:dyDescent="0.25">
      <c r="A541" s="23" t="s">
        <v>2391</v>
      </c>
      <c r="B541" s="23" t="s">
        <v>2392</v>
      </c>
      <c r="C541" s="23" t="s">
        <v>2324</v>
      </c>
      <c r="D541" s="24" t="s">
        <v>1475</v>
      </c>
    </row>
    <row r="542" spans="1:4" x14ac:dyDescent="0.25">
      <c r="A542" s="23" t="s">
        <v>2393</v>
      </c>
      <c r="B542" s="23" t="s">
        <v>2394</v>
      </c>
      <c r="C542" s="23" t="s">
        <v>2324</v>
      </c>
      <c r="D542" s="24" t="s">
        <v>1475</v>
      </c>
    </row>
    <row r="543" spans="1:4" x14ac:dyDescent="0.25">
      <c r="A543" s="23" t="s">
        <v>2395</v>
      </c>
      <c r="B543" s="23" t="s">
        <v>2396</v>
      </c>
      <c r="C543" s="23" t="s">
        <v>2324</v>
      </c>
      <c r="D543" s="24" t="s">
        <v>1475</v>
      </c>
    </row>
    <row r="544" spans="1:4" x14ac:dyDescent="0.25">
      <c r="A544" s="23" t="s">
        <v>2397</v>
      </c>
      <c r="B544" s="23" t="s">
        <v>2398</v>
      </c>
      <c r="C544" s="23" t="s">
        <v>2324</v>
      </c>
      <c r="D544" s="24" t="s">
        <v>1475</v>
      </c>
    </row>
    <row r="545" spans="1:4" x14ac:dyDescent="0.25">
      <c r="A545" s="23" t="s">
        <v>2399</v>
      </c>
      <c r="B545" s="23" t="s">
        <v>2400</v>
      </c>
      <c r="C545" s="23" t="s">
        <v>2324</v>
      </c>
      <c r="D545" s="24" t="s">
        <v>1475</v>
      </c>
    </row>
    <row r="546" spans="1:4" x14ac:dyDescent="0.25">
      <c r="A546" s="23" t="s">
        <v>2401</v>
      </c>
      <c r="B546" s="23" t="s">
        <v>2402</v>
      </c>
      <c r="C546" s="23" t="s">
        <v>2324</v>
      </c>
      <c r="D546" s="24" t="s">
        <v>1475</v>
      </c>
    </row>
    <row r="547" spans="1:4" x14ac:dyDescent="0.25">
      <c r="A547" s="23" t="s">
        <v>2403</v>
      </c>
      <c r="B547" s="23" t="s">
        <v>2404</v>
      </c>
      <c r="C547" s="23" t="s">
        <v>2405</v>
      </c>
      <c r="D547" s="24" t="s">
        <v>1475</v>
      </c>
    </row>
    <row r="548" spans="1:4" x14ac:dyDescent="0.25">
      <c r="A548" s="23" t="s">
        <v>2406</v>
      </c>
      <c r="B548" s="23" t="s">
        <v>2407</v>
      </c>
      <c r="C548" s="23" t="s">
        <v>2405</v>
      </c>
      <c r="D548" s="24" t="s">
        <v>1475</v>
      </c>
    </row>
    <row r="549" spans="1:4" x14ac:dyDescent="0.25">
      <c r="A549" s="23" t="s">
        <v>2406</v>
      </c>
      <c r="B549" s="23" t="s">
        <v>2408</v>
      </c>
      <c r="C549" s="23" t="s">
        <v>2405</v>
      </c>
      <c r="D549" s="24" t="s">
        <v>1475</v>
      </c>
    </row>
    <row r="550" spans="1:4" x14ac:dyDescent="0.25">
      <c r="A550" s="23" t="s">
        <v>2406</v>
      </c>
      <c r="B550" s="23" t="s">
        <v>2409</v>
      </c>
      <c r="C550" s="23" t="s">
        <v>2405</v>
      </c>
      <c r="D550" s="24" t="s">
        <v>1475</v>
      </c>
    </row>
    <row r="551" spans="1:4" x14ac:dyDescent="0.25">
      <c r="A551" s="23" t="s">
        <v>2410</v>
      </c>
      <c r="B551" s="23" t="s">
        <v>2411</v>
      </c>
      <c r="C551" s="23" t="s">
        <v>2405</v>
      </c>
      <c r="D551" s="24" t="s">
        <v>1475</v>
      </c>
    </row>
    <row r="552" spans="1:4" x14ac:dyDescent="0.25">
      <c r="A552" s="23" t="s">
        <v>2412</v>
      </c>
      <c r="B552" s="23" t="s">
        <v>2413</v>
      </c>
      <c r="C552" s="23" t="s">
        <v>2405</v>
      </c>
      <c r="D552" s="24" t="s">
        <v>1475</v>
      </c>
    </row>
    <row r="553" spans="1:4" x14ac:dyDescent="0.25">
      <c r="A553" s="23" t="s">
        <v>2414</v>
      </c>
      <c r="B553" s="23" t="s">
        <v>2415</v>
      </c>
      <c r="C553" s="23" t="s">
        <v>2405</v>
      </c>
      <c r="D553" s="24" t="s">
        <v>1475</v>
      </c>
    </row>
    <row r="554" spans="1:4" x14ac:dyDescent="0.25">
      <c r="A554" s="23" t="s">
        <v>2416</v>
      </c>
      <c r="B554" s="23" t="s">
        <v>2417</v>
      </c>
      <c r="C554" s="23" t="s">
        <v>2405</v>
      </c>
      <c r="D554" s="24" t="s">
        <v>1475</v>
      </c>
    </row>
    <row r="555" spans="1:4" x14ac:dyDescent="0.25">
      <c r="A555" s="23" t="s">
        <v>2418</v>
      </c>
      <c r="B555" s="23" t="s">
        <v>2419</v>
      </c>
      <c r="C555" s="23" t="s">
        <v>2405</v>
      </c>
      <c r="D555" s="24" t="s">
        <v>1475</v>
      </c>
    </row>
    <row r="556" spans="1:4" x14ac:dyDescent="0.25">
      <c r="A556" s="23" t="s">
        <v>2420</v>
      </c>
      <c r="B556" s="23" t="s">
        <v>2421</v>
      </c>
      <c r="C556" s="23" t="s">
        <v>2405</v>
      </c>
      <c r="D556" s="24" t="s">
        <v>1475</v>
      </c>
    </row>
    <row r="557" spans="1:4" x14ac:dyDescent="0.25">
      <c r="A557" s="23" t="s">
        <v>2422</v>
      </c>
      <c r="B557" s="23" t="s">
        <v>2423</v>
      </c>
      <c r="C557" s="23" t="s">
        <v>2405</v>
      </c>
      <c r="D557" s="24" t="s">
        <v>1475</v>
      </c>
    </row>
    <row r="558" spans="1:4" x14ac:dyDescent="0.25">
      <c r="A558" s="23" t="s">
        <v>2422</v>
      </c>
      <c r="B558" s="23" t="s">
        <v>2424</v>
      </c>
      <c r="C558" s="23" t="s">
        <v>2405</v>
      </c>
      <c r="D558" s="24" t="s">
        <v>1475</v>
      </c>
    </row>
    <row r="559" spans="1:4" x14ac:dyDescent="0.25">
      <c r="A559" s="23" t="s">
        <v>2422</v>
      </c>
      <c r="B559" s="23" t="s">
        <v>2425</v>
      </c>
      <c r="C559" s="23" t="s">
        <v>2405</v>
      </c>
      <c r="D559" s="24" t="s">
        <v>1475</v>
      </c>
    </row>
    <row r="560" spans="1:4" x14ac:dyDescent="0.25">
      <c r="A560" s="23" t="s">
        <v>2426</v>
      </c>
      <c r="B560" s="23" t="s">
        <v>2427</v>
      </c>
      <c r="C560" s="23" t="s">
        <v>2405</v>
      </c>
      <c r="D560" s="24" t="s">
        <v>1475</v>
      </c>
    </row>
    <row r="561" spans="1:4" x14ac:dyDescent="0.25">
      <c r="A561" s="23" t="s">
        <v>2428</v>
      </c>
      <c r="B561" s="23" t="s">
        <v>2429</v>
      </c>
      <c r="C561" s="23" t="s">
        <v>2405</v>
      </c>
      <c r="D561" s="24" t="s">
        <v>1475</v>
      </c>
    </row>
    <row r="562" spans="1:4" x14ac:dyDescent="0.25">
      <c r="A562" s="23" t="s">
        <v>2430</v>
      </c>
      <c r="B562" s="23" t="s">
        <v>2431</v>
      </c>
      <c r="C562" s="23" t="s">
        <v>2405</v>
      </c>
      <c r="D562" s="24" t="s">
        <v>1475</v>
      </c>
    </row>
    <row r="563" spans="1:4" x14ac:dyDescent="0.25">
      <c r="A563" s="23" t="s">
        <v>2430</v>
      </c>
      <c r="B563" s="23" t="s">
        <v>2432</v>
      </c>
      <c r="C563" s="23" t="s">
        <v>2405</v>
      </c>
      <c r="D563" s="24" t="s">
        <v>1475</v>
      </c>
    </row>
    <row r="564" spans="1:4" x14ac:dyDescent="0.25">
      <c r="A564" s="23" t="s">
        <v>2433</v>
      </c>
      <c r="B564" s="23" t="s">
        <v>2434</v>
      </c>
      <c r="C564" s="23" t="s">
        <v>2405</v>
      </c>
      <c r="D564" s="24" t="s">
        <v>1475</v>
      </c>
    </row>
    <row r="565" spans="1:4" x14ac:dyDescent="0.25">
      <c r="A565" s="23" t="s">
        <v>2433</v>
      </c>
      <c r="B565" s="23" t="s">
        <v>2435</v>
      </c>
      <c r="C565" s="23" t="s">
        <v>2405</v>
      </c>
      <c r="D565" s="24" t="s">
        <v>1475</v>
      </c>
    </row>
    <row r="566" spans="1:4" x14ac:dyDescent="0.25">
      <c r="A566" s="23" t="s">
        <v>2436</v>
      </c>
      <c r="B566" s="23" t="s">
        <v>1926</v>
      </c>
      <c r="C566" s="23" t="s">
        <v>2405</v>
      </c>
      <c r="D566" s="24" t="s">
        <v>1475</v>
      </c>
    </row>
    <row r="567" spans="1:4" x14ac:dyDescent="0.25">
      <c r="A567" s="23" t="s">
        <v>2437</v>
      </c>
      <c r="B567" s="23" t="s">
        <v>2438</v>
      </c>
      <c r="C567" s="23" t="s">
        <v>2405</v>
      </c>
      <c r="D567" s="24" t="s">
        <v>1475</v>
      </c>
    </row>
    <row r="568" spans="1:4" x14ac:dyDescent="0.25">
      <c r="A568" s="23" t="s">
        <v>2439</v>
      </c>
      <c r="B568" s="23" t="s">
        <v>2440</v>
      </c>
      <c r="C568" s="23" t="s">
        <v>2405</v>
      </c>
      <c r="D568" s="24" t="s">
        <v>1475</v>
      </c>
    </row>
    <row r="569" spans="1:4" x14ac:dyDescent="0.25">
      <c r="A569" s="23" t="s">
        <v>2439</v>
      </c>
      <c r="B569" s="23" t="s">
        <v>2441</v>
      </c>
      <c r="C569" s="23" t="s">
        <v>2405</v>
      </c>
      <c r="D569" s="24" t="s">
        <v>1475</v>
      </c>
    </row>
    <row r="570" spans="1:4" x14ac:dyDescent="0.25">
      <c r="A570" s="23" t="s">
        <v>2442</v>
      </c>
      <c r="B570" s="23" t="s">
        <v>2443</v>
      </c>
      <c r="C570" s="23" t="s">
        <v>2405</v>
      </c>
      <c r="D570" s="24" t="s">
        <v>1475</v>
      </c>
    </row>
    <row r="571" spans="1:4" x14ac:dyDescent="0.25">
      <c r="A571" s="23" t="s">
        <v>2442</v>
      </c>
      <c r="B571" s="23" t="s">
        <v>2444</v>
      </c>
      <c r="C571" s="23" t="s">
        <v>2405</v>
      </c>
      <c r="D571" s="24" t="s">
        <v>1475</v>
      </c>
    </row>
    <row r="572" spans="1:4" x14ac:dyDescent="0.25">
      <c r="A572" s="23" t="s">
        <v>2445</v>
      </c>
      <c r="B572" s="23" t="s">
        <v>2446</v>
      </c>
      <c r="C572" s="23" t="s">
        <v>2405</v>
      </c>
      <c r="D572" s="24" t="s">
        <v>1475</v>
      </c>
    </row>
    <row r="573" spans="1:4" x14ac:dyDescent="0.25">
      <c r="A573" s="23" t="s">
        <v>2445</v>
      </c>
      <c r="B573" s="23" t="s">
        <v>2447</v>
      </c>
      <c r="C573" s="23" t="s">
        <v>2405</v>
      </c>
      <c r="D573" s="24" t="s">
        <v>1475</v>
      </c>
    </row>
    <row r="574" spans="1:4" x14ac:dyDescent="0.25">
      <c r="A574" s="23" t="s">
        <v>2445</v>
      </c>
      <c r="B574" s="23" t="s">
        <v>2448</v>
      </c>
      <c r="C574" s="23" t="s">
        <v>2405</v>
      </c>
      <c r="D574" s="24" t="s">
        <v>1475</v>
      </c>
    </row>
    <row r="575" spans="1:4" x14ac:dyDescent="0.25">
      <c r="A575" s="23" t="s">
        <v>2445</v>
      </c>
      <c r="B575" s="23" t="s">
        <v>2449</v>
      </c>
      <c r="C575" s="23" t="s">
        <v>2405</v>
      </c>
      <c r="D575" s="24" t="s">
        <v>1475</v>
      </c>
    </row>
    <row r="576" spans="1:4" x14ac:dyDescent="0.25">
      <c r="A576" s="23" t="s">
        <v>2450</v>
      </c>
      <c r="B576" s="23" t="s">
        <v>2451</v>
      </c>
      <c r="C576" s="23" t="s">
        <v>2405</v>
      </c>
      <c r="D576" s="24" t="s">
        <v>1475</v>
      </c>
    </row>
    <row r="577" spans="1:4" x14ac:dyDescent="0.25">
      <c r="A577" s="23" t="s">
        <v>2450</v>
      </c>
      <c r="B577" s="23" t="s">
        <v>2452</v>
      </c>
      <c r="C577" s="23" t="s">
        <v>2405</v>
      </c>
      <c r="D577" s="24" t="s">
        <v>1475</v>
      </c>
    </row>
    <row r="578" spans="1:4" x14ac:dyDescent="0.25">
      <c r="A578" s="23" t="s">
        <v>2453</v>
      </c>
      <c r="B578" s="23" t="s">
        <v>2454</v>
      </c>
      <c r="C578" s="23" t="s">
        <v>2405</v>
      </c>
      <c r="D578" s="24" t="s">
        <v>1475</v>
      </c>
    </row>
    <row r="579" spans="1:4" x14ac:dyDescent="0.25">
      <c r="A579" s="23" t="s">
        <v>2455</v>
      </c>
      <c r="B579" s="23" t="s">
        <v>2456</v>
      </c>
      <c r="C579" s="23" t="s">
        <v>2405</v>
      </c>
      <c r="D579" s="24" t="s">
        <v>1475</v>
      </c>
    </row>
    <row r="580" spans="1:4" x14ac:dyDescent="0.25">
      <c r="A580" s="23" t="s">
        <v>2455</v>
      </c>
      <c r="B580" s="23" t="s">
        <v>2457</v>
      </c>
      <c r="C580" s="23" t="s">
        <v>2405</v>
      </c>
      <c r="D580" s="24" t="s">
        <v>1475</v>
      </c>
    </row>
    <row r="581" spans="1:4" x14ac:dyDescent="0.25">
      <c r="A581" s="23" t="s">
        <v>2458</v>
      </c>
      <c r="B581" s="23" t="s">
        <v>2459</v>
      </c>
      <c r="C581" s="23" t="s">
        <v>2405</v>
      </c>
      <c r="D581" s="24" t="s">
        <v>1475</v>
      </c>
    </row>
    <row r="582" spans="1:4" x14ac:dyDescent="0.25">
      <c r="A582" s="23" t="s">
        <v>2460</v>
      </c>
      <c r="B582" s="23" t="s">
        <v>2461</v>
      </c>
      <c r="C582" s="23" t="s">
        <v>2405</v>
      </c>
      <c r="D582" s="24" t="s">
        <v>1475</v>
      </c>
    </row>
    <row r="583" spans="1:4" x14ac:dyDescent="0.25">
      <c r="A583" s="23" t="s">
        <v>2460</v>
      </c>
      <c r="B583" s="23" t="s">
        <v>2462</v>
      </c>
      <c r="C583" s="23" t="s">
        <v>2405</v>
      </c>
      <c r="D583" s="24" t="s">
        <v>1475</v>
      </c>
    </row>
    <row r="584" spans="1:4" x14ac:dyDescent="0.25">
      <c r="A584" s="23" t="s">
        <v>2460</v>
      </c>
      <c r="B584" s="23" t="s">
        <v>2463</v>
      </c>
      <c r="C584" s="23" t="s">
        <v>2405</v>
      </c>
      <c r="D584" s="24" t="s">
        <v>1475</v>
      </c>
    </row>
    <row r="585" spans="1:4" x14ac:dyDescent="0.25">
      <c r="A585" s="23" t="s">
        <v>2460</v>
      </c>
      <c r="B585" s="23" t="s">
        <v>2464</v>
      </c>
      <c r="C585" s="23" t="s">
        <v>2405</v>
      </c>
      <c r="D585" s="24" t="s">
        <v>1475</v>
      </c>
    </row>
    <row r="586" spans="1:4" x14ac:dyDescent="0.25">
      <c r="A586" s="23" t="s">
        <v>2465</v>
      </c>
      <c r="B586" s="23" t="s">
        <v>2466</v>
      </c>
      <c r="C586" s="23" t="s">
        <v>2405</v>
      </c>
      <c r="D586" s="24" t="s">
        <v>1475</v>
      </c>
    </row>
    <row r="587" spans="1:4" x14ac:dyDescent="0.25">
      <c r="A587" s="23" t="s">
        <v>2467</v>
      </c>
      <c r="B587" s="23" t="s">
        <v>2468</v>
      </c>
      <c r="C587" s="23" t="s">
        <v>2405</v>
      </c>
      <c r="D587" s="24" t="s">
        <v>1475</v>
      </c>
    </row>
    <row r="588" spans="1:4" x14ac:dyDescent="0.25">
      <c r="A588" s="23" t="s">
        <v>2467</v>
      </c>
      <c r="B588" s="23" t="s">
        <v>2469</v>
      </c>
      <c r="C588" s="23" t="s">
        <v>2405</v>
      </c>
      <c r="D588" s="24" t="s">
        <v>1475</v>
      </c>
    </row>
    <row r="589" spans="1:4" x14ac:dyDescent="0.25">
      <c r="A589" s="23" t="s">
        <v>2467</v>
      </c>
      <c r="B589" s="23" t="s">
        <v>2470</v>
      </c>
      <c r="C589" s="23" t="s">
        <v>2405</v>
      </c>
      <c r="D589" s="24" t="s">
        <v>1475</v>
      </c>
    </row>
    <row r="590" spans="1:4" x14ac:dyDescent="0.25">
      <c r="A590" s="23" t="s">
        <v>2471</v>
      </c>
      <c r="B590" s="23" t="s">
        <v>2472</v>
      </c>
      <c r="C590" s="23" t="s">
        <v>2405</v>
      </c>
      <c r="D590" s="24" t="s">
        <v>1475</v>
      </c>
    </row>
    <row r="591" spans="1:4" x14ac:dyDescent="0.25">
      <c r="A591" s="23" t="s">
        <v>2473</v>
      </c>
      <c r="B591" s="23" t="s">
        <v>2474</v>
      </c>
      <c r="C591" s="23" t="s">
        <v>2405</v>
      </c>
      <c r="D591" s="24" t="s">
        <v>1475</v>
      </c>
    </row>
    <row r="592" spans="1:4" x14ac:dyDescent="0.25">
      <c r="A592" s="23" t="s">
        <v>2475</v>
      </c>
      <c r="B592" s="23" t="s">
        <v>2476</v>
      </c>
      <c r="C592" s="23" t="s">
        <v>2405</v>
      </c>
      <c r="D592" s="24" t="s">
        <v>1475</v>
      </c>
    </row>
    <row r="593" spans="1:4" x14ac:dyDescent="0.25">
      <c r="A593" s="23" t="s">
        <v>2477</v>
      </c>
      <c r="B593" s="23" t="s">
        <v>2478</v>
      </c>
      <c r="C593" s="23" t="s">
        <v>2405</v>
      </c>
      <c r="D593" s="24" t="s">
        <v>1475</v>
      </c>
    </row>
    <row r="594" spans="1:4" x14ac:dyDescent="0.25">
      <c r="A594" s="23" t="s">
        <v>2479</v>
      </c>
      <c r="B594" s="23" t="s">
        <v>2480</v>
      </c>
      <c r="C594" s="23" t="s">
        <v>2405</v>
      </c>
      <c r="D594" s="24" t="s">
        <v>1475</v>
      </c>
    </row>
    <row r="595" spans="1:4" x14ac:dyDescent="0.25">
      <c r="A595" s="23" t="s">
        <v>2481</v>
      </c>
      <c r="B595" s="23" t="s">
        <v>2027</v>
      </c>
      <c r="C595" s="23" t="s">
        <v>2405</v>
      </c>
      <c r="D595" s="24" t="s">
        <v>1475</v>
      </c>
    </row>
    <row r="596" spans="1:4" x14ac:dyDescent="0.25">
      <c r="A596" s="23" t="s">
        <v>2482</v>
      </c>
      <c r="B596" s="23" t="s">
        <v>2483</v>
      </c>
      <c r="C596" s="23" t="s">
        <v>2405</v>
      </c>
      <c r="D596" s="24" t="s">
        <v>1475</v>
      </c>
    </row>
    <row r="597" spans="1:4" x14ac:dyDescent="0.25">
      <c r="A597" s="23" t="s">
        <v>2484</v>
      </c>
      <c r="B597" s="23" t="s">
        <v>2485</v>
      </c>
      <c r="C597" s="23" t="s">
        <v>2405</v>
      </c>
      <c r="D597" s="24" t="s">
        <v>1475</v>
      </c>
    </row>
    <row r="598" spans="1:4" x14ac:dyDescent="0.25">
      <c r="A598" s="23" t="s">
        <v>2486</v>
      </c>
      <c r="B598" s="23" t="s">
        <v>2487</v>
      </c>
      <c r="C598" s="23" t="s">
        <v>2405</v>
      </c>
      <c r="D598" s="24" t="s">
        <v>1475</v>
      </c>
    </row>
    <row r="599" spans="1:4" x14ac:dyDescent="0.25">
      <c r="A599" s="23" t="s">
        <v>2488</v>
      </c>
      <c r="B599" s="23" t="s">
        <v>2489</v>
      </c>
      <c r="C599" s="23" t="s">
        <v>2405</v>
      </c>
      <c r="D599" s="24" t="s">
        <v>1475</v>
      </c>
    </row>
    <row r="600" spans="1:4" x14ac:dyDescent="0.25">
      <c r="A600" s="23" t="s">
        <v>2490</v>
      </c>
      <c r="B600" s="23" t="s">
        <v>2491</v>
      </c>
      <c r="C600" s="23" t="s">
        <v>2405</v>
      </c>
      <c r="D600" s="24" t="s">
        <v>1475</v>
      </c>
    </row>
    <row r="601" spans="1:4" x14ac:dyDescent="0.25">
      <c r="A601" s="23" t="s">
        <v>2492</v>
      </c>
      <c r="B601" s="23" t="s">
        <v>2493</v>
      </c>
      <c r="C601" s="23" t="s">
        <v>2405</v>
      </c>
      <c r="D601" s="24" t="s">
        <v>1475</v>
      </c>
    </row>
    <row r="602" spans="1:4" x14ac:dyDescent="0.25">
      <c r="A602" s="23" t="s">
        <v>2492</v>
      </c>
      <c r="B602" s="23" t="s">
        <v>2494</v>
      </c>
      <c r="C602" s="23" t="s">
        <v>2405</v>
      </c>
      <c r="D602" s="24" t="s">
        <v>1475</v>
      </c>
    </row>
    <row r="603" spans="1:4" x14ac:dyDescent="0.25">
      <c r="A603" s="23" t="s">
        <v>2495</v>
      </c>
      <c r="B603" s="23" t="s">
        <v>2496</v>
      </c>
      <c r="C603" s="23" t="s">
        <v>2405</v>
      </c>
      <c r="D603" s="24" t="s">
        <v>1475</v>
      </c>
    </row>
    <row r="604" spans="1:4" x14ac:dyDescent="0.25">
      <c r="A604" s="23" t="s">
        <v>2497</v>
      </c>
      <c r="B604" s="23" t="s">
        <v>2498</v>
      </c>
      <c r="C604" s="23" t="s">
        <v>2405</v>
      </c>
      <c r="D604" s="24" t="s">
        <v>1475</v>
      </c>
    </row>
    <row r="605" spans="1:4" x14ac:dyDescent="0.25">
      <c r="A605" s="23" t="s">
        <v>2499</v>
      </c>
      <c r="B605" s="23" t="s">
        <v>2500</v>
      </c>
      <c r="C605" s="23" t="s">
        <v>2405</v>
      </c>
      <c r="D605" s="24" t="s">
        <v>1475</v>
      </c>
    </row>
    <row r="606" spans="1:4" x14ac:dyDescent="0.25">
      <c r="A606" s="23" t="s">
        <v>2501</v>
      </c>
      <c r="B606" s="23" t="s">
        <v>2502</v>
      </c>
      <c r="C606" s="23" t="s">
        <v>2405</v>
      </c>
      <c r="D606" s="24" t="s">
        <v>1475</v>
      </c>
    </row>
    <row r="607" spans="1:4" x14ac:dyDescent="0.25">
      <c r="A607" s="23" t="s">
        <v>2503</v>
      </c>
      <c r="B607" s="23" t="s">
        <v>1976</v>
      </c>
      <c r="C607" s="23" t="s">
        <v>2405</v>
      </c>
      <c r="D607" s="24" t="s">
        <v>1475</v>
      </c>
    </row>
    <row r="608" spans="1:4" x14ac:dyDescent="0.25">
      <c r="A608" s="23" t="s">
        <v>2504</v>
      </c>
      <c r="B608" s="23" t="s">
        <v>2505</v>
      </c>
      <c r="C608" s="23" t="s">
        <v>2405</v>
      </c>
      <c r="D608" s="24" t="s">
        <v>1475</v>
      </c>
    </row>
    <row r="609" spans="1:4" x14ac:dyDescent="0.25">
      <c r="A609" s="23" t="s">
        <v>2506</v>
      </c>
      <c r="B609" s="23" t="s">
        <v>2507</v>
      </c>
      <c r="C609" s="23" t="s">
        <v>2405</v>
      </c>
      <c r="D609" s="24" t="s">
        <v>1475</v>
      </c>
    </row>
    <row r="610" spans="1:4" x14ac:dyDescent="0.25">
      <c r="A610" s="23" t="s">
        <v>2508</v>
      </c>
      <c r="B610" s="23" t="s">
        <v>2509</v>
      </c>
      <c r="C610" s="23" t="s">
        <v>2405</v>
      </c>
      <c r="D610" s="24" t="s">
        <v>1475</v>
      </c>
    </row>
    <row r="611" spans="1:4" x14ac:dyDescent="0.25">
      <c r="A611" s="23" t="s">
        <v>2510</v>
      </c>
      <c r="B611" s="23" t="s">
        <v>2511</v>
      </c>
      <c r="C611" s="23" t="s">
        <v>2405</v>
      </c>
      <c r="D611" s="24" t="s">
        <v>1475</v>
      </c>
    </row>
    <row r="612" spans="1:4" x14ac:dyDescent="0.25">
      <c r="A612" s="23" t="s">
        <v>2512</v>
      </c>
      <c r="B612" s="23" t="s">
        <v>2513</v>
      </c>
      <c r="C612" s="23" t="s">
        <v>2405</v>
      </c>
      <c r="D612" s="24" t="s">
        <v>1475</v>
      </c>
    </row>
    <row r="613" spans="1:4" x14ac:dyDescent="0.25">
      <c r="A613" s="23" t="s">
        <v>2514</v>
      </c>
      <c r="B613" s="23" t="s">
        <v>2515</v>
      </c>
      <c r="C613" s="23" t="s">
        <v>2405</v>
      </c>
      <c r="D613" s="24" t="s">
        <v>1475</v>
      </c>
    </row>
    <row r="614" spans="1:4" x14ac:dyDescent="0.25">
      <c r="A614" s="23" t="s">
        <v>2516</v>
      </c>
      <c r="B614" s="23" t="s">
        <v>2517</v>
      </c>
      <c r="C614" s="23" t="s">
        <v>2405</v>
      </c>
      <c r="D614" s="24" t="s">
        <v>1475</v>
      </c>
    </row>
    <row r="615" spans="1:4" x14ac:dyDescent="0.25">
      <c r="A615" s="23" t="s">
        <v>2516</v>
      </c>
      <c r="B615" s="23" t="s">
        <v>2518</v>
      </c>
      <c r="C615" s="23" t="s">
        <v>2405</v>
      </c>
      <c r="D615" s="24" t="s">
        <v>1475</v>
      </c>
    </row>
    <row r="616" spans="1:4" x14ac:dyDescent="0.25">
      <c r="A616" s="23" t="s">
        <v>2519</v>
      </c>
      <c r="B616" s="23" t="s">
        <v>2520</v>
      </c>
      <c r="C616" s="23" t="s">
        <v>2405</v>
      </c>
      <c r="D616" s="24" t="s">
        <v>1475</v>
      </c>
    </row>
    <row r="617" spans="1:4" x14ac:dyDescent="0.25">
      <c r="A617" s="23" t="s">
        <v>2521</v>
      </c>
      <c r="B617" s="23" t="s">
        <v>2522</v>
      </c>
      <c r="C617" s="23" t="s">
        <v>2405</v>
      </c>
      <c r="D617" s="24" t="s">
        <v>1475</v>
      </c>
    </row>
    <row r="618" spans="1:4" x14ac:dyDescent="0.25">
      <c r="A618" s="23" t="s">
        <v>2521</v>
      </c>
      <c r="B618" s="23" t="s">
        <v>2523</v>
      </c>
      <c r="C618" s="23" t="s">
        <v>2405</v>
      </c>
      <c r="D618" s="24" t="s">
        <v>1475</v>
      </c>
    </row>
    <row r="619" spans="1:4" x14ac:dyDescent="0.25">
      <c r="A619" s="23" t="s">
        <v>2524</v>
      </c>
      <c r="B619" s="23" t="s">
        <v>2525</v>
      </c>
      <c r="C619" s="23" t="s">
        <v>2405</v>
      </c>
      <c r="D619" s="24" t="s">
        <v>1475</v>
      </c>
    </row>
    <row r="620" spans="1:4" x14ac:dyDescent="0.25">
      <c r="A620" s="23" t="s">
        <v>2526</v>
      </c>
      <c r="B620" s="23" t="s">
        <v>2527</v>
      </c>
      <c r="C620" s="23" t="s">
        <v>2405</v>
      </c>
      <c r="D620" s="24" t="s">
        <v>1475</v>
      </c>
    </row>
    <row r="621" spans="1:4" x14ac:dyDescent="0.25">
      <c r="A621" s="23" t="s">
        <v>2526</v>
      </c>
      <c r="B621" s="23" t="s">
        <v>2528</v>
      </c>
      <c r="C621" s="23" t="s">
        <v>2405</v>
      </c>
      <c r="D621" s="24" t="s">
        <v>1475</v>
      </c>
    </row>
    <row r="622" spans="1:4" x14ac:dyDescent="0.25">
      <c r="A622" s="23" t="s">
        <v>2529</v>
      </c>
      <c r="B622" s="23" t="s">
        <v>2530</v>
      </c>
      <c r="C622" s="23" t="s">
        <v>2405</v>
      </c>
      <c r="D622" s="24" t="s">
        <v>1475</v>
      </c>
    </row>
    <row r="623" spans="1:4" x14ac:dyDescent="0.25">
      <c r="A623" s="23" t="s">
        <v>2529</v>
      </c>
      <c r="B623" s="23" t="s">
        <v>2531</v>
      </c>
      <c r="C623" s="23" t="s">
        <v>2405</v>
      </c>
      <c r="D623" s="24" t="s">
        <v>1475</v>
      </c>
    </row>
    <row r="624" spans="1:4" x14ac:dyDescent="0.25">
      <c r="A624" s="23" t="s">
        <v>2532</v>
      </c>
      <c r="B624" s="23" t="s">
        <v>2533</v>
      </c>
      <c r="C624" s="23" t="s">
        <v>2405</v>
      </c>
      <c r="D624" s="24" t="s">
        <v>1475</v>
      </c>
    </row>
    <row r="625" spans="1:4" x14ac:dyDescent="0.25">
      <c r="A625" s="23" t="s">
        <v>2534</v>
      </c>
      <c r="B625" s="23" t="s">
        <v>2535</v>
      </c>
      <c r="C625" s="23" t="s">
        <v>2405</v>
      </c>
      <c r="D625" s="24" t="s">
        <v>1475</v>
      </c>
    </row>
    <row r="626" spans="1:4" x14ac:dyDescent="0.25">
      <c r="A626" s="23" t="s">
        <v>2536</v>
      </c>
      <c r="B626" s="23" t="s">
        <v>2537</v>
      </c>
      <c r="C626" s="23" t="s">
        <v>2405</v>
      </c>
      <c r="D626" s="24" t="s">
        <v>1475</v>
      </c>
    </row>
    <row r="627" spans="1:4" x14ac:dyDescent="0.25">
      <c r="A627" s="23" t="s">
        <v>2538</v>
      </c>
      <c r="B627" s="23" t="s">
        <v>2539</v>
      </c>
      <c r="C627" s="23" t="s">
        <v>2405</v>
      </c>
      <c r="D627" s="24" t="s">
        <v>1475</v>
      </c>
    </row>
    <row r="628" spans="1:4" x14ac:dyDescent="0.25">
      <c r="A628" s="23" t="s">
        <v>2540</v>
      </c>
      <c r="B628" s="23" t="s">
        <v>2541</v>
      </c>
      <c r="C628" s="23" t="s">
        <v>2405</v>
      </c>
      <c r="D628" s="24" t="s">
        <v>1475</v>
      </c>
    </row>
    <row r="629" spans="1:4" x14ac:dyDescent="0.25">
      <c r="A629" s="23" t="s">
        <v>2540</v>
      </c>
      <c r="B629" s="23" t="s">
        <v>2542</v>
      </c>
      <c r="C629" s="23" t="s">
        <v>2405</v>
      </c>
      <c r="D629" s="24" t="s">
        <v>1475</v>
      </c>
    </row>
    <row r="630" spans="1:4" x14ac:dyDescent="0.25">
      <c r="A630" s="23" t="s">
        <v>2543</v>
      </c>
      <c r="B630" s="23" t="s">
        <v>2544</v>
      </c>
      <c r="C630" s="23" t="s">
        <v>2405</v>
      </c>
      <c r="D630" s="24" t="s">
        <v>1475</v>
      </c>
    </row>
    <row r="631" spans="1:4" x14ac:dyDescent="0.25">
      <c r="A631" s="23" t="s">
        <v>2545</v>
      </c>
      <c r="B631" s="23" t="s">
        <v>2546</v>
      </c>
      <c r="C631" s="23" t="s">
        <v>2405</v>
      </c>
      <c r="D631" s="24" t="s">
        <v>1475</v>
      </c>
    </row>
    <row r="632" spans="1:4" x14ac:dyDescent="0.25">
      <c r="A632" s="23" t="s">
        <v>2545</v>
      </c>
      <c r="B632" s="23" t="s">
        <v>2547</v>
      </c>
      <c r="C632" s="23" t="s">
        <v>2405</v>
      </c>
      <c r="D632" s="24" t="s">
        <v>1475</v>
      </c>
    </row>
    <row r="633" spans="1:4" x14ac:dyDescent="0.25">
      <c r="A633" s="23" t="s">
        <v>2548</v>
      </c>
      <c r="B633" s="23" t="s">
        <v>2549</v>
      </c>
      <c r="C633" s="23" t="s">
        <v>2405</v>
      </c>
      <c r="D633" s="24" t="s">
        <v>1475</v>
      </c>
    </row>
    <row r="634" spans="1:4" x14ac:dyDescent="0.25">
      <c r="A634" s="23" t="s">
        <v>2548</v>
      </c>
      <c r="B634" s="23" t="s">
        <v>2550</v>
      </c>
      <c r="C634" s="23" t="s">
        <v>2405</v>
      </c>
      <c r="D634" s="24" t="s">
        <v>1475</v>
      </c>
    </row>
    <row r="635" spans="1:4" x14ac:dyDescent="0.25">
      <c r="A635" s="23" t="s">
        <v>2551</v>
      </c>
      <c r="B635" s="23" t="s">
        <v>2552</v>
      </c>
      <c r="C635" s="23" t="s">
        <v>2405</v>
      </c>
      <c r="D635" s="24" t="s">
        <v>1475</v>
      </c>
    </row>
    <row r="636" spans="1:4" x14ac:dyDescent="0.25">
      <c r="A636" s="23" t="s">
        <v>2553</v>
      </c>
      <c r="B636" s="23" t="s">
        <v>2554</v>
      </c>
      <c r="C636" s="23" t="s">
        <v>2405</v>
      </c>
      <c r="D636" s="24" t="s">
        <v>1475</v>
      </c>
    </row>
    <row r="637" spans="1:4" x14ac:dyDescent="0.25">
      <c r="A637" s="23" t="s">
        <v>2555</v>
      </c>
      <c r="B637" s="23" t="s">
        <v>2556</v>
      </c>
      <c r="C637" s="23" t="s">
        <v>2405</v>
      </c>
      <c r="D637" s="24" t="s">
        <v>1475</v>
      </c>
    </row>
    <row r="638" spans="1:4" x14ac:dyDescent="0.25">
      <c r="A638" s="23" t="s">
        <v>2557</v>
      </c>
      <c r="B638" s="23" t="s">
        <v>2558</v>
      </c>
      <c r="C638" s="23" t="s">
        <v>2405</v>
      </c>
      <c r="D638" s="24" t="s">
        <v>1475</v>
      </c>
    </row>
    <row r="639" spans="1:4" x14ac:dyDescent="0.25">
      <c r="A639" s="23" t="s">
        <v>2559</v>
      </c>
      <c r="B639" s="23" t="s">
        <v>2560</v>
      </c>
      <c r="C639" s="23" t="s">
        <v>2405</v>
      </c>
      <c r="D639" s="24" t="s">
        <v>1475</v>
      </c>
    </row>
    <row r="640" spans="1:4" x14ac:dyDescent="0.25">
      <c r="A640" s="23" t="s">
        <v>2561</v>
      </c>
      <c r="B640" s="23" t="s">
        <v>2562</v>
      </c>
      <c r="C640" s="23" t="s">
        <v>2405</v>
      </c>
      <c r="D640" s="24" t="s">
        <v>1475</v>
      </c>
    </row>
    <row r="641" spans="1:4" x14ac:dyDescent="0.25">
      <c r="A641" s="23" t="s">
        <v>2563</v>
      </c>
      <c r="B641" s="23" t="s">
        <v>2564</v>
      </c>
      <c r="C641" s="23" t="s">
        <v>2405</v>
      </c>
      <c r="D641" s="24" t="s">
        <v>1475</v>
      </c>
    </row>
    <row r="642" spans="1:4" x14ac:dyDescent="0.25">
      <c r="A642" s="23" t="s">
        <v>2565</v>
      </c>
      <c r="B642" s="23" t="s">
        <v>2566</v>
      </c>
      <c r="C642" s="23" t="s">
        <v>2405</v>
      </c>
      <c r="D642" s="24" t="s">
        <v>1475</v>
      </c>
    </row>
    <row r="643" spans="1:4" x14ac:dyDescent="0.25">
      <c r="A643" s="23" t="s">
        <v>2567</v>
      </c>
      <c r="B643" s="23" t="s">
        <v>2568</v>
      </c>
      <c r="C643" s="23" t="s">
        <v>2405</v>
      </c>
      <c r="D643" s="24" t="s">
        <v>1475</v>
      </c>
    </row>
    <row r="644" spans="1:4" x14ac:dyDescent="0.25">
      <c r="A644" s="23" t="s">
        <v>2569</v>
      </c>
      <c r="B644" s="23" t="s">
        <v>2570</v>
      </c>
      <c r="C644" s="23" t="s">
        <v>2405</v>
      </c>
      <c r="D644" s="24" t="s">
        <v>1475</v>
      </c>
    </row>
    <row r="645" spans="1:4" x14ac:dyDescent="0.25">
      <c r="A645" s="23" t="s">
        <v>2571</v>
      </c>
      <c r="B645" s="23" t="s">
        <v>2572</v>
      </c>
      <c r="C645" s="23" t="s">
        <v>2405</v>
      </c>
      <c r="D645" s="24" t="s">
        <v>1475</v>
      </c>
    </row>
    <row r="646" spans="1:4" x14ac:dyDescent="0.25">
      <c r="A646" s="23" t="s">
        <v>2573</v>
      </c>
      <c r="B646" s="23" t="s">
        <v>2574</v>
      </c>
      <c r="C646" s="23" t="s">
        <v>2405</v>
      </c>
      <c r="D646" s="24" t="s">
        <v>1475</v>
      </c>
    </row>
    <row r="647" spans="1:4" x14ac:dyDescent="0.25">
      <c r="A647" s="23" t="s">
        <v>2575</v>
      </c>
      <c r="B647" s="23" t="s">
        <v>2576</v>
      </c>
      <c r="C647" s="23" t="s">
        <v>2405</v>
      </c>
      <c r="D647" s="24" t="s">
        <v>1475</v>
      </c>
    </row>
    <row r="648" spans="1:4" x14ac:dyDescent="0.25">
      <c r="A648" s="23" t="s">
        <v>2577</v>
      </c>
      <c r="B648" s="23" t="s">
        <v>2578</v>
      </c>
      <c r="C648" s="23" t="s">
        <v>2405</v>
      </c>
      <c r="D648" s="24" t="s">
        <v>1475</v>
      </c>
    </row>
    <row r="649" spans="1:4" x14ac:dyDescent="0.25">
      <c r="A649" s="23" t="s">
        <v>2579</v>
      </c>
      <c r="B649" s="23" t="s">
        <v>2580</v>
      </c>
      <c r="C649" s="23" t="s">
        <v>2405</v>
      </c>
      <c r="D649" s="24" t="s">
        <v>1475</v>
      </c>
    </row>
    <row r="650" spans="1:4" x14ac:dyDescent="0.25">
      <c r="A650" s="23" t="s">
        <v>2581</v>
      </c>
      <c r="B650" s="23" t="s">
        <v>1886</v>
      </c>
      <c r="C650" s="23" t="s">
        <v>2405</v>
      </c>
      <c r="D650" s="24" t="s">
        <v>1475</v>
      </c>
    </row>
    <row r="651" spans="1:4" x14ac:dyDescent="0.25">
      <c r="A651" s="23" t="s">
        <v>2582</v>
      </c>
      <c r="B651" s="23" t="s">
        <v>2583</v>
      </c>
      <c r="C651" s="23" t="s">
        <v>2405</v>
      </c>
      <c r="D651" s="24" t="s">
        <v>1475</v>
      </c>
    </row>
    <row r="652" spans="1:4" x14ac:dyDescent="0.25">
      <c r="A652" s="23" t="s">
        <v>2584</v>
      </c>
      <c r="B652" s="23" t="s">
        <v>2585</v>
      </c>
      <c r="C652" s="23" t="s">
        <v>2405</v>
      </c>
      <c r="D652" s="24" t="s">
        <v>1475</v>
      </c>
    </row>
    <row r="653" spans="1:4" x14ac:dyDescent="0.25">
      <c r="A653" s="23" t="s">
        <v>2586</v>
      </c>
      <c r="B653" s="23" t="s">
        <v>2587</v>
      </c>
      <c r="C653" s="23" t="s">
        <v>2405</v>
      </c>
      <c r="D653" s="24" t="s">
        <v>1475</v>
      </c>
    </row>
    <row r="654" spans="1:4" x14ac:dyDescent="0.25">
      <c r="A654" s="23" t="s">
        <v>2588</v>
      </c>
      <c r="B654" s="23" t="s">
        <v>2589</v>
      </c>
      <c r="C654" s="23" t="s">
        <v>2405</v>
      </c>
      <c r="D654" s="24" t="s">
        <v>1475</v>
      </c>
    </row>
    <row r="655" spans="1:4" x14ac:dyDescent="0.25">
      <c r="A655" s="23" t="s">
        <v>2590</v>
      </c>
      <c r="B655" s="23" t="s">
        <v>2591</v>
      </c>
      <c r="C655" s="23" t="s">
        <v>2405</v>
      </c>
      <c r="D655" s="24" t="s">
        <v>1475</v>
      </c>
    </row>
    <row r="656" spans="1:4" x14ac:dyDescent="0.25">
      <c r="A656" s="23" t="s">
        <v>2592</v>
      </c>
      <c r="B656" s="23" t="s">
        <v>2593</v>
      </c>
      <c r="C656" s="23" t="s">
        <v>2405</v>
      </c>
      <c r="D656" s="24" t="s">
        <v>1475</v>
      </c>
    </row>
    <row r="657" spans="1:4" x14ac:dyDescent="0.25">
      <c r="A657" s="23" t="s">
        <v>2594</v>
      </c>
      <c r="B657" s="23" t="s">
        <v>2595</v>
      </c>
      <c r="C657" s="23" t="s">
        <v>2405</v>
      </c>
      <c r="D657" s="24" t="s">
        <v>1475</v>
      </c>
    </row>
    <row r="658" spans="1:4" x14ac:dyDescent="0.25">
      <c r="A658" s="23" t="s">
        <v>2596</v>
      </c>
      <c r="B658" s="23" t="s">
        <v>2597</v>
      </c>
      <c r="C658" s="23" t="s">
        <v>2405</v>
      </c>
      <c r="D658" s="24" t="s">
        <v>1475</v>
      </c>
    </row>
    <row r="659" spans="1:4" x14ac:dyDescent="0.25">
      <c r="A659" s="23" t="s">
        <v>2598</v>
      </c>
      <c r="B659" s="23" t="s">
        <v>2599</v>
      </c>
      <c r="C659" s="23" t="s">
        <v>2405</v>
      </c>
      <c r="D659" s="24" t="s">
        <v>1475</v>
      </c>
    </row>
    <row r="660" spans="1:4" x14ac:dyDescent="0.25">
      <c r="A660" s="23" t="s">
        <v>2600</v>
      </c>
      <c r="B660" s="23" t="s">
        <v>2601</v>
      </c>
      <c r="C660" s="23" t="s">
        <v>2405</v>
      </c>
      <c r="D660" s="24" t="s">
        <v>1475</v>
      </c>
    </row>
    <row r="661" spans="1:4" x14ac:dyDescent="0.25">
      <c r="A661" s="23" t="s">
        <v>2602</v>
      </c>
      <c r="B661" s="23" t="s">
        <v>2603</v>
      </c>
      <c r="C661" s="23" t="s">
        <v>2405</v>
      </c>
      <c r="D661" s="24" t="s">
        <v>1475</v>
      </c>
    </row>
    <row r="662" spans="1:4" x14ac:dyDescent="0.25">
      <c r="A662" s="23" t="s">
        <v>2604</v>
      </c>
      <c r="B662" s="23" t="s">
        <v>2605</v>
      </c>
      <c r="C662" s="23" t="s">
        <v>2405</v>
      </c>
      <c r="D662" s="24" t="s">
        <v>1475</v>
      </c>
    </row>
    <row r="663" spans="1:4" x14ac:dyDescent="0.25">
      <c r="A663" s="23" t="s">
        <v>2606</v>
      </c>
      <c r="B663" s="23" t="s">
        <v>2607</v>
      </c>
      <c r="C663" s="23" t="s">
        <v>2405</v>
      </c>
      <c r="D663" s="24" t="s">
        <v>1475</v>
      </c>
    </row>
    <row r="664" spans="1:4" x14ac:dyDescent="0.25">
      <c r="A664" s="23" t="s">
        <v>2608</v>
      </c>
      <c r="B664" s="23" t="s">
        <v>2609</v>
      </c>
      <c r="C664" s="23" t="s">
        <v>2405</v>
      </c>
      <c r="D664" s="24" t="s">
        <v>1475</v>
      </c>
    </row>
    <row r="665" spans="1:4" x14ac:dyDescent="0.25">
      <c r="A665" s="23" t="s">
        <v>2610</v>
      </c>
      <c r="B665" s="23" t="s">
        <v>2611</v>
      </c>
      <c r="C665" s="23" t="s">
        <v>2405</v>
      </c>
      <c r="D665" s="24" t="s">
        <v>1475</v>
      </c>
    </row>
    <row r="666" spans="1:4" x14ac:dyDescent="0.25">
      <c r="A666" s="23" t="s">
        <v>2610</v>
      </c>
      <c r="B666" s="23" t="s">
        <v>2612</v>
      </c>
      <c r="C666" s="23" t="s">
        <v>2405</v>
      </c>
      <c r="D666" s="24" t="s">
        <v>1475</v>
      </c>
    </row>
    <row r="667" spans="1:4" x14ac:dyDescent="0.25">
      <c r="A667" s="23" t="s">
        <v>2610</v>
      </c>
      <c r="B667" s="23" t="s">
        <v>2613</v>
      </c>
      <c r="C667" s="23" t="s">
        <v>2405</v>
      </c>
      <c r="D667" s="24" t="s">
        <v>1475</v>
      </c>
    </row>
    <row r="668" spans="1:4" x14ac:dyDescent="0.25">
      <c r="A668" s="23" t="s">
        <v>2614</v>
      </c>
      <c r="B668" s="23" t="s">
        <v>2615</v>
      </c>
      <c r="C668" s="23" t="s">
        <v>2405</v>
      </c>
      <c r="D668" s="24" t="s">
        <v>1475</v>
      </c>
    </row>
    <row r="669" spans="1:4" x14ac:dyDescent="0.25">
      <c r="A669" s="23" t="s">
        <v>2616</v>
      </c>
      <c r="B669" s="23" t="s">
        <v>2617</v>
      </c>
      <c r="C669" s="23" t="s">
        <v>2405</v>
      </c>
      <c r="D669" s="24" t="s">
        <v>1475</v>
      </c>
    </row>
    <row r="670" spans="1:4" x14ac:dyDescent="0.25">
      <c r="A670" s="23" t="s">
        <v>2618</v>
      </c>
      <c r="B670" s="23" t="s">
        <v>2619</v>
      </c>
      <c r="C670" s="23" t="s">
        <v>2405</v>
      </c>
      <c r="D670" s="24" t="s">
        <v>1475</v>
      </c>
    </row>
    <row r="671" spans="1:4" x14ac:dyDescent="0.25">
      <c r="A671" s="23" t="s">
        <v>2620</v>
      </c>
      <c r="B671" s="23" t="s">
        <v>2621</v>
      </c>
      <c r="C671" s="23" t="s">
        <v>2405</v>
      </c>
      <c r="D671" s="24" t="s">
        <v>1475</v>
      </c>
    </row>
    <row r="672" spans="1:4" x14ac:dyDescent="0.25">
      <c r="A672" s="23" t="s">
        <v>2622</v>
      </c>
      <c r="B672" s="23" t="s">
        <v>2623</v>
      </c>
      <c r="C672" s="23" t="s">
        <v>2405</v>
      </c>
      <c r="D672" s="24" t="s">
        <v>1475</v>
      </c>
    </row>
    <row r="673" spans="1:4" x14ac:dyDescent="0.25">
      <c r="A673" s="23" t="s">
        <v>2624</v>
      </c>
      <c r="B673" s="23" t="s">
        <v>2625</v>
      </c>
      <c r="C673" s="23" t="s">
        <v>2405</v>
      </c>
      <c r="D673" s="24" t="s">
        <v>1475</v>
      </c>
    </row>
    <row r="674" spans="1:4" x14ac:dyDescent="0.25">
      <c r="A674" s="23" t="s">
        <v>2626</v>
      </c>
      <c r="B674" s="23" t="s">
        <v>2627</v>
      </c>
      <c r="C674" s="23" t="s">
        <v>2405</v>
      </c>
      <c r="D674" s="24" t="s">
        <v>1475</v>
      </c>
    </row>
    <row r="675" spans="1:4" x14ac:dyDescent="0.25">
      <c r="A675" s="23" t="s">
        <v>2626</v>
      </c>
      <c r="B675" s="23" t="s">
        <v>2628</v>
      </c>
      <c r="C675" s="23" t="s">
        <v>2405</v>
      </c>
      <c r="D675" s="24" t="s">
        <v>1475</v>
      </c>
    </row>
    <row r="676" spans="1:4" x14ac:dyDescent="0.25">
      <c r="A676" s="23" t="s">
        <v>2629</v>
      </c>
      <c r="B676" s="23" t="s">
        <v>2630</v>
      </c>
      <c r="C676" s="23" t="s">
        <v>2405</v>
      </c>
      <c r="D676" s="24" t="s">
        <v>1475</v>
      </c>
    </row>
    <row r="677" spans="1:4" x14ac:dyDescent="0.25">
      <c r="A677" s="23" t="s">
        <v>2629</v>
      </c>
      <c r="B677" s="23" t="s">
        <v>2631</v>
      </c>
      <c r="C677" s="23" t="s">
        <v>2405</v>
      </c>
      <c r="D677" s="24" t="s">
        <v>1475</v>
      </c>
    </row>
    <row r="678" spans="1:4" x14ac:dyDescent="0.25">
      <c r="A678" s="23" t="s">
        <v>2632</v>
      </c>
      <c r="B678" s="23" t="s">
        <v>2633</v>
      </c>
      <c r="C678" s="23" t="s">
        <v>2405</v>
      </c>
      <c r="D678" s="24" t="s">
        <v>1475</v>
      </c>
    </row>
    <row r="679" spans="1:4" x14ac:dyDescent="0.25">
      <c r="A679" s="23" t="s">
        <v>2632</v>
      </c>
      <c r="B679" s="23" t="s">
        <v>2634</v>
      </c>
      <c r="C679" s="23" t="s">
        <v>2405</v>
      </c>
      <c r="D679" s="24" t="s">
        <v>1475</v>
      </c>
    </row>
    <row r="680" spans="1:4" x14ac:dyDescent="0.25">
      <c r="A680" s="23" t="s">
        <v>2635</v>
      </c>
      <c r="B680" s="23" t="s">
        <v>2636</v>
      </c>
      <c r="C680" s="23" t="s">
        <v>2405</v>
      </c>
      <c r="D680" s="24" t="s">
        <v>1475</v>
      </c>
    </row>
    <row r="681" spans="1:4" x14ac:dyDescent="0.25">
      <c r="A681" s="23" t="s">
        <v>2637</v>
      </c>
      <c r="B681" s="23" t="s">
        <v>2638</v>
      </c>
      <c r="C681" s="23" t="s">
        <v>2405</v>
      </c>
      <c r="D681" s="24" t="s">
        <v>1475</v>
      </c>
    </row>
    <row r="682" spans="1:4" x14ac:dyDescent="0.25">
      <c r="A682" s="23" t="s">
        <v>2639</v>
      </c>
      <c r="B682" s="23" t="s">
        <v>2640</v>
      </c>
      <c r="C682" s="23" t="s">
        <v>2405</v>
      </c>
      <c r="D682" s="24" t="s">
        <v>1475</v>
      </c>
    </row>
    <row r="683" spans="1:4" x14ac:dyDescent="0.25">
      <c r="A683" s="23" t="s">
        <v>2639</v>
      </c>
      <c r="B683" s="23" t="s">
        <v>2641</v>
      </c>
      <c r="C683" s="23" t="s">
        <v>2405</v>
      </c>
      <c r="D683" s="24" t="s">
        <v>1475</v>
      </c>
    </row>
    <row r="684" spans="1:4" x14ac:dyDescent="0.25">
      <c r="A684" s="23" t="s">
        <v>2642</v>
      </c>
      <c r="B684" s="23" t="s">
        <v>2643</v>
      </c>
      <c r="C684" s="23" t="s">
        <v>2405</v>
      </c>
      <c r="D684" s="24" t="s">
        <v>1475</v>
      </c>
    </row>
    <row r="685" spans="1:4" x14ac:dyDescent="0.25">
      <c r="A685" s="23" t="s">
        <v>2644</v>
      </c>
      <c r="B685" s="23" t="s">
        <v>2645</v>
      </c>
      <c r="C685" s="23" t="s">
        <v>2405</v>
      </c>
      <c r="D685" s="24" t="s">
        <v>1475</v>
      </c>
    </row>
    <row r="686" spans="1:4" x14ac:dyDescent="0.25">
      <c r="A686" s="23" t="s">
        <v>2646</v>
      </c>
      <c r="B686" s="23" t="s">
        <v>2647</v>
      </c>
      <c r="C686" s="23" t="s">
        <v>2405</v>
      </c>
      <c r="D686" s="25" t="s">
        <v>1475</v>
      </c>
    </row>
    <row r="687" spans="1:4" x14ac:dyDescent="0.25">
      <c r="A687" s="23" t="s">
        <v>2648</v>
      </c>
      <c r="B687" s="23" t="s">
        <v>2649</v>
      </c>
      <c r="C687" s="23" t="s">
        <v>2405</v>
      </c>
      <c r="D687" s="25" t="s">
        <v>1475</v>
      </c>
    </row>
    <row r="688" spans="1:4" x14ac:dyDescent="0.25">
      <c r="A688" s="23" t="s">
        <v>2648</v>
      </c>
      <c r="B688" s="23" t="s">
        <v>2650</v>
      </c>
      <c r="C688" s="23" t="s">
        <v>2405</v>
      </c>
      <c r="D688" s="25" t="s">
        <v>1475</v>
      </c>
    </row>
    <row r="689" spans="1:4" x14ac:dyDescent="0.25">
      <c r="A689" s="23" t="s">
        <v>2651</v>
      </c>
      <c r="B689" s="23" t="s">
        <v>2652</v>
      </c>
      <c r="C689" s="23" t="s">
        <v>2405</v>
      </c>
      <c r="D689" s="25" t="s">
        <v>1475</v>
      </c>
    </row>
    <row r="690" spans="1:4" x14ac:dyDescent="0.25">
      <c r="A690" s="23" t="s">
        <v>2651</v>
      </c>
      <c r="B690" s="23" t="s">
        <v>2653</v>
      </c>
      <c r="C690" s="23" t="s">
        <v>2405</v>
      </c>
      <c r="D690" s="25" t="s">
        <v>1475</v>
      </c>
    </row>
    <row r="691" spans="1:4" x14ac:dyDescent="0.25">
      <c r="A691" s="23" t="s">
        <v>2654</v>
      </c>
      <c r="B691" s="23" t="s">
        <v>2655</v>
      </c>
      <c r="C691" s="23" t="s">
        <v>2405</v>
      </c>
      <c r="D691" s="25" t="s">
        <v>1475</v>
      </c>
    </row>
    <row r="692" spans="1:4" x14ac:dyDescent="0.25">
      <c r="A692" s="23" t="s">
        <v>2656</v>
      </c>
      <c r="B692" s="23" t="s">
        <v>2657</v>
      </c>
      <c r="C692" s="23" t="s">
        <v>2405</v>
      </c>
      <c r="D692" s="25" t="s">
        <v>1475</v>
      </c>
    </row>
    <row r="693" spans="1:4" x14ac:dyDescent="0.25">
      <c r="A693" s="23" t="s">
        <v>2658</v>
      </c>
      <c r="B693" s="23" t="s">
        <v>2659</v>
      </c>
      <c r="C693" s="23" t="s">
        <v>2405</v>
      </c>
      <c r="D693" s="25" t="s">
        <v>1475</v>
      </c>
    </row>
    <row r="694" spans="1:4" x14ac:dyDescent="0.25">
      <c r="A694" s="23" t="s">
        <v>2658</v>
      </c>
      <c r="B694" s="23" t="s">
        <v>2660</v>
      </c>
      <c r="C694" s="23" t="s">
        <v>2405</v>
      </c>
      <c r="D694" s="25" t="s">
        <v>1475</v>
      </c>
    </row>
    <row r="695" spans="1:4" x14ac:dyDescent="0.25">
      <c r="A695" s="23" t="s">
        <v>2661</v>
      </c>
      <c r="B695" s="23" t="s">
        <v>2662</v>
      </c>
      <c r="C695" s="23" t="s">
        <v>2405</v>
      </c>
      <c r="D695" s="25" t="s">
        <v>1475</v>
      </c>
    </row>
    <row r="696" spans="1:4" x14ac:dyDescent="0.25">
      <c r="A696" s="23" t="s">
        <v>2663</v>
      </c>
      <c r="B696" s="23" t="s">
        <v>2664</v>
      </c>
      <c r="C696" s="23" t="s">
        <v>2405</v>
      </c>
      <c r="D696" s="25" t="s">
        <v>1475</v>
      </c>
    </row>
    <row r="697" spans="1:4" x14ac:dyDescent="0.25">
      <c r="A697" s="23" t="s">
        <v>2663</v>
      </c>
      <c r="B697" s="23" t="s">
        <v>2665</v>
      </c>
      <c r="C697" s="23" t="s">
        <v>2405</v>
      </c>
      <c r="D697" s="25" t="s">
        <v>1475</v>
      </c>
    </row>
    <row r="698" spans="1:4" x14ac:dyDescent="0.25">
      <c r="A698" s="23" t="s">
        <v>2666</v>
      </c>
      <c r="B698" s="23" t="s">
        <v>2667</v>
      </c>
      <c r="C698" s="23" t="s">
        <v>2405</v>
      </c>
      <c r="D698" s="25" t="s">
        <v>1475</v>
      </c>
    </row>
    <row r="699" spans="1:4" x14ac:dyDescent="0.25">
      <c r="A699" s="23" t="s">
        <v>2668</v>
      </c>
      <c r="B699" s="23" t="s">
        <v>2193</v>
      </c>
      <c r="C699" s="23" t="s">
        <v>2405</v>
      </c>
      <c r="D699" s="25" t="s">
        <v>1475</v>
      </c>
    </row>
    <row r="700" spans="1:4" x14ac:dyDescent="0.25">
      <c r="A700" s="23" t="s">
        <v>2669</v>
      </c>
      <c r="B700" s="23" t="s">
        <v>2670</v>
      </c>
      <c r="C700" s="23" t="s">
        <v>2405</v>
      </c>
      <c r="D700" s="25" t="s">
        <v>1475</v>
      </c>
    </row>
    <row r="701" spans="1:4" x14ac:dyDescent="0.25">
      <c r="A701" s="23" t="s">
        <v>2669</v>
      </c>
      <c r="B701" s="23" t="s">
        <v>2671</v>
      </c>
      <c r="C701" s="23" t="s">
        <v>2405</v>
      </c>
      <c r="D701" s="25" t="s">
        <v>1475</v>
      </c>
    </row>
    <row r="702" spans="1:4" x14ac:dyDescent="0.25">
      <c r="A702" s="23" t="s">
        <v>2669</v>
      </c>
      <c r="B702" s="23" t="s">
        <v>1602</v>
      </c>
      <c r="C702" s="23" t="s">
        <v>2405</v>
      </c>
      <c r="D702" s="25" t="s">
        <v>1475</v>
      </c>
    </row>
    <row r="703" spans="1:4" x14ac:dyDescent="0.25">
      <c r="A703" s="23" t="s">
        <v>2672</v>
      </c>
      <c r="B703" s="23" t="s">
        <v>2673</v>
      </c>
      <c r="C703" s="23" t="s">
        <v>2405</v>
      </c>
      <c r="D703" s="25" t="s">
        <v>1475</v>
      </c>
    </row>
    <row r="704" spans="1:4" x14ac:dyDescent="0.25">
      <c r="A704" s="23" t="s">
        <v>2674</v>
      </c>
      <c r="B704" s="23" t="s">
        <v>2675</v>
      </c>
      <c r="C704" s="23" t="s">
        <v>2405</v>
      </c>
      <c r="D704" s="25" t="s">
        <v>1475</v>
      </c>
    </row>
    <row r="705" spans="1:4" x14ac:dyDescent="0.25">
      <c r="A705" s="23" t="s">
        <v>2676</v>
      </c>
      <c r="B705" s="23" t="s">
        <v>2677</v>
      </c>
      <c r="C705" s="23" t="s">
        <v>2405</v>
      </c>
      <c r="D705" s="25" t="s">
        <v>1475</v>
      </c>
    </row>
    <row r="706" spans="1:4" x14ac:dyDescent="0.25">
      <c r="A706" s="23" t="s">
        <v>2678</v>
      </c>
      <c r="B706" s="23" t="s">
        <v>2679</v>
      </c>
      <c r="C706" s="23" t="s">
        <v>2405</v>
      </c>
      <c r="D706" s="25" t="s">
        <v>1475</v>
      </c>
    </row>
    <row r="707" spans="1:4" x14ac:dyDescent="0.25">
      <c r="A707" s="23" t="s">
        <v>2680</v>
      </c>
      <c r="B707" s="23" t="s">
        <v>2681</v>
      </c>
      <c r="C707" s="23" t="s">
        <v>2405</v>
      </c>
      <c r="D707" s="25" t="s">
        <v>1475</v>
      </c>
    </row>
    <row r="708" spans="1:4" x14ac:dyDescent="0.25">
      <c r="A708" s="23" t="s">
        <v>2682</v>
      </c>
      <c r="B708" s="23" t="s">
        <v>2683</v>
      </c>
      <c r="C708" s="23" t="s">
        <v>2405</v>
      </c>
      <c r="D708" s="25" t="s">
        <v>1475</v>
      </c>
    </row>
    <row r="709" spans="1:4" x14ac:dyDescent="0.25">
      <c r="A709" s="23" t="s">
        <v>2682</v>
      </c>
      <c r="B709" s="23" t="s">
        <v>2684</v>
      </c>
      <c r="C709" s="23" t="s">
        <v>2405</v>
      </c>
      <c r="D709" s="25" t="s">
        <v>1475</v>
      </c>
    </row>
    <row r="710" spans="1:4" x14ac:dyDescent="0.25">
      <c r="A710" s="23" t="s">
        <v>2685</v>
      </c>
      <c r="B710" s="23" t="s">
        <v>2686</v>
      </c>
      <c r="C710" s="23" t="s">
        <v>2405</v>
      </c>
      <c r="D710" s="25" t="s">
        <v>1475</v>
      </c>
    </row>
    <row r="711" spans="1:4" x14ac:dyDescent="0.25">
      <c r="A711" s="23" t="s">
        <v>2687</v>
      </c>
      <c r="B711" s="23" t="s">
        <v>2688</v>
      </c>
      <c r="C711" s="23" t="s">
        <v>2405</v>
      </c>
      <c r="D711" s="25" t="s">
        <v>1475</v>
      </c>
    </row>
    <row r="712" spans="1:4" x14ac:dyDescent="0.25">
      <c r="A712" s="23" t="s">
        <v>2689</v>
      </c>
      <c r="B712" s="23" t="s">
        <v>2690</v>
      </c>
      <c r="C712" s="23" t="s">
        <v>2405</v>
      </c>
      <c r="D712" s="25" t="s">
        <v>1475</v>
      </c>
    </row>
    <row r="713" spans="1:4" x14ac:dyDescent="0.25">
      <c r="A713" s="23" t="s">
        <v>2691</v>
      </c>
      <c r="B713" s="23" t="s">
        <v>2684</v>
      </c>
      <c r="C713" s="23" t="s">
        <v>2405</v>
      </c>
      <c r="D713" s="25" t="s">
        <v>1475</v>
      </c>
    </row>
    <row r="714" spans="1:4" x14ac:dyDescent="0.25">
      <c r="A714" s="23" t="s">
        <v>2692</v>
      </c>
      <c r="B714" s="23" t="s">
        <v>2693</v>
      </c>
      <c r="C714" s="23" t="s">
        <v>2405</v>
      </c>
      <c r="D714" s="24" t="s">
        <v>1475</v>
      </c>
    </row>
    <row r="715" spans="1:4" x14ac:dyDescent="0.25">
      <c r="A715" s="23" t="s">
        <v>2692</v>
      </c>
      <c r="B715" s="23" t="s">
        <v>2694</v>
      </c>
      <c r="C715" s="23" t="s">
        <v>2405</v>
      </c>
      <c r="D715" s="24" t="s">
        <v>1475</v>
      </c>
    </row>
    <row r="716" spans="1:4" x14ac:dyDescent="0.25">
      <c r="A716" s="23" t="s">
        <v>2692</v>
      </c>
      <c r="B716" s="23" t="s">
        <v>2695</v>
      </c>
      <c r="C716" s="23" t="s">
        <v>2405</v>
      </c>
      <c r="D716" s="24" t="s">
        <v>1475</v>
      </c>
    </row>
    <row r="717" spans="1:4" x14ac:dyDescent="0.25">
      <c r="A717" s="23" t="s">
        <v>2696</v>
      </c>
      <c r="B717" s="23" t="s">
        <v>2697</v>
      </c>
      <c r="C717" s="23" t="s">
        <v>2405</v>
      </c>
      <c r="D717" s="24" t="s">
        <v>1475</v>
      </c>
    </row>
    <row r="718" spans="1:4" x14ac:dyDescent="0.25">
      <c r="A718" s="23" t="s">
        <v>2696</v>
      </c>
      <c r="B718" s="23" t="s">
        <v>2698</v>
      </c>
      <c r="C718" s="23" t="s">
        <v>2405</v>
      </c>
      <c r="D718" s="24" t="s">
        <v>1475</v>
      </c>
    </row>
    <row r="719" spans="1:4" x14ac:dyDescent="0.25">
      <c r="A719" s="23" t="s">
        <v>2699</v>
      </c>
      <c r="B719" s="23" t="s">
        <v>2700</v>
      </c>
      <c r="C719" s="23" t="s">
        <v>2405</v>
      </c>
      <c r="D719" s="24" t="s">
        <v>1475</v>
      </c>
    </row>
    <row r="720" spans="1:4" x14ac:dyDescent="0.25">
      <c r="A720" s="23" t="s">
        <v>2701</v>
      </c>
      <c r="B720" s="23" t="s">
        <v>2702</v>
      </c>
      <c r="C720" s="23" t="s">
        <v>2405</v>
      </c>
      <c r="D720" s="24" t="s">
        <v>1475</v>
      </c>
    </row>
    <row r="721" spans="1:4" x14ac:dyDescent="0.25">
      <c r="A721" s="23" t="s">
        <v>2701</v>
      </c>
      <c r="B721" s="23" t="s">
        <v>2703</v>
      </c>
      <c r="C721" s="23" t="s">
        <v>2405</v>
      </c>
      <c r="D721" s="24" t="s">
        <v>1475</v>
      </c>
    </row>
    <row r="722" spans="1:4" x14ac:dyDescent="0.25">
      <c r="A722" s="23" t="s">
        <v>2704</v>
      </c>
      <c r="B722" s="23" t="s">
        <v>2705</v>
      </c>
      <c r="C722" s="23" t="s">
        <v>2405</v>
      </c>
      <c r="D722" s="24" t="s">
        <v>1475</v>
      </c>
    </row>
    <row r="723" spans="1:4" x14ac:dyDescent="0.25">
      <c r="A723" s="23" t="s">
        <v>2706</v>
      </c>
      <c r="B723" s="23" t="s">
        <v>2707</v>
      </c>
      <c r="C723" s="23" t="s">
        <v>2405</v>
      </c>
      <c r="D723" s="24" t="s">
        <v>1475</v>
      </c>
    </row>
    <row r="724" spans="1:4" x14ac:dyDescent="0.25">
      <c r="A724" s="23" t="s">
        <v>2708</v>
      </c>
      <c r="B724" s="23" t="s">
        <v>2709</v>
      </c>
      <c r="C724" s="23" t="s">
        <v>2710</v>
      </c>
      <c r="D724" s="24" t="s">
        <v>1475</v>
      </c>
    </row>
    <row r="725" spans="1:4" x14ac:dyDescent="0.25">
      <c r="A725" s="23" t="s">
        <v>2711</v>
      </c>
      <c r="B725" s="23" t="s">
        <v>2712</v>
      </c>
      <c r="C725" s="23" t="s">
        <v>2710</v>
      </c>
      <c r="D725" s="24" t="s">
        <v>1475</v>
      </c>
    </row>
    <row r="726" spans="1:4" x14ac:dyDescent="0.25">
      <c r="A726" s="23" t="s">
        <v>2713</v>
      </c>
      <c r="B726" s="23" t="s">
        <v>2714</v>
      </c>
      <c r="C726" s="23" t="s">
        <v>2710</v>
      </c>
      <c r="D726" s="24" t="s">
        <v>1475</v>
      </c>
    </row>
    <row r="727" spans="1:4" x14ac:dyDescent="0.25">
      <c r="A727" s="23" t="s">
        <v>2715</v>
      </c>
      <c r="B727" s="23" t="s">
        <v>2716</v>
      </c>
      <c r="C727" s="23" t="s">
        <v>2710</v>
      </c>
      <c r="D727" s="24" t="s">
        <v>1475</v>
      </c>
    </row>
    <row r="728" spans="1:4" x14ac:dyDescent="0.25">
      <c r="A728" s="23" t="s">
        <v>2717</v>
      </c>
      <c r="B728" s="23" t="s">
        <v>2718</v>
      </c>
      <c r="C728" s="23" t="s">
        <v>2710</v>
      </c>
      <c r="D728" s="24" t="s">
        <v>1475</v>
      </c>
    </row>
    <row r="729" spans="1:4" x14ac:dyDescent="0.25">
      <c r="A729" s="23" t="s">
        <v>2719</v>
      </c>
      <c r="B729" s="23" t="s">
        <v>2720</v>
      </c>
      <c r="C729" s="23" t="s">
        <v>2710</v>
      </c>
      <c r="D729" s="24" t="s">
        <v>1475</v>
      </c>
    </row>
    <row r="730" spans="1:4" x14ac:dyDescent="0.25">
      <c r="A730" s="23" t="s">
        <v>2721</v>
      </c>
      <c r="B730" s="23" t="s">
        <v>2722</v>
      </c>
      <c r="C730" s="23" t="s">
        <v>2710</v>
      </c>
      <c r="D730" s="24" t="s">
        <v>1475</v>
      </c>
    </row>
    <row r="731" spans="1:4" x14ac:dyDescent="0.25">
      <c r="A731" s="23" t="s">
        <v>2723</v>
      </c>
      <c r="B731" s="23" t="s">
        <v>2724</v>
      </c>
      <c r="C731" s="23" t="s">
        <v>2710</v>
      </c>
      <c r="D731" s="24" t="s">
        <v>1475</v>
      </c>
    </row>
    <row r="732" spans="1:4" x14ac:dyDescent="0.25">
      <c r="A732" s="23" t="s">
        <v>2725</v>
      </c>
      <c r="B732" s="23" t="s">
        <v>2245</v>
      </c>
      <c r="C732" s="23" t="s">
        <v>2710</v>
      </c>
      <c r="D732" s="24" t="s">
        <v>1475</v>
      </c>
    </row>
    <row r="733" spans="1:4" x14ac:dyDescent="0.25">
      <c r="A733" s="23" t="s">
        <v>2726</v>
      </c>
      <c r="B733" s="23" t="s">
        <v>2727</v>
      </c>
      <c r="C733" s="23" t="s">
        <v>2710</v>
      </c>
      <c r="D733" s="24" t="s">
        <v>1475</v>
      </c>
    </row>
    <row r="734" spans="1:4" x14ac:dyDescent="0.25">
      <c r="A734" s="23" t="s">
        <v>2728</v>
      </c>
      <c r="B734" s="23" t="s">
        <v>2729</v>
      </c>
      <c r="C734" s="23" t="s">
        <v>2710</v>
      </c>
      <c r="D734" s="24" t="s">
        <v>1475</v>
      </c>
    </row>
    <row r="735" spans="1:4" x14ac:dyDescent="0.25">
      <c r="A735" s="23" t="s">
        <v>2730</v>
      </c>
      <c r="B735" s="23" t="s">
        <v>2731</v>
      </c>
      <c r="C735" s="23" t="s">
        <v>2710</v>
      </c>
      <c r="D735" s="24" t="s">
        <v>1475</v>
      </c>
    </row>
    <row r="736" spans="1:4" x14ac:dyDescent="0.25">
      <c r="A736" s="23" t="s">
        <v>2732</v>
      </c>
      <c r="B736" s="23" t="s">
        <v>2423</v>
      </c>
      <c r="C736" s="23" t="s">
        <v>2710</v>
      </c>
      <c r="D736" s="24" t="s">
        <v>1475</v>
      </c>
    </row>
    <row r="737" spans="1:4" x14ac:dyDescent="0.25">
      <c r="A737" s="23" t="s">
        <v>2733</v>
      </c>
      <c r="B737" s="23" t="s">
        <v>2734</v>
      </c>
      <c r="C737" s="23" t="s">
        <v>2710</v>
      </c>
      <c r="D737" s="24" t="s">
        <v>1475</v>
      </c>
    </row>
    <row r="738" spans="1:4" x14ac:dyDescent="0.25">
      <c r="A738" s="23" t="s">
        <v>2735</v>
      </c>
      <c r="B738" s="23" t="s">
        <v>2736</v>
      </c>
      <c r="C738" s="23" t="s">
        <v>2710</v>
      </c>
      <c r="D738" s="24" t="s">
        <v>1475</v>
      </c>
    </row>
    <row r="739" spans="1:4" x14ac:dyDescent="0.25">
      <c r="A739" s="23" t="s">
        <v>2737</v>
      </c>
      <c r="B739" s="23" t="s">
        <v>2738</v>
      </c>
      <c r="C739" s="23" t="s">
        <v>2710</v>
      </c>
      <c r="D739" s="24" t="s">
        <v>1475</v>
      </c>
    </row>
    <row r="740" spans="1:4" x14ac:dyDescent="0.25">
      <c r="A740" s="23" t="s">
        <v>2739</v>
      </c>
      <c r="B740" s="23" t="s">
        <v>2740</v>
      </c>
      <c r="C740" s="23" t="s">
        <v>2710</v>
      </c>
      <c r="D740" s="24" t="s">
        <v>1475</v>
      </c>
    </row>
    <row r="741" spans="1:4" x14ac:dyDescent="0.25">
      <c r="A741" s="23" t="s">
        <v>2741</v>
      </c>
      <c r="B741" s="23" t="s">
        <v>1604</v>
      </c>
      <c r="C741" s="23" t="s">
        <v>2710</v>
      </c>
      <c r="D741" s="24" t="s">
        <v>1475</v>
      </c>
    </row>
    <row r="742" spans="1:4" x14ac:dyDescent="0.25">
      <c r="A742" s="23" t="s">
        <v>2742</v>
      </c>
      <c r="B742" s="23" t="s">
        <v>2743</v>
      </c>
      <c r="C742" s="23" t="s">
        <v>2710</v>
      </c>
      <c r="D742" s="24" t="s">
        <v>1475</v>
      </c>
    </row>
    <row r="743" spans="1:4" x14ac:dyDescent="0.25">
      <c r="A743" s="23" t="s">
        <v>2744</v>
      </c>
      <c r="B743" s="23" t="s">
        <v>2745</v>
      </c>
      <c r="C743" s="23" t="s">
        <v>2710</v>
      </c>
      <c r="D743" s="24" t="s">
        <v>1475</v>
      </c>
    </row>
    <row r="744" spans="1:4" x14ac:dyDescent="0.25">
      <c r="A744" s="23" t="s">
        <v>2746</v>
      </c>
      <c r="B744" s="23" t="s">
        <v>1818</v>
      </c>
      <c r="C744" s="23" t="s">
        <v>2710</v>
      </c>
      <c r="D744" s="24" t="s">
        <v>1475</v>
      </c>
    </row>
    <row r="745" spans="1:4" x14ac:dyDescent="0.25">
      <c r="A745" s="23" t="s">
        <v>2747</v>
      </c>
      <c r="B745" s="23" t="s">
        <v>2435</v>
      </c>
      <c r="C745" s="23" t="s">
        <v>2710</v>
      </c>
      <c r="D745" s="24" t="s">
        <v>1475</v>
      </c>
    </row>
    <row r="746" spans="1:4" x14ac:dyDescent="0.25">
      <c r="A746" s="23" t="s">
        <v>2748</v>
      </c>
      <c r="B746" s="23" t="s">
        <v>2456</v>
      </c>
      <c r="C746" s="23" t="s">
        <v>2710</v>
      </c>
      <c r="D746" s="24" t="s">
        <v>1475</v>
      </c>
    </row>
    <row r="747" spans="1:4" x14ac:dyDescent="0.25">
      <c r="A747" s="23" t="s">
        <v>2749</v>
      </c>
      <c r="B747" s="23" t="s">
        <v>2750</v>
      </c>
      <c r="C747" s="23" t="s">
        <v>2710</v>
      </c>
      <c r="D747" s="24" t="s">
        <v>1475</v>
      </c>
    </row>
    <row r="748" spans="1:4" x14ac:dyDescent="0.25">
      <c r="A748" s="23" t="s">
        <v>2751</v>
      </c>
      <c r="B748" s="23" t="s">
        <v>2752</v>
      </c>
      <c r="C748" s="23" t="s">
        <v>2710</v>
      </c>
      <c r="D748" s="24" t="s">
        <v>1475</v>
      </c>
    </row>
    <row r="749" spans="1:4" x14ac:dyDescent="0.25">
      <c r="A749" s="23" t="s">
        <v>2753</v>
      </c>
      <c r="B749" s="23" t="s">
        <v>2754</v>
      </c>
      <c r="C749" s="23" t="s">
        <v>2710</v>
      </c>
      <c r="D749" s="24" t="s">
        <v>1475</v>
      </c>
    </row>
    <row r="750" spans="1:4" x14ac:dyDescent="0.25">
      <c r="A750" s="23" t="s">
        <v>2755</v>
      </c>
      <c r="B750" s="23" t="s">
        <v>2756</v>
      </c>
      <c r="C750" s="23" t="s">
        <v>2710</v>
      </c>
      <c r="D750" s="24" t="s">
        <v>1475</v>
      </c>
    </row>
    <row r="751" spans="1:4" x14ac:dyDescent="0.25">
      <c r="A751" s="23" t="s">
        <v>2755</v>
      </c>
      <c r="B751" s="23" t="s">
        <v>2757</v>
      </c>
      <c r="C751" s="23" t="s">
        <v>2710</v>
      </c>
      <c r="D751" s="24" t="s">
        <v>1475</v>
      </c>
    </row>
    <row r="752" spans="1:4" x14ac:dyDescent="0.25">
      <c r="A752" s="23" t="s">
        <v>2755</v>
      </c>
      <c r="B752" s="23" t="s">
        <v>2758</v>
      </c>
      <c r="C752" s="23" t="s">
        <v>2710</v>
      </c>
      <c r="D752" s="24" t="s">
        <v>1475</v>
      </c>
    </row>
    <row r="753" spans="1:4" x14ac:dyDescent="0.25">
      <c r="A753" s="23" t="s">
        <v>2759</v>
      </c>
      <c r="B753" s="23" t="s">
        <v>2760</v>
      </c>
      <c r="C753" s="23" t="s">
        <v>2710</v>
      </c>
      <c r="D753" s="24" t="s">
        <v>1475</v>
      </c>
    </row>
    <row r="754" spans="1:4" x14ac:dyDescent="0.25">
      <c r="A754" s="23" t="s">
        <v>2761</v>
      </c>
      <c r="B754" s="23" t="s">
        <v>2762</v>
      </c>
      <c r="C754" s="23" t="s">
        <v>2710</v>
      </c>
      <c r="D754" s="24" t="s">
        <v>1475</v>
      </c>
    </row>
    <row r="755" spans="1:4" x14ac:dyDescent="0.25">
      <c r="A755" s="23" t="s">
        <v>2763</v>
      </c>
      <c r="B755" s="23" t="s">
        <v>2764</v>
      </c>
      <c r="C755" s="23" t="s">
        <v>2710</v>
      </c>
      <c r="D755" s="24" t="s">
        <v>1475</v>
      </c>
    </row>
    <row r="756" spans="1:4" x14ac:dyDescent="0.25">
      <c r="A756" s="23" t="s">
        <v>2765</v>
      </c>
      <c r="B756" s="23" t="s">
        <v>2766</v>
      </c>
      <c r="C756" s="23" t="s">
        <v>2710</v>
      </c>
      <c r="D756" s="24" t="s">
        <v>1475</v>
      </c>
    </row>
    <row r="757" spans="1:4" x14ac:dyDescent="0.25">
      <c r="A757" s="23" t="s">
        <v>2767</v>
      </c>
      <c r="B757" s="23" t="s">
        <v>2768</v>
      </c>
      <c r="C757" s="23" t="s">
        <v>2710</v>
      </c>
      <c r="D757" s="24" t="s">
        <v>1475</v>
      </c>
    </row>
    <row r="758" spans="1:4" x14ac:dyDescent="0.25">
      <c r="A758" s="23" t="s">
        <v>2769</v>
      </c>
      <c r="B758" s="23" t="s">
        <v>2770</v>
      </c>
      <c r="C758" s="23" t="s">
        <v>2710</v>
      </c>
      <c r="D758" s="24" t="s">
        <v>1475</v>
      </c>
    </row>
    <row r="759" spans="1:4" x14ac:dyDescent="0.25">
      <c r="A759" s="23" t="s">
        <v>2771</v>
      </c>
      <c r="B759" s="23" t="s">
        <v>2772</v>
      </c>
      <c r="C759" s="23" t="s">
        <v>2710</v>
      </c>
      <c r="D759" s="24" t="s">
        <v>1475</v>
      </c>
    </row>
    <row r="760" spans="1:4" x14ac:dyDescent="0.25">
      <c r="A760" s="23" t="s">
        <v>2773</v>
      </c>
      <c r="B760" s="23" t="s">
        <v>2774</v>
      </c>
      <c r="C760" s="23" t="s">
        <v>2710</v>
      </c>
      <c r="D760" s="24" t="s">
        <v>1475</v>
      </c>
    </row>
    <row r="761" spans="1:4" x14ac:dyDescent="0.25">
      <c r="A761" s="23" t="s">
        <v>2775</v>
      </c>
      <c r="B761" s="23" t="s">
        <v>2776</v>
      </c>
      <c r="C761" s="23" t="s">
        <v>2710</v>
      </c>
      <c r="D761" s="25" t="s">
        <v>1475</v>
      </c>
    </row>
    <row r="762" spans="1:4" x14ac:dyDescent="0.25">
      <c r="A762" s="23" t="s">
        <v>2777</v>
      </c>
      <c r="B762" s="23" t="s">
        <v>2743</v>
      </c>
      <c r="C762" s="23" t="s">
        <v>2778</v>
      </c>
      <c r="D762" s="25" t="s">
        <v>1475</v>
      </c>
    </row>
    <row r="763" spans="1:4" x14ac:dyDescent="0.25">
      <c r="A763" s="23" t="s">
        <v>2777</v>
      </c>
      <c r="B763" s="23" t="s">
        <v>2779</v>
      </c>
      <c r="C763" s="23" t="s">
        <v>2778</v>
      </c>
      <c r="D763" s="25" t="s">
        <v>1475</v>
      </c>
    </row>
    <row r="764" spans="1:4" x14ac:dyDescent="0.25">
      <c r="A764" s="23" t="s">
        <v>2777</v>
      </c>
      <c r="B764" s="23" t="s">
        <v>2780</v>
      </c>
      <c r="C764" s="23" t="s">
        <v>2778</v>
      </c>
      <c r="D764" s="25" t="s">
        <v>1475</v>
      </c>
    </row>
    <row r="765" spans="1:4" x14ac:dyDescent="0.25">
      <c r="A765" s="23" t="s">
        <v>2777</v>
      </c>
      <c r="B765" s="23" t="s">
        <v>2083</v>
      </c>
      <c r="C765" s="23" t="s">
        <v>2778</v>
      </c>
      <c r="D765" s="25" t="s">
        <v>1475</v>
      </c>
    </row>
    <row r="766" spans="1:4" x14ac:dyDescent="0.25">
      <c r="A766" s="23" t="s">
        <v>2777</v>
      </c>
      <c r="B766" s="23" t="s">
        <v>2781</v>
      </c>
      <c r="C766" s="23" t="s">
        <v>2778</v>
      </c>
      <c r="D766" s="25" t="s">
        <v>1475</v>
      </c>
    </row>
    <row r="767" spans="1:4" x14ac:dyDescent="0.25">
      <c r="A767" s="23" t="s">
        <v>2777</v>
      </c>
      <c r="B767" s="23" t="s">
        <v>2245</v>
      </c>
      <c r="C767" s="23" t="s">
        <v>2778</v>
      </c>
      <c r="D767" s="25" t="s">
        <v>1475</v>
      </c>
    </row>
    <row r="768" spans="1:4" x14ac:dyDescent="0.25">
      <c r="A768" s="23" t="s">
        <v>2777</v>
      </c>
      <c r="B768" s="23" t="s">
        <v>1862</v>
      </c>
      <c r="C768" s="23" t="s">
        <v>2778</v>
      </c>
      <c r="D768" s="25" t="s">
        <v>1475</v>
      </c>
    </row>
    <row r="769" spans="1:4" x14ac:dyDescent="0.25">
      <c r="A769" s="23" t="s">
        <v>2782</v>
      </c>
      <c r="B769" s="23" t="s">
        <v>2783</v>
      </c>
      <c r="C769" s="23" t="s">
        <v>2778</v>
      </c>
      <c r="D769" s="25" t="s">
        <v>1475</v>
      </c>
    </row>
    <row r="770" spans="1:4" x14ac:dyDescent="0.25">
      <c r="A770" s="23" t="s">
        <v>2784</v>
      </c>
      <c r="B770" s="23" t="s">
        <v>2785</v>
      </c>
      <c r="C770" s="23" t="s">
        <v>2778</v>
      </c>
      <c r="D770" s="24" t="s">
        <v>1475</v>
      </c>
    </row>
    <row r="771" spans="1:4" x14ac:dyDescent="0.25">
      <c r="A771" s="23" t="s">
        <v>2786</v>
      </c>
      <c r="B771" s="23" t="s">
        <v>2787</v>
      </c>
      <c r="C771" s="23" t="s">
        <v>2778</v>
      </c>
      <c r="D771" s="24" t="s">
        <v>1475</v>
      </c>
    </row>
    <row r="772" spans="1:4" x14ac:dyDescent="0.25">
      <c r="A772" s="23" t="s">
        <v>2788</v>
      </c>
      <c r="B772" s="23" t="s">
        <v>2789</v>
      </c>
      <c r="C772" s="23" t="s">
        <v>2778</v>
      </c>
      <c r="D772" s="24" t="s">
        <v>1475</v>
      </c>
    </row>
    <row r="773" spans="1:4" x14ac:dyDescent="0.25">
      <c r="A773" s="23" t="s">
        <v>2790</v>
      </c>
      <c r="B773" s="23" t="s">
        <v>2791</v>
      </c>
      <c r="C773" s="23" t="s">
        <v>2778</v>
      </c>
      <c r="D773" s="24" t="s">
        <v>1475</v>
      </c>
    </row>
    <row r="774" spans="1:4" x14ac:dyDescent="0.25">
      <c r="A774" s="23" t="s">
        <v>2790</v>
      </c>
      <c r="B774" s="23" t="s">
        <v>2792</v>
      </c>
      <c r="C774" s="23" t="s">
        <v>2778</v>
      </c>
      <c r="D774" s="24" t="s">
        <v>1475</v>
      </c>
    </row>
    <row r="775" spans="1:4" x14ac:dyDescent="0.25">
      <c r="A775" s="23" t="s">
        <v>2793</v>
      </c>
      <c r="B775" s="23" t="s">
        <v>2794</v>
      </c>
      <c r="C775" s="23" t="s">
        <v>2778</v>
      </c>
      <c r="D775" s="24" t="s">
        <v>1475</v>
      </c>
    </row>
    <row r="776" spans="1:4" x14ac:dyDescent="0.25">
      <c r="A776" s="23" t="s">
        <v>2795</v>
      </c>
      <c r="B776" s="23" t="s">
        <v>2796</v>
      </c>
      <c r="C776" s="23" t="s">
        <v>2778</v>
      </c>
      <c r="D776" s="24" t="s">
        <v>1475</v>
      </c>
    </row>
    <row r="777" spans="1:4" x14ac:dyDescent="0.25">
      <c r="A777" s="23" t="s">
        <v>2797</v>
      </c>
      <c r="B777" s="23" t="s">
        <v>2798</v>
      </c>
      <c r="C777" s="23" t="s">
        <v>2778</v>
      </c>
      <c r="D777" s="24" t="s">
        <v>1475</v>
      </c>
    </row>
    <row r="778" spans="1:4" x14ac:dyDescent="0.25">
      <c r="A778" s="23" t="s">
        <v>2799</v>
      </c>
      <c r="B778" s="23" t="s">
        <v>2800</v>
      </c>
      <c r="C778" s="23" t="s">
        <v>2778</v>
      </c>
      <c r="D778" s="24" t="s">
        <v>1475</v>
      </c>
    </row>
    <row r="779" spans="1:4" x14ac:dyDescent="0.25">
      <c r="A779" s="23" t="s">
        <v>2801</v>
      </c>
      <c r="B779" s="23" t="s">
        <v>2802</v>
      </c>
      <c r="C779" s="23" t="s">
        <v>2778</v>
      </c>
      <c r="D779" s="24" t="s">
        <v>1475</v>
      </c>
    </row>
    <row r="780" spans="1:4" x14ac:dyDescent="0.25">
      <c r="A780" s="23" t="s">
        <v>2803</v>
      </c>
      <c r="B780" s="23" t="s">
        <v>2804</v>
      </c>
      <c r="C780" s="23" t="s">
        <v>2778</v>
      </c>
      <c r="D780" s="24" t="s">
        <v>1475</v>
      </c>
    </row>
    <row r="781" spans="1:4" x14ac:dyDescent="0.25">
      <c r="A781" s="23" t="s">
        <v>2805</v>
      </c>
      <c r="B781" s="23" t="s">
        <v>2806</v>
      </c>
      <c r="C781" s="23" t="s">
        <v>2778</v>
      </c>
      <c r="D781" s="24" t="s">
        <v>1475</v>
      </c>
    </row>
    <row r="782" spans="1:4" x14ac:dyDescent="0.25">
      <c r="A782" s="23" t="s">
        <v>2807</v>
      </c>
      <c r="B782" s="23" t="s">
        <v>2808</v>
      </c>
      <c r="C782" s="23" t="s">
        <v>2778</v>
      </c>
      <c r="D782" s="24" t="s">
        <v>1475</v>
      </c>
    </row>
    <row r="783" spans="1:4" x14ac:dyDescent="0.25">
      <c r="A783" s="23" t="s">
        <v>2809</v>
      </c>
      <c r="B783" s="23" t="s">
        <v>2810</v>
      </c>
      <c r="C783" s="23" t="s">
        <v>2778</v>
      </c>
      <c r="D783" s="24" t="s">
        <v>1475</v>
      </c>
    </row>
    <row r="784" spans="1:4" x14ac:dyDescent="0.25">
      <c r="A784" s="23" t="s">
        <v>2811</v>
      </c>
      <c r="B784" s="23" t="s">
        <v>2812</v>
      </c>
      <c r="C784" s="23" t="s">
        <v>2778</v>
      </c>
      <c r="D784" s="24" t="s">
        <v>1475</v>
      </c>
    </row>
    <row r="785" spans="1:4" x14ac:dyDescent="0.25">
      <c r="A785" s="23" t="s">
        <v>2813</v>
      </c>
      <c r="B785" s="23" t="s">
        <v>2814</v>
      </c>
      <c r="C785" s="23" t="s">
        <v>2778</v>
      </c>
      <c r="D785" s="24" t="s">
        <v>1475</v>
      </c>
    </row>
    <row r="786" spans="1:4" x14ac:dyDescent="0.25">
      <c r="A786" s="23" t="s">
        <v>2815</v>
      </c>
      <c r="B786" s="23" t="s">
        <v>2816</v>
      </c>
      <c r="C786" s="23" t="s">
        <v>2778</v>
      </c>
      <c r="D786" s="24" t="s">
        <v>1475</v>
      </c>
    </row>
    <row r="787" spans="1:4" x14ac:dyDescent="0.25">
      <c r="A787" s="23" t="s">
        <v>2817</v>
      </c>
      <c r="B787" s="23" t="s">
        <v>2818</v>
      </c>
      <c r="C787" s="23" t="s">
        <v>2778</v>
      </c>
      <c r="D787" s="24" t="s">
        <v>1475</v>
      </c>
    </row>
    <row r="788" spans="1:4" x14ac:dyDescent="0.25">
      <c r="A788" s="23" t="s">
        <v>2819</v>
      </c>
      <c r="B788" s="23" t="s">
        <v>2820</v>
      </c>
      <c r="C788" s="23" t="s">
        <v>2778</v>
      </c>
      <c r="D788" s="24" t="s">
        <v>1475</v>
      </c>
    </row>
    <row r="789" spans="1:4" x14ac:dyDescent="0.25">
      <c r="A789" s="23" t="s">
        <v>2821</v>
      </c>
      <c r="B789" s="23" t="s">
        <v>1474</v>
      </c>
      <c r="C789" s="23" t="s">
        <v>2778</v>
      </c>
      <c r="D789" s="24" t="s">
        <v>1475</v>
      </c>
    </row>
    <row r="790" spans="1:4" x14ac:dyDescent="0.25">
      <c r="A790" s="23" t="s">
        <v>2821</v>
      </c>
      <c r="B790" s="23" t="s">
        <v>2822</v>
      </c>
      <c r="C790" s="23" t="s">
        <v>2778</v>
      </c>
      <c r="D790" s="24" t="s">
        <v>1475</v>
      </c>
    </row>
    <row r="791" spans="1:4" x14ac:dyDescent="0.25">
      <c r="A791" s="23" t="s">
        <v>2821</v>
      </c>
      <c r="B791" s="23" t="s">
        <v>2823</v>
      </c>
      <c r="C791" s="23" t="s">
        <v>2778</v>
      </c>
      <c r="D791" s="24" t="s">
        <v>1475</v>
      </c>
    </row>
    <row r="792" spans="1:4" x14ac:dyDescent="0.25">
      <c r="A792" s="23" t="s">
        <v>2821</v>
      </c>
      <c r="B792" s="23" t="s">
        <v>2824</v>
      </c>
      <c r="C792" s="23" t="s">
        <v>2778</v>
      </c>
      <c r="D792" s="24" t="s">
        <v>1475</v>
      </c>
    </row>
    <row r="793" spans="1:4" x14ac:dyDescent="0.25">
      <c r="A793" s="23" t="s">
        <v>2825</v>
      </c>
      <c r="B793" s="23" t="s">
        <v>2826</v>
      </c>
      <c r="C793" s="23" t="s">
        <v>2778</v>
      </c>
      <c r="D793" s="24" t="s">
        <v>1475</v>
      </c>
    </row>
    <row r="794" spans="1:4" x14ac:dyDescent="0.25">
      <c r="A794" s="23" t="s">
        <v>2827</v>
      </c>
      <c r="B794" s="23" t="s">
        <v>2828</v>
      </c>
      <c r="C794" s="23" t="s">
        <v>2778</v>
      </c>
      <c r="D794" s="24" t="s">
        <v>1475</v>
      </c>
    </row>
    <row r="795" spans="1:4" x14ac:dyDescent="0.25">
      <c r="A795" s="23" t="s">
        <v>2829</v>
      </c>
      <c r="B795" s="23" t="s">
        <v>2830</v>
      </c>
      <c r="C795" s="23" t="s">
        <v>2778</v>
      </c>
      <c r="D795" s="24" t="s">
        <v>1475</v>
      </c>
    </row>
    <row r="796" spans="1:4" x14ac:dyDescent="0.25">
      <c r="A796" s="23" t="s">
        <v>2831</v>
      </c>
      <c r="B796" s="23" t="s">
        <v>2832</v>
      </c>
      <c r="C796" s="23" t="s">
        <v>2778</v>
      </c>
      <c r="D796" s="24" t="s">
        <v>1475</v>
      </c>
    </row>
    <row r="797" spans="1:4" x14ac:dyDescent="0.25">
      <c r="A797" s="23" t="s">
        <v>2833</v>
      </c>
      <c r="B797" s="23" t="s">
        <v>2834</v>
      </c>
      <c r="C797" s="23" t="s">
        <v>2778</v>
      </c>
      <c r="D797" s="24" t="s">
        <v>1475</v>
      </c>
    </row>
    <row r="798" spans="1:4" x14ac:dyDescent="0.25">
      <c r="A798" s="23" t="s">
        <v>2835</v>
      </c>
      <c r="B798" s="23" t="s">
        <v>2836</v>
      </c>
      <c r="C798" s="23" t="s">
        <v>2778</v>
      </c>
      <c r="D798" s="24" t="s">
        <v>1475</v>
      </c>
    </row>
    <row r="799" spans="1:4" x14ac:dyDescent="0.25">
      <c r="A799" s="23" t="s">
        <v>2837</v>
      </c>
      <c r="B799" s="23" t="s">
        <v>2838</v>
      </c>
      <c r="C799" s="23" t="s">
        <v>2778</v>
      </c>
      <c r="D799" s="24" t="s">
        <v>1475</v>
      </c>
    </row>
    <row r="800" spans="1:4" x14ac:dyDescent="0.25">
      <c r="A800" s="23" t="s">
        <v>2839</v>
      </c>
      <c r="B800" s="23" t="s">
        <v>2840</v>
      </c>
      <c r="C800" s="23" t="s">
        <v>2778</v>
      </c>
      <c r="D800" s="24" t="s">
        <v>1475</v>
      </c>
    </row>
    <row r="801" spans="1:4" x14ac:dyDescent="0.25">
      <c r="A801" s="23" t="s">
        <v>2841</v>
      </c>
      <c r="B801" s="23" t="s">
        <v>2842</v>
      </c>
      <c r="C801" s="23" t="s">
        <v>2778</v>
      </c>
      <c r="D801" s="24" t="s">
        <v>1475</v>
      </c>
    </row>
    <row r="802" spans="1:4" x14ac:dyDescent="0.25">
      <c r="A802" s="23" t="s">
        <v>2841</v>
      </c>
      <c r="B802" s="23" t="s">
        <v>2843</v>
      </c>
      <c r="C802" s="23" t="s">
        <v>2778</v>
      </c>
      <c r="D802" s="24" t="s">
        <v>1475</v>
      </c>
    </row>
    <row r="803" spans="1:4" x14ac:dyDescent="0.25">
      <c r="A803" s="23" t="s">
        <v>2841</v>
      </c>
      <c r="B803" s="23" t="s">
        <v>2844</v>
      </c>
      <c r="C803" s="23" t="s">
        <v>2778</v>
      </c>
      <c r="D803" s="24" t="s">
        <v>1475</v>
      </c>
    </row>
    <row r="804" spans="1:4" x14ac:dyDescent="0.25">
      <c r="A804" s="23" t="s">
        <v>2845</v>
      </c>
      <c r="B804" s="23" t="s">
        <v>2846</v>
      </c>
      <c r="C804" s="23" t="s">
        <v>2778</v>
      </c>
      <c r="D804" s="24" t="s">
        <v>1475</v>
      </c>
    </row>
    <row r="805" spans="1:4" x14ac:dyDescent="0.25">
      <c r="A805" s="23" t="s">
        <v>2847</v>
      </c>
      <c r="B805" s="23" t="s">
        <v>2848</v>
      </c>
      <c r="C805" s="23" t="s">
        <v>2778</v>
      </c>
      <c r="D805" s="24" t="s">
        <v>1475</v>
      </c>
    </row>
    <row r="806" spans="1:4" x14ac:dyDescent="0.25">
      <c r="A806" s="23" t="s">
        <v>2849</v>
      </c>
      <c r="B806" s="23" t="s">
        <v>2850</v>
      </c>
      <c r="C806" s="23" t="s">
        <v>2778</v>
      </c>
      <c r="D806" s="24" t="s">
        <v>1475</v>
      </c>
    </row>
    <row r="807" spans="1:4" x14ac:dyDescent="0.25">
      <c r="A807" s="23" t="s">
        <v>2851</v>
      </c>
      <c r="B807" s="23" t="s">
        <v>2852</v>
      </c>
      <c r="C807" s="23" t="s">
        <v>2778</v>
      </c>
      <c r="D807" s="24" t="s">
        <v>1475</v>
      </c>
    </row>
    <row r="808" spans="1:4" x14ac:dyDescent="0.25">
      <c r="A808" s="23" t="s">
        <v>2853</v>
      </c>
      <c r="B808" s="23" t="s">
        <v>2854</v>
      </c>
      <c r="C808" s="23" t="s">
        <v>2778</v>
      </c>
      <c r="D808" s="24" t="s">
        <v>1475</v>
      </c>
    </row>
    <row r="809" spans="1:4" x14ac:dyDescent="0.25">
      <c r="A809" s="23" t="s">
        <v>2853</v>
      </c>
      <c r="B809" s="23" t="s">
        <v>2435</v>
      </c>
      <c r="C809" s="23" t="s">
        <v>2778</v>
      </c>
      <c r="D809" s="24" t="s">
        <v>1475</v>
      </c>
    </row>
    <row r="810" spans="1:4" x14ac:dyDescent="0.25">
      <c r="A810" s="23" t="s">
        <v>2855</v>
      </c>
      <c r="B810" s="23" t="s">
        <v>2856</v>
      </c>
      <c r="C810" s="23" t="s">
        <v>2778</v>
      </c>
      <c r="D810" s="24" t="s">
        <v>1475</v>
      </c>
    </row>
    <row r="811" spans="1:4" x14ac:dyDescent="0.25">
      <c r="A811" s="23" t="s">
        <v>2855</v>
      </c>
      <c r="B811" s="23" t="s">
        <v>2857</v>
      </c>
      <c r="C811" s="23" t="s">
        <v>2778</v>
      </c>
      <c r="D811" s="24" t="s">
        <v>1475</v>
      </c>
    </row>
    <row r="812" spans="1:4" x14ac:dyDescent="0.25">
      <c r="A812" s="23" t="s">
        <v>2858</v>
      </c>
      <c r="B812" s="23" t="s">
        <v>2859</v>
      </c>
      <c r="C812" s="23" t="s">
        <v>2778</v>
      </c>
      <c r="D812" s="25" t="s">
        <v>1475</v>
      </c>
    </row>
    <row r="813" spans="1:4" x14ac:dyDescent="0.25">
      <c r="A813" s="23" t="s">
        <v>2858</v>
      </c>
      <c r="B813" s="23" t="s">
        <v>2860</v>
      </c>
      <c r="C813" s="23" t="s">
        <v>2778</v>
      </c>
      <c r="D813" s="25" t="s">
        <v>1475</v>
      </c>
    </row>
    <row r="814" spans="1:4" x14ac:dyDescent="0.25">
      <c r="A814" s="23" t="s">
        <v>2858</v>
      </c>
      <c r="B814" s="23" t="s">
        <v>2861</v>
      </c>
      <c r="C814" s="23" t="s">
        <v>2778</v>
      </c>
      <c r="D814" s="25" t="s">
        <v>1475</v>
      </c>
    </row>
    <row r="815" spans="1:4" x14ac:dyDescent="0.25">
      <c r="A815" s="23" t="s">
        <v>2858</v>
      </c>
      <c r="B815" s="23" t="s">
        <v>2862</v>
      </c>
      <c r="C815" s="23" t="s">
        <v>2778</v>
      </c>
      <c r="D815" s="25" t="s">
        <v>1475</v>
      </c>
    </row>
    <row r="816" spans="1:4" x14ac:dyDescent="0.25">
      <c r="A816" s="23" t="s">
        <v>2863</v>
      </c>
      <c r="B816" s="23" t="s">
        <v>2864</v>
      </c>
      <c r="C816" s="23" t="s">
        <v>2778</v>
      </c>
      <c r="D816" s="25" t="s">
        <v>1475</v>
      </c>
    </row>
    <row r="817" spans="1:4" x14ac:dyDescent="0.25">
      <c r="A817" s="23" t="s">
        <v>2863</v>
      </c>
      <c r="B817" s="23" t="s">
        <v>2865</v>
      </c>
      <c r="C817" s="23" t="s">
        <v>2778</v>
      </c>
      <c r="D817" s="25" t="s">
        <v>1475</v>
      </c>
    </row>
    <row r="818" spans="1:4" x14ac:dyDescent="0.25">
      <c r="A818" s="23" t="s">
        <v>2866</v>
      </c>
      <c r="B818" s="23" t="s">
        <v>2867</v>
      </c>
      <c r="C818" s="23" t="s">
        <v>2778</v>
      </c>
      <c r="D818" s="25" t="s">
        <v>1475</v>
      </c>
    </row>
    <row r="819" spans="1:4" x14ac:dyDescent="0.25">
      <c r="A819" s="23" t="s">
        <v>2868</v>
      </c>
      <c r="B819" s="23" t="s">
        <v>2869</v>
      </c>
      <c r="C819" s="23" t="s">
        <v>2778</v>
      </c>
      <c r="D819" s="25" t="s">
        <v>1475</v>
      </c>
    </row>
    <row r="820" spans="1:4" x14ac:dyDescent="0.25">
      <c r="A820" s="23" t="s">
        <v>2868</v>
      </c>
      <c r="B820" s="23" t="s">
        <v>2870</v>
      </c>
      <c r="C820" s="23" t="s">
        <v>2778</v>
      </c>
      <c r="D820" s="25" t="s">
        <v>1475</v>
      </c>
    </row>
    <row r="821" spans="1:4" x14ac:dyDescent="0.25">
      <c r="A821" s="23" t="s">
        <v>2871</v>
      </c>
      <c r="B821" s="23" t="s">
        <v>2872</v>
      </c>
      <c r="C821" s="23" t="s">
        <v>2778</v>
      </c>
      <c r="D821" s="25" t="s">
        <v>1475</v>
      </c>
    </row>
    <row r="822" spans="1:4" x14ac:dyDescent="0.25">
      <c r="A822" s="23" t="s">
        <v>2873</v>
      </c>
      <c r="B822" s="23" t="s">
        <v>2874</v>
      </c>
      <c r="C822" s="23" t="s">
        <v>2778</v>
      </c>
      <c r="D822" s="24" t="s">
        <v>1475</v>
      </c>
    </row>
    <row r="823" spans="1:4" x14ac:dyDescent="0.25">
      <c r="A823" s="23" t="s">
        <v>2873</v>
      </c>
      <c r="B823" s="23" t="s">
        <v>2875</v>
      </c>
      <c r="C823" s="23" t="s">
        <v>2778</v>
      </c>
      <c r="D823" s="24" t="s">
        <v>1475</v>
      </c>
    </row>
    <row r="824" spans="1:4" x14ac:dyDescent="0.25">
      <c r="A824" s="23" t="s">
        <v>2873</v>
      </c>
      <c r="B824" s="23" t="s">
        <v>2029</v>
      </c>
      <c r="C824" s="23" t="s">
        <v>2778</v>
      </c>
      <c r="D824" s="24" t="s">
        <v>1475</v>
      </c>
    </row>
    <row r="825" spans="1:4" x14ac:dyDescent="0.25">
      <c r="A825" s="23" t="s">
        <v>2876</v>
      </c>
      <c r="B825" s="23" t="s">
        <v>2877</v>
      </c>
      <c r="C825" s="23" t="s">
        <v>2778</v>
      </c>
      <c r="D825" s="24" t="s">
        <v>1475</v>
      </c>
    </row>
    <row r="826" spans="1:4" x14ac:dyDescent="0.25">
      <c r="A826" s="23" t="s">
        <v>2878</v>
      </c>
      <c r="B826" s="23" t="s">
        <v>2879</v>
      </c>
      <c r="C826" s="23" t="s">
        <v>2778</v>
      </c>
      <c r="D826" s="24" t="s">
        <v>1475</v>
      </c>
    </row>
    <row r="827" spans="1:4" x14ac:dyDescent="0.25">
      <c r="A827" s="23" t="s">
        <v>2880</v>
      </c>
      <c r="B827" s="23" t="s">
        <v>2881</v>
      </c>
      <c r="C827" s="23" t="s">
        <v>2778</v>
      </c>
      <c r="D827" s="24" t="s">
        <v>1475</v>
      </c>
    </row>
    <row r="828" spans="1:4" x14ac:dyDescent="0.25">
      <c r="A828" s="23" t="s">
        <v>2882</v>
      </c>
      <c r="B828" s="23" t="s">
        <v>2883</v>
      </c>
      <c r="C828" s="23" t="s">
        <v>2778</v>
      </c>
      <c r="D828" s="24" t="s">
        <v>1475</v>
      </c>
    </row>
    <row r="829" spans="1:4" x14ac:dyDescent="0.25">
      <c r="A829" s="23" t="s">
        <v>2884</v>
      </c>
      <c r="B829" s="23" t="s">
        <v>2885</v>
      </c>
      <c r="C829" s="23" t="s">
        <v>2778</v>
      </c>
      <c r="D829" s="24" t="s">
        <v>1475</v>
      </c>
    </row>
    <row r="830" spans="1:4" x14ac:dyDescent="0.25">
      <c r="A830" s="23" t="s">
        <v>2886</v>
      </c>
      <c r="B830" s="23" t="s">
        <v>2887</v>
      </c>
      <c r="C830" s="23" t="s">
        <v>2778</v>
      </c>
      <c r="D830" s="24" t="s">
        <v>1475</v>
      </c>
    </row>
    <row r="831" spans="1:4" x14ac:dyDescent="0.25">
      <c r="A831" s="23" t="s">
        <v>2886</v>
      </c>
      <c r="B831" s="23" t="s">
        <v>2888</v>
      </c>
      <c r="C831" s="23" t="s">
        <v>2778</v>
      </c>
      <c r="D831" s="24" t="s">
        <v>1475</v>
      </c>
    </row>
    <row r="832" spans="1:4" x14ac:dyDescent="0.25">
      <c r="A832" s="23" t="s">
        <v>2889</v>
      </c>
      <c r="B832" s="23" t="s">
        <v>2890</v>
      </c>
      <c r="C832" s="23" t="s">
        <v>2778</v>
      </c>
      <c r="D832" s="24" t="s">
        <v>1475</v>
      </c>
    </row>
    <row r="833" spans="1:4" x14ac:dyDescent="0.25">
      <c r="A833" s="23" t="s">
        <v>2891</v>
      </c>
      <c r="B833" s="23" t="s">
        <v>2892</v>
      </c>
      <c r="C833" s="23" t="s">
        <v>2778</v>
      </c>
      <c r="D833" s="24" t="s">
        <v>1475</v>
      </c>
    </row>
    <row r="834" spans="1:4" x14ac:dyDescent="0.25">
      <c r="A834" s="23" t="s">
        <v>2891</v>
      </c>
      <c r="B834" s="23" t="s">
        <v>2893</v>
      </c>
      <c r="C834" s="23" t="s">
        <v>2778</v>
      </c>
      <c r="D834" s="24" t="s">
        <v>1475</v>
      </c>
    </row>
    <row r="835" spans="1:4" x14ac:dyDescent="0.25">
      <c r="A835" s="23" t="s">
        <v>2894</v>
      </c>
      <c r="B835" s="23" t="s">
        <v>2895</v>
      </c>
      <c r="C835" s="23" t="s">
        <v>2778</v>
      </c>
      <c r="D835" s="24" t="s">
        <v>1475</v>
      </c>
    </row>
    <row r="836" spans="1:4" x14ac:dyDescent="0.25">
      <c r="A836" s="23" t="s">
        <v>2896</v>
      </c>
      <c r="B836" s="23" t="s">
        <v>2897</v>
      </c>
      <c r="C836" s="23" t="s">
        <v>2778</v>
      </c>
      <c r="D836" s="24" t="s">
        <v>1475</v>
      </c>
    </row>
    <row r="837" spans="1:4" x14ac:dyDescent="0.25">
      <c r="A837" s="23" t="s">
        <v>2898</v>
      </c>
      <c r="B837" s="23" t="s">
        <v>2899</v>
      </c>
      <c r="C837" s="23" t="s">
        <v>2778</v>
      </c>
      <c r="D837" s="24" t="s">
        <v>1475</v>
      </c>
    </row>
    <row r="838" spans="1:4" x14ac:dyDescent="0.25">
      <c r="A838" s="23" t="s">
        <v>2900</v>
      </c>
      <c r="B838" s="23" t="s">
        <v>2887</v>
      </c>
      <c r="C838" s="23" t="s">
        <v>2778</v>
      </c>
      <c r="D838" s="24" t="s">
        <v>1475</v>
      </c>
    </row>
    <row r="839" spans="1:4" x14ac:dyDescent="0.25">
      <c r="A839" s="23" t="s">
        <v>2901</v>
      </c>
      <c r="B839" s="23" t="s">
        <v>2902</v>
      </c>
      <c r="C839" s="23" t="s">
        <v>2778</v>
      </c>
      <c r="D839" s="24" t="s">
        <v>1475</v>
      </c>
    </row>
    <row r="840" spans="1:4" x14ac:dyDescent="0.25">
      <c r="A840" s="23" t="s">
        <v>2903</v>
      </c>
      <c r="B840" s="23" t="s">
        <v>2904</v>
      </c>
      <c r="C840" s="23" t="s">
        <v>2778</v>
      </c>
      <c r="D840" s="24" t="s">
        <v>1475</v>
      </c>
    </row>
    <row r="841" spans="1:4" x14ac:dyDescent="0.25">
      <c r="A841" s="23" t="s">
        <v>2905</v>
      </c>
      <c r="B841" s="23" t="s">
        <v>2906</v>
      </c>
      <c r="C841" s="23" t="s">
        <v>2778</v>
      </c>
      <c r="D841" s="24" t="s">
        <v>1475</v>
      </c>
    </row>
    <row r="842" spans="1:4" x14ac:dyDescent="0.25">
      <c r="A842" s="23" t="s">
        <v>2907</v>
      </c>
      <c r="B842" s="23" t="s">
        <v>2908</v>
      </c>
      <c r="C842" s="23" t="s">
        <v>2778</v>
      </c>
      <c r="D842" s="24" t="s">
        <v>1475</v>
      </c>
    </row>
    <row r="843" spans="1:4" x14ac:dyDescent="0.25">
      <c r="A843" s="23" t="s">
        <v>2909</v>
      </c>
      <c r="B843" s="23" t="s">
        <v>2910</v>
      </c>
      <c r="C843" s="23" t="s">
        <v>2778</v>
      </c>
      <c r="D843" s="24" t="s">
        <v>1475</v>
      </c>
    </row>
    <row r="844" spans="1:4" x14ac:dyDescent="0.25">
      <c r="A844" s="23" t="s">
        <v>2911</v>
      </c>
      <c r="B844" s="23" t="s">
        <v>2912</v>
      </c>
      <c r="C844" s="23" t="s">
        <v>2778</v>
      </c>
      <c r="D844" s="24" t="s">
        <v>1475</v>
      </c>
    </row>
    <row r="845" spans="1:4" x14ac:dyDescent="0.25">
      <c r="A845" s="23" t="s">
        <v>2911</v>
      </c>
      <c r="B845" s="23" t="s">
        <v>2913</v>
      </c>
      <c r="C845" s="23" t="s">
        <v>2778</v>
      </c>
      <c r="D845" s="24" t="s">
        <v>1475</v>
      </c>
    </row>
    <row r="846" spans="1:4" x14ac:dyDescent="0.25">
      <c r="A846" s="23" t="s">
        <v>2911</v>
      </c>
      <c r="B846" s="23" t="s">
        <v>2914</v>
      </c>
      <c r="C846" s="23" t="s">
        <v>2778</v>
      </c>
      <c r="D846" s="24" t="s">
        <v>1475</v>
      </c>
    </row>
    <row r="847" spans="1:4" x14ac:dyDescent="0.25">
      <c r="A847" s="23" t="s">
        <v>2911</v>
      </c>
      <c r="B847" s="23" t="s">
        <v>2915</v>
      </c>
      <c r="C847" s="23" t="s">
        <v>2778</v>
      </c>
      <c r="D847" s="24" t="s">
        <v>1475</v>
      </c>
    </row>
    <row r="848" spans="1:4" x14ac:dyDescent="0.25">
      <c r="A848" s="23" t="s">
        <v>2911</v>
      </c>
      <c r="B848" s="23" t="s">
        <v>2916</v>
      </c>
      <c r="C848" s="23" t="s">
        <v>2778</v>
      </c>
      <c r="D848" s="24" t="s">
        <v>1475</v>
      </c>
    </row>
    <row r="849" spans="1:4" x14ac:dyDescent="0.25">
      <c r="A849" s="23" t="s">
        <v>2911</v>
      </c>
      <c r="B849" s="23" t="s">
        <v>2917</v>
      </c>
      <c r="C849" s="23" t="s">
        <v>2778</v>
      </c>
      <c r="D849" s="24" t="s">
        <v>1475</v>
      </c>
    </row>
    <row r="850" spans="1:4" x14ac:dyDescent="0.25">
      <c r="A850" s="23" t="s">
        <v>2911</v>
      </c>
      <c r="B850" s="23" t="s">
        <v>2918</v>
      </c>
      <c r="C850" s="23" t="s">
        <v>2778</v>
      </c>
      <c r="D850" s="24" t="s">
        <v>1475</v>
      </c>
    </row>
    <row r="851" spans="1:4" x14ac:dyDescent="0.25">
      <c r="A851" s="23" t="s">
        <v>2911</v>
      </c>
      <c r="B851" s="23" t="s">
        <v>2919</v>
      </c>
      <c r="C851" s="23" t="s">
        <v>2778</v>
      </c>
      <c r="D851" s="24" t="s">
        <v>1475</v>
      </c>
    </row>
    <row r="852" spans="1:4" x14ac:dyDescent="0.25">
      <c r="A852" s="23" t="s">
        <v>2911</v>
      </c>
      <c r="B852" s="23" t="s">
        <v>2920</v>
      </c>
      <c r="C852" s="23" t="s">
        <v>2778</v>
      </c>
      <c r="D852" s="24" t="s">
        <v>1475</v>
      </c>
    </row>
    <row r="853" spans="1:4" x14ac:dyDescent="0.25">
      <c r="A853" s="23" t="s">
        <v>2911</v>
      </c>
      <c r="B853" s="23" t="s">
        <v>2921</v>
      </c>
      <c r="C853" s="23" t="s">
        <v>2778</v>
      </c>
      <c r="D853" s="24" t="s">
        <v>1475</v>
      </c>
    </row>
    <row r="854" spans="1:4" x14ac:dyDescent="0.25">
      <c r="A854" s="23" t="s">
        <v>2911</v>
      </c>
      <c r="B854" s="23" t="s">
        <v>2922</v>
      </c>
      <c r="C854" s="23" t="s">
        <v>2778</v>
      </c>
      <c r="D854" s="24" t="s">
        <v>1475</v>
      </c>
    </row>
    <row r="855" spans="1:4" x14ac:dyDescent="0.25">
      <c r="A855" s="23" t="s">
        <v>2911</v>
      </c>
      <c r="B855" s="23" t="s">
        <v>2923</v>
      </c>
      <c r="C855" s="23" t="s">
        <v>2778</v>
      </c>
      <c r="D855" s="24" t="s">
        <v>1475</v>
      </c>
    </row>
    <row r="856" spans="1:4" x14ac:dyDescent="0.25">
      <c r="A856" s="23" t="s">
        <v>2911</v>
      </c>
      <c r="B856" s="23" t="s">
        <v>2924</v>
      </c>
      <c r="C856" s="23" t="s">
        <v>2778</v>
      </c>
      <c r="D856" s="24" t="s">
        <v>1475</v>
      </c>
    </row>
    <row r="857" spans="1:4" x14ac:dyDescent="0.25">
      <c r="A857" s="23" t="s">
        <v>2911</v>
      </c>
      <c r="B857" s="23" t="s">
        <v>2925</v>
      </c>
      <c r="C857" s="23" t="s">
        <v>2778</v>
      </c>
      <c r="D857" s="24" t="s">
        <v>1475</v>
      </c>
    </row>
    <row r="858" spans="1:4" x14ac:dyDescent="0.25">
      <c r="A858" s="23" t="s">
        <v>2911</v>
      </c>
      <c r="B858" s="23" t="s">
        <v>2926</v>
      </c>
      <c r="C858" s="23" t="s">
        <v>2778</v>
      </c>
      <c r="D858" s="24" t="s">
        <v>1475</v>
      </c>
    </row>
    <row r="859" spans="1:4" x14ac:dyDescent="0.25">
      <c r="A859" s="23" t="s">
        <v>2927</v>
      </c>
      <c r="B859" s="23" t="s">
        <v>2928</v>
      </c>
      <c r="C859" s="23" t="s">
        <v>2778</v>
      </c>
      <c r="D859" s="24" t="s">
        <v>1475</v>
      </c>
    </row>
    <row r="860" spans="1:4" x14ac:dyDescent="0.25">
      <c r="A860" s="23" t="s">
        <v>2929</v>
      </c>
      <c r="B860" s="23" t="s">
        <v>2655</v>
      </c>
      <c r="C860" s="23" t="s">
        <v>2778</v>
      </c>
      <c r="D860" s="24" t="s">
        <v>1475</v>
      </c>
    </row>
    <row r="861" spans="1:4" x14ac:dyDescent="0.25">
      <c r="A861" s="23" t="s">
        <v>2930</v>
      </c>
      <c r="B861" s="23" t="s">
        <v>2931</v>
      </c>
      <c r="C861" s="23" t="s">
        <v>2778</v>
      </c>
      <c r="D861" s="24" t="s">
        <v>1475</v>
      </c>
    </row>
    <row r="862" spans="1:4" x14ac:dyDescent="0.25">
      <c r="A862" s="23" t="s">
        <v>2930</v>
      </c>
      <c r="B862" s="23" t="s">
        <v>2315</v>
      </c>
      <c r="C862" s="23" t="s">
        <v>2778</v>
      </c>
      <c r="D862" s="24" t="s">
        <v>1475</v>
      </c>
    </row>
    <row r="863" spans="1:4" x14ac:dyDescent="0.25">
      <c r="A863" s="23" t="s">
        <v>2932</v>
      </c>
      <c r="B863" s="23" t="s">
        <v>2781</v>
      </c>
      <c r="C863" s="23" t="s">
        <v>2778</v>
      </c>
      <c r="D863" s="24" t="s">
        <v>1475</v>
      </c>
    </row>
    <row r="864" spans="1:4" x14ac:dyDescent="0.25">
      <c r="A864" s="23" t="s">
        <v>2933</v>
      </c>
      <c r="B864" s="23" t="s">
        <v>2934</v>
      </c>
      <c r="C864" s="23" t="s">
        <v>2778</v>
      </c>
      <c r="D864" s="24" t="s">
        <v>1475</v>
      </c>
    </row>
    <row r="865" spans="1:4" x14ac:dyDescent="0.25">
      <c r="A865" s="23" t="s">
        <v>2935</v>
      </c>
      <c r="B865" s="23" t="s">
        <v>2936</v>
      </c>
      <c r="C865" s="23" t="s">
        <v>2778</v>
      </c>
      <c r="D865" s="24" t="s">
        <v>1475</v>
      </c>
    </row>
    <row r="866" spans="1:4" x14ac:dyDescent="0.25">
      <c r="A866" s="23" t="s">
        <v>2937</v>
      </c>
      <c r="B866" s="23" t="s">
        <v>2938</v>
      </c>
      <c r="C866" s="23" t="s">
        <v>2778</v>
      </c>
      <c r="D866" s="24" t="s">
        <v>1475</v>
      </c>
    </row>
    <row r="867" spans="1:4" x14ac:dyDescent="0.25">
      <c r="A867" s="23" t="s">
        <v>2939</v>
      </c>
      <c r="B867" s="23" t="s">
        <v>2940</v>
      </c>
      <c r="C867" s="23" t="s">
        <v>2778</v>
      </c>
      <c r="D867" s="24" t="s">
        <v>1475</v>
      </c>
    </row>
    <row r="868" spans="1:4" x14ac:dyDescent="0.25">
      <c r="A868" s="23" t="s">
        <v>2941</v>
      </c>
      <c r="B868" s="23" t="s">
        <v>2942</v>
      </c>
      <c r="C868" s="23" t="s">
        <v>2778</v>
      </c>
      <c r="D868" s="24" t="s">
        <v>1475</v>
      </c>
    </row>
    <row r="869" spans="1:4" x14ac:dyDescent="0.25">
      <c r="A869" s="23" t="s">
        <v>2943</v>
      </c>
      <c r="B869" s="23" t="s">
        <v>2944</v>
      </c>
      <c r="C869" s="23" t="s">
        <v>2778</v>
      </c>
      <c r="D869" s="24" t="s">
        <v>1475</v>
      </c>
    </row>
    <row r="870" spans="1:4" x14ac:dyDescent="0.25">
      <c r="A870" s="23" t="s">
        <v>2945</v>
      </c>
      <c r="B870" s="23" t="s">
        <v>2946</v>
      </c>
      <c r="C870" s="23" t="s">
        <v>2778</v>
      </c>
      <c r="D870" s="24" t="s">
        <v>1475</v>
      </c>
    </row>
    <row r="871" spans="1:4" x14ac:dyDescent="0.25">
      <c r="A871" s="23" t="s">
        <v>2947</v>
      </c>
      <c r="B871" s="23" t="s">
        <v>2364</v>
      </c>
      <c r="C871" s="23" t="s">
        <v>2778</v>
      </c>
      <c r="D871" s="24" t="s">
        <v>1475</v>
      </c>
    </row>
    <row r="872" spans="1:4" x14ac:dyDescent="0.25">
      <c r="A872" s="23" t="s">
        <v>2947</v>
      </c>
      <c r="B872" s="23" t="s">
        <v>2948</v>
      </c>
      <c r="C872" s="23" t="s">
        <v>2778</v>
      </c>
      <c r="D872" s="25" t="s">
        <v>1475</v>
      </c>
    </row>
    <row r="873" spans="1:4" x14ac:dyDescent="0.25">
      <c r="A873" s="23" t="s">
        <v>2947</v>
      </c>
      <c r="B873" s="23" t="s">
        <v>2949</v>
      </c>
      <c r="C873" s="23" t="s">
        <v>2778</v>
      </c>
      <c r="D873" s="25" t="s">
        <v>1475</v>
      </c>
    </row>
    <row r="874" spans="1:4" x14ac:dyDescent="0.25">
      <c r="A874" s="23" t="s">
        <v>2947</v>
      </c>
      <c r="B874" s="23" t="s">
        <v>2838</v>
      </c>
      <c r="C874" s="23" t="s">
        <v>2778</v>
      </c>
      <c r="D874" s="25" t="s">
        <v>1475</v>
      </c>
    </row>
    <row r="875" spans="1:4" x14ac:dyDescent="0.25">
      <c r="A875" s="23" t="s">
        <v>2950</v>
      </c>
      <c r="B875" s="23" t="s">
        <v>2951</v>
      </c>
      <c r="C875" s="23" t="s">
        <v>2778</v>
      </c>
      <c r="D875" s="25" t="s">
        <v>1475</v>
      </c>
    </row>
    <row r="876" spans="1:4" x14ac:dyDescent="0.25">
      <c r="A876" s="23" t="s">
        <v>2952</v>
      </c>
      <c r="B876" s="23" t="s">
        <v>2953</v>
      </c>
      <c r="C876" s="23" t="s">
        <v>2778</v>
      </c>
      <c r="D876" s="25" t="s">
        <v>1475</v>
      </c>
    </row>
    <row r="877" spans="1:4" x14ac:dyDescent="0.25">
      <c r="A877" s="23" t="s">
        <v>2954</v>
      </c>
      <c r="B877" s="23" t="s">
        <v>2955</v>
      </c>
      <c r="C877" s="23" t="s">
        <v>2778</v>
      </c>
      <c r="D877" s="25" t="s">
        <v>1475</v>
      </c>
    </row>
    <row r="878" spans="1:4" x14ac:dyDescent="0.25">
      <c r="A878" s="23" t="s">
        <v>2956</v>
      </c>
      <c r="B878" s="23" t="s">
        <v>2957</v>
      </c>
      <c r="C878" s="23" t="s">
        <v>2778</v>
      </c>
      <c r="D878" s="25" t="s">
        <v>1475</v>
      </c>
    </row>
    <row r="879" spans="1:4" x14ac:dyDescent="0.25">
      <c r="A879" s="23" t="s">
        <v>2958</v>
      </c>
      <c r="B879" s="23" t="s">
        <v>2959</v>
      </c>
      <c r="C879" s="23" t="s">
        <v>2778</v>
      </c>
      <c r="D879" s="25" t="s">
        <v>1475</v>
      </c>
    </row>
    <row r="880" spans="1:4" x14ac:dyDescent="0.25">
      <c r="A880" s="23" t="s">
        <v>2960</v>
      </c>
      <c r="B880" s="23" t="s">
        <v>2961</v>
      </c>
      <c r="C880" s="23" t="s">
        <v>2778</v>
      </c>
      <c r="D880" s="25" t="s">
        <v>1475</v>
      </c>
    </row>
    <row r="881" spans="1:4" x14ac:dyDescent="0.25">
      <c r="A881" s="23" t="s">
        <v>2962</v>
      </c>
      <c r="B881" s="23" t="s">
        <v>1601</v>
      </c>
      <c r="C881" s="23" t="s">
        <v>2778</v>
      </c>
      <c r="D881" s="25" t="s">
        <v>1475</v>
      </c>
    </row>
    <row r="882" spans="1:4" x14ac:dyDescent="0.25">
      <c r="A882" s="23" t="s">
        <v>2962</v>
      </c>
      <c r="B882" s="23" t="s">
        <v>2963</v>
      </c>
      <c r="C882" s="23" t="s">
        <v>2778</v>
      </c>
      <c r="D882" s="25" t="s">
        <v>1475</v>
      </c>
    </row>
    <row r="883" spans="1:4" x14ac:dyDescent="0.25">
      <c r="A883" s="23" t="s">
        <v>2964</v>
      </c>
      <c r="B883" s="23" t="s">
        <v>2965</v>
      </c>
      <c r="C883" s="23" t="s">
        <v>2778</v>
      </c>
      <c r="D883" s="25" t="s">
        <v>1475</v>
      </c>
    </row>
    <row r="884" spans="1:4" x14ac:dyDescent="0.25">
      <c r="A884" s="23" t="s">
        <v>2966</v>
      </c>
      <c r="B884" s="23" t="s">
        <v>2967</v>
      </c>
      <c r="C884" s="23" t="s">
        <v>2778</v>
      </c>
      <c r="D884" s="25" t="s">
        <v>1475</v>
      </c>
    </row>
    <row r="885" spans="1:4" x14ac:dyDescent="0.25">
      <c r="A885" s="23" t="s">
        <v>2968</v>
      </c>
      <c r="B885" s="23" t="s">
        <v>2969</v>
      </c>
      <c r="C885" s="23" t="s">
        <v>2778</v>
      </c>
      <c r="D885" s="25" t="s">
        <v>1475</v>
      </c>
    </row>
    <row r="886" spans="1:4" x14ac:dyDescent="0.25">
      <c r="A886" s="23" t="s">
        <v>2968</v>
      </c>
      <c r="B886" s="23" t="s">
        <v>2970</v>
      </c>
      <c r="C886" s="23" t="s">
        <v>2778</v>
      </c>
      <c r="D886" s="25" t="s">
        <v>1475</v>
      </c>
    </row>
    <row r="887" spans="1:4" x14ac:dyDescent="0.25">
      <c r="A887" s="23" t="s">
        <v>2968</v>
      </c>
      <c r="B887" s="23" t="s">
        <v>2971</v>
      </c>
      <c r="C887" s="23" t="s">
        <v>2778</v>
      </c>
      <c r="D887" s="25" t="s">
        <v>1475</v>
      </c>
    </row>
    <row r="888" spans="1:4" x14ac:dyDescent="0.25">
      <c r="A888" s="23" t="s">
        <v>2972</v>
      </c>
      <c r="B888" s="23" t="s">
        <v>2973</v>
      </c>
      <c r="C888" s="23" t="s">
        <v>2778</v>
      </c>
      <c r="D888" s="25" t="s">
        <v>1475</v>
      </c>
    </row>
    <row r="889" spans="1:4" x14ac:dyDescent="0.25">
      <c r="A889" s="23" t="s">
        <v>2974</v>
      </c>
      <c r="B889" s="23" t="s">
        <v>2975</v>
      </c>
      <c r="C889" s="23" t="s">
        <v>2778</v>
      </c>
      <c r="D889" s="25" t="s">
        <v>1475</v>
      </c>
    </row>
    <row r="890" spans="1:4" x14ac:dyDescent="0.25">
      <c r="A890" s="23" t="s">
        <v>2976</v>
      </c>
      <c r="B890" s="23" t="s">
        <v>2977</v>
      </c>
      <c r="C890" s="23" t="s">
        <v>2778</v>
      </c>
      <c r="D890" s="25" t="s">
        <v>1475</v>
      </c>
    </row>
    <row r="891" spans="1:4" x14ac:dyDescent="0.25">
      <c r="A891" s="23" t="s">
        <v>2978</v>
      </c>
      <c r="B891" s="23" t="s">
        <v>2979</v>
      </c>
      <c r="C891" s="23" t="s">
        <v>2778</v>
      </c>
      <c r="D891" s="25" t="s">
        <v>1475</v>
      </c>
    </row>
    <row r="892" spans="1:4" x14ac:dyDescent="0.25">
      <c r="A892" s="23" t="s">
        <v>2978</v>
      </c>
      <c r="B892" s="23" t="s">
        <v>2980</v>
      </c>
      <c r="C892" s="23" t="s">
        <v>2778</v>
      </c>
      <c r="D892" s="24" t="s">
        <v>1475</v>
      </c>
    </row>
    <row r="893" spans="1:4" x14ac:dyDescent="0.25">
      <c r="A893" s="23" t="s">
        <v>2981</v>
      </c>
      <c r="B893" s="23" t="s">
        <v>2982</v>
      </c>
      <c r="C893" s="23" t="s">
        <v>2778</v>
      </c>
      <c r="D893" s="24" t="s">
        <v>1475</v>
      </c>
    </row>
    <row r="894" spans="1:4" x14ac:dyDescent="0.25">
      <c r="A894" s="23" t="s">
        <v>2983</v>
      </c>
      <c r="B894" s="23" t="s">
        <v>2984</v>
      </c>
      <c r="C894" s="23" t="s">
        <v>2778</v>
      </c>
      <c r="D894" s="24" t="s">
        <v>1475</v>
      </c>
    </row>
    <row r="895" spans="1:4" x14ac:dyDescent="0.25">
      <c r="A895" s="23" t="s">
        <v>2983</v>
      </c>
      <c r="B895" s="23" t="s">
        <v>2228</v>
      </c>
      <c r="C895" s="23" t="s">
        <v>2778</v>
      </c>
      <c r="D895" s="24" t="s">
        <v>1475</v>
      </c>
    </row>
    <row r="896" spans="1:4" x14ac:dyDescent="0.25">
      <c r="A896" s="23" t="s">
        <v>2983</v>
      </c>
      <c r="B896" s="23" t="s">
        <v>2985</v>
      </c>
      <c r="C896" s="23" t="s">
        <v>2778</v>
      </c>
      <c r="D896" s="24" t="s">
        <v>1475</v>
      </c>
    </row>
    <row r="897" spans="1:4" x14ac:dyDescent="0.25">
      <c r="A897" s="23" t="s">
        <v>2983</v>
      </c>
      <c r="B897" s="23" t="s">
        <v>2986</v>
      </c>
      <c r="C897" s="23" t="s">
        <v>2778</v>
      </c>
      <c r="D897" s="24" t="s">
        <v>1475</v>
      </c>
    </row>
    <row r="898" spans="1:4" x14ac:dyDescent="0.25">
      <c r="A898" s="23" t="s">
        <v>2983</v>
      </c>
      <c r="B898" s="23" t="s">
        <v>2987</v>
      </c>
      <c r="C898" s="23" t="s">
        <v>2778</v>
      </c>
      <c r="D898" s="24" t="s">
        <v>1475</v>
      </c>
    </row>
    <row r="899" spans="1:4" x14ac:dyDescent="0.25">
      <c r="A899" s="23" t="s">
        <v>2983</v>
      </c>
      <c r="B899" s="23" t="s">
        <v>2987</v>
      </c>
      <c r="C899" s="23" t="s">
        <v>2778</v>
      </c>
      <c r="D899" s="24" t="s">
        <v>1475</v>
      </c>
    </row>
    <row r="900" spans="1:4" x14ac:dyDescent="0.25">
      <c r="A900" s="23" t="s">
        <v>2983</v>
      </c>
      <c r="B900" s="23" t="s">
        <v>2988</v>
      </c>
      <c r="C900" s="23" t="s">
        <v>2778</v>
      </c>
      <c r="D900" s="24" t="s">
        <v>1475</v>
      </c>
    </row>
    <row r="901" spans="1:4" x14ac:dyDescent="0.25">
      <c r="A901" s="23" t="s">
        <v>2983</v>
      </c>
      <c r="B901" s="23" t="s">
        <v>2989</v>
      </c>
      <c r="C901" s="23" t="s">
        <v>2778</v>
      </c>
      <c r="D901" s="24" t="s">
        <v>1475</v>
      </c>
    </row>
    <row r="902" spans="1:4" x14ac:dyDescent="0.25">
      <c r="A902" s="23" t="s">
        <v>2983</v>
      </c>
      <c r="B902" s="23" t="s">
        <v>2990</v>
      </c>
      <c r="C902" s="23" t="s">
        <v>2778</v>
      </c>
      <c r="D902" s="25" t="s">
        <v>1475</v>
      </c>
    </row>
    <row r="903" spans="1:4" x14ac:dyDescent="0.25">
      <c r="A903" s="23" t="s">
        <v>2991</v>
      </c>
      <c r="B903" s="23" t="s">
        <v>2992</v>
      </c>
      <c r="C903" s="23" t="s">
        <v>2778</v>
      </c>
      <c r="D903" s="25" t="s">
        <v>1475</v>
      </c>
    </row>
    <row r="904" spans="1:4" x14ac:dyDescent="0.25">
      <c r="A904" s="23" t="s">
        <v>2991</v>
      </c>
      <c r="B904" s="23" t="s">
        <v>2195</v>
      </c>
      <c r="C904" s="23" t="s">
        <v>2778</v>
      </c>
      <c r="D904" s="25" t="s">
        <v>1475</v>
      </c>
    </row>
    <row r="905" spans="1:4" x14ac:dyDescent="0.25">
      <c r="A905" s="23" t="s">
        <v>2991</v>
      </c>
      <c r="B905" s="23" t="s">
        <v>2993</v>
      </c>
      <c r="C905" s="23" t="s">
        <v>2778</v>
      </c>
      <c r="D905" s="25" t="s">
        <v>1475</v>
      </c>
    </row>
    <row r="906" spans="1:4" x14ac:dyDescent="0.25">
      <c r="A906" s="23" t="s">
        <v>2991</v>
      </c>
      <c r="B906" s="23" t="s">
        <v>2994</v>
      </c>
      <c r="C906" s="23" t="s">
        <v>2778</v>
      </c>
      <c r="D906" s="25" t="s">
        <v>1475</v>
      </c>
    </row>
    <row r="907" spans="1:4" x14ac:dyDescent="0.25">
      <c r="A907" s="23" t="s">
        <v>2995</v>
      </c>
      <c r="B907" s="23" t="s">
        <v>2996</v>
      </c>
      <c r="C907" s="23" t="s">
        <v>2778</v>
      </c>
      <c r="D907" s="25" t="s">
        <v>1475</v>
      </c>
    </row>
    <row r="908" spans="1:4" x14ac:dyDescent="0.25">
      <c r="A908" s="23" t="s">
        <v>2997</v>
      </c>
      <c r="B908" s="23" t="s">
        <v>2998</v>
      </c>
      <c r="C908" s="23" t="s">
        <v>2778</v>
      </c>
      <c r="D908" s="25" t="s">
        <v>1475</v>
      </c>
    </row>
    <row r="909" spans="1:4" x14ac:dyDescent="0.25">
      <c r="A909" s="23" t="s">
        <v>2997</v>
      </c>
      <c r="B909" s="23" t="s">
        <v>2999</v>
      </c>
      <c r="C909" s="23" t="s">
        <v>2778</v>
      </c>
      <c r="D909" s="25" t="s">
        <v>1475</v>
      </c>
    </row>
    <row r="910" spans="1:4" x14ac:dyDescent="0.25">
      <c r="A910" s="23" t="s">
        <v>2997</v>
      </c>
      <c r="B910" s="23" t="s">
        <v>3000</v>
      </c>
      <c r="C910" s="23" t="s">
        <v>2778</v>
      </c>
      <c r="D910" s="25" t="s">
        <v>1475</v>
      </c>
    </row>
    <row r="911" spans="1:4" x14ac:dyDescent="0.25">
      <c r="A911" s="23" t="s">
        <v>2997</v>
      </c>
      <c r="B911" s="23" t="s">
        <v>3001</v>
      </c>
      <c r="C911" s="23" t="s">
        <v>2778</v>
      </c>
      <c r="D911" s="25" t="s">
        <v>1475</v>
      </c>
    </row>
    <row r="912" spans="1:4" x14ac:dyDescent="0.25">
      <c r="A912" s="23" t="s">
        <v>3002</v>
      </c>
      <c r="B912" s="23" t="s">
        <v>3003</v>
      </c>
      <c r="C912" s="23" t="s">
        <v>2778</v>
      </c>
      <c r="D912" s="25" t="s">
        <v>1475</v>
      </c>
    </row>
    <row r="913" spans="1:4" x14ac:dyDescent="0.25">
      <c r="A913" s="23" t="s">
        <v>3004</v>
      </c>
      <c r="B913" s="23" t="s">
        <v>3005</v>
      </c>
      <c r="C913" s="23" t="s">
        <v>2778</v>
      </c>
      <c r="D913" s="24" t="s">
        <v>1475</v>
      </c>
    </row>
    <row r="914" spans="1:4" x14ac:dyDescent="0.25">
      <c r="A914" s="23" t="s">
        <v>3006</v>
      </c>
      <c r="B914" s="23" t="s">
        <v>3007</v>
      </c>
      <c r="C914" s="23" t="s">
        <v>2778</v>
      </c>
      <c r="D914" s="24" t="s">
        <v>1475</v>
      </c>
    </row>
    <row r="915" spans="1:4" x14ac:dyDescent="0.25">
      <c r="A915" s="23" t="s">
        <v>3006</v>
      </c>
      <c r="B915" s="23" t="s">
        <v>2270</v>
      </c>
      <c r="C915" s="23" t="s">
        <v>2778</v>
      </c>
      <c r="D915" s="24" t="s">
        <v>1475</v>
      </c>
    </row>
    <row r="916" spans="1:4" x14ac:dyDescent="0.25">
      <c r="A916" s="23" t="s">
        <v>3006</v>
      </c>
      <c r="B916" s="23" t="s">
        <v>3008</v>
      </c>
      <c r="C916" s="23" t="s">
        <v>2778</v>
      </c>
      <c r="D916" s="24" t="s">
        <v>1475</v>
      </c>
    </row>
    <row r="917" spans="1:4" x14ac:dyDescent="0.25">
      <c r="A917" s="23" t="s">
        <v>3006</v>
      </c>
      <c r="B917" s="23" t="s">
        <v>3009</v>
      </c>
      <c r="C917" s="23" t="s">
        <v>2778</v>
      </c>
      <c r="D917" s="24" t="s">
        <v>1475</v>
      </c>
    </row>
    <row r="918" spans="1:4" x14ac:dyDescent="0.25">
      <c r="A918" s="23" t="s">
        <v>3006</v>
      </c>
      <c r="B918" s="23" t="s">
        <v>3010</v>
      </c>
      <c r="C918" s="23" t="s">
        <v>2778</v>
      </c>
      <c r="D918" s="24" t="s">
        <v>1475</v>
      </c>
    </row>
    <row r="919" spans="1:4" x14ac:dyDescent="0.25">
      <c r="A919" s="23" t="s">
        <v>3011</v>
      </c>
      <c r="B919" s="23" t="s">
        <v>3012</v>
      </c>
      <c r="C919" s="23" t="s">
        <v>2778</v>
      </c>
      <c r="D919" s="24" t="s">
        <v>1475</v>
      </c>
    </row>
    <row r="920" spans="1:4" x14ac:dyDescent="0.25">
      <c r="A920" s="23" t="s">
        <v>3013</v>
      </c>
      <c r="B920" s="23" t="s">
        <v>3014</v>
      </c>
      <c r="C920" s="23" t="s">
        <v>2778</v>
      </c>
      <c r="D920" s="24" t="s">
        <v>1475</v>
      </c>
    </row>
    <row r="921" spans="1:4" x14ac:dyDescent="0.25">
      <c r="A921" s="23" t="s">
        <v>3015</v>
      </c>
      <c r="B921" s="23" t="s">
        <v>3016</v>
      </c>
      <c r="C921" s="23" t="s">
        <v>2778</v>
      </c>
      <c r="D921" s="24" t="s">
        <v>1475</v>
      </c>
    </row>
    <row r="922" spans="1:4" x14ac:dyDescent="0.25">
      <c r="A922" s="23" t="s">
        <v>3015</v>
      </c>
      <c r="B922" s="23" t="s">
        <v>3017</v>
      </c>
      <c r="C922" s="23" t="s">
        <v>2778</v>
      </c>
      <c r="D922" s="24" t="s">
        <v>1475</v>
      </c>
    </row>
    <row r="923" spans="1:4" x14ac:dyDescent="0.25">
      <c r="A923" s="23" t="s">
        <v>3018</v>
      </c>
      <c r="B923" s="23" t="s">
        <v>3019</v>
      </c>
      <c r="C923" s="23" t="s">
        <v>2778</v>
      </c>
      <c r="D923" s="24" t="s">
        <v>1475</v>
      </c>
    </row>
    <row r="924" spans="1:4" x14ac:dyDescent="0.25">
      <c r="A924" s="23" t="s">
        <v>3020</v>
      </c>
      <c r="B924" s="23" t="s">
        <v>3021</v>
      </c>
      <c r="C924" s="23" t="s">
        <v>2778</v>
      </c>
      <c r="D924" s="24" t="s">
        <v>1475</v>
      </c>
    </row>
    <row r="925" spans="1:4" x14ac:dyDescent="0.25">
      <c r="A925" s="23" t="s">
        <v>3022</v>
      </c>
      <c r="B925" s="23" t="s">
        <v>3023</v>
      </c>
      <c r="C925" s="23" t="s">
        <v>2778</v>
      </c>
      <c r="D925" s="24" t="s">
        <v>1475</v>
      </c>
    </row>
    <row r="926" spans="1:4" x14ac:dyDescent="0.25">
      <c r="A926" s="23" t="s">
        <v>3022</v>
      </c>
      <c r="B926" s="23" t="s">
        <v>3024</v>
      </c>
      <c r="C926" s="23" t="s">
        <v>2778</v>
      </c>
      <c r="D926" s="24" t="s">
        <v>1475</v>
      </c>
    </row>
    <row r="927" spans="1:4" x14ac:dyDescent="0.25">
      <c r="A927" s="23" t="s">
        <v>3022</v>
      </c>
      <c r="B927" s="23" t="s">
        <v>3025</v>
      </c>
      <c r="C927" s="23" t="s">
        <v>2778</v>
      </c>
      <c r="D927" s="24" t="s">
        <v>1475</v>
      </c>
    </row>
    <row r="928" spans="1:4" x14ac:dyDescent="0.25">
      <c r="A928" s="23" t="s">
        <v>3026</v>
      </c>
      <c r="B928" s="23" t="s">
        <v>3027</v>
      </c>
      <c r="C928" s="23" t="s">
        <v>2778</v>
      </c>
      <c r="D928" s="24" t="s">
        <v>1475</v>
      </c>
    </row>
    <row r="929" spans="1:4" x14ac:dyDescent="0.25">
      <c r="A929" s="23" t="s">
        <v>3026</v>
      </c>
      <c r="B929" s="23" t="s">
        <v>3028</v>
      </c>
      <c r="C929" s="23" t="s">
        <v>2778</v>
      </c>
      <c r="D929" s="24" t="s">
        <v>1475</v>
      </c>
    </row>
    <row r="930" spans="1:4" x14ac:dyDescent="0.25">
      <c r="A930" s="23" t="s">
        <v>3029</v>
      </c>
      <c r="B930" s="23" t="s">
        <v>3030</v>
      </c>
      <c r="C930" s="23" t="s">
        <v>2778</v>
      </c>
      <c r="D930" s="24" t="s">
        <v>1475</v>
      </c>
    </row>
    <row r="931" spans="1:4" x14ac:dyDescent="0.25">
      <c r="A931" s="23" t="s">
        <v>3031</v>
      </c>
      <c r="B931" s="23" t="s">
        <v>1976</v>
      </c>
      <c r="C931" s="23" t="s">
        <v>2778</v>
      </c>
      <c r="D931" s="24" t="s">
        <v>1475</v>
      </c>
    </row>
    <row r="932" spans="1:4" x14ac:dyDescent="0.25">
      <c r="A932" s="23" t="s">
        <v>3032</v>
      </c>
      <c r="B932" s="23" t="s">
        <v>1525</v>
      </c>
      <c r="C932" s="23" t="s">
        <v>2778</v>
      </c>
      <c r="D932" s="24" t="s">
        <v>1475</v>
      </c>
    </row>
    <row r="933" spans="1:4" x14ac:dyDescent="0.25">
      <c r="A933" s="23" t="s">
        <v>3032</v>
      </c>
      <c r="B933" s="23" t="s">
        <v>3033</v>
      </c>
      <c r="C933" s="23" t="s">
        <v>2778</v>
      </c>
      <c r="D933" s="24" t="s">
        <v>1475</v>
      </c>
    </row>
    <row r="934" spans="1:4" x14ac:dyDescent="0.25">
      <c r="A934" s="23" t="s">
        <v>3032</v>
      </c>
      <c r="B934" s="23" t="s">
        <v>3034</v>
      </c>
      <c r="C934" s="23" t="s">
        <v>2778</v>
      </c>
      <c r="D934" s="24" t="s">
        <v>1475</v>
      </c>
    </row>
    <row r="935" spans="1:4" x14ac:dyDescent="0.25">
      <c r="A935" s="23" t="s">
        <v>3032</v>
      </c>
      <c r="B935" s="23" t="s">
        <v>3035</v>
      </c>
      <c r="C935" s="23" t="s">
        <v>2778</v>
      </c>
      <c r="D935" s="24" t="s">
        <v>1475</v>
      </c>
    </row>
    <row r="936" spans="1:4" x14ac:dyDescent="0.25">
      <c r="A936" s="23" t="s">
        <v>3032</v>
      </c>
      <c r="B936" s="23" t="s">
        <v>3036</v>
      </c>
      <c r="C936" s="23" t="s">
        <v>2778</v>
      </c>
      <c r="D936" s="24" t="s">
        <v>1475</v>
      </c>
    </row>
    <row r="937" spans="1:4" x14ac:dyDescent="0.25">
      <c r="A937" s="23" t="s">
        <v>3032</v>
      </c>
      <c r="B937" s="23" t="s">
        <v>1604</v>
      </c>
      <c r="C937" s="23" t="s">
        <v>2778</v>
      </c>
      <c r="D937" s="24" t="s">
        <v>1475</v>
      </c>
    </row>
    <row r="938" spans="1:4" x14ac:dyDescent="0.25">
      <c r="A938" s="23" t="s">
        <v>3037</v>
      </c>
      <c r="B938" s="23" t="s">
        <v>3038</v>
      </c>
      <c r="C938" s="23" t="s">
        <v>2778</v>
      </c>
      <c r="D938" s="24" t="s">
        <v>1475</v>
      </c>
    </row>
    <row r="939" spans="1:4" x14ac:dyDescent="0.25">
      <c r="A939" s="23" t="s">
        <v>3039</v>
      </c>
      <c r="B939" s="23" t="s">
        <v>3040</v>
      </c>
      <c r="C939" s="23" t="s">
        <v>2778</v>
      </c>
      <c r="D939" s="24" t="s">
        <v>1475</v>
      </c>
    </row>
    <row r="940" spans="1:4" x14ac:dyDescent="0.25">
      <c r="A940" s="23" t="s">
        <v>3039</v>
      </c>
      <c r="B940" s="23" t="s">
        <v>3041</v>
      </c>
      <c r="C940" s="23" t="s">
        <v>2778</v>
      </c>
      <c r="D940" s="24" t="s">
        <v>1475</v>
      </c>
    </row>
    <row r="941" spans="1:4" x14ac:dyDescent="0.25">
      <c r="A941" s="23" t="s">
        <v>3039</v>
      </c>
      <c r="B941" s="23" t="s">
        <v>3041</v>
      </c>
      <c r="C941" s="23" t="s">
        <v>2778</v>
      </c>
      <c r="D941" s="24" t="s">
        <v>1475</v>
      </c>
    </row>
    <row r="942" spans="1:4" x14ac:dyDescent="0.25">
      <c r="A942" s="23" t="s">
        <v>3039</v>
      </c>
      <c r="B942" s="23" t="s">
        <v>3042</v>
      </c>
      <c r="C942" s="23" t="s">
        <v>2778</v>
      </c>
      <c r="D942" s="24" t="s">
        <v>1475</v>
      </c>
    </row>
    <row r="943" spans="1:4" x14ac:dyDescent="0.25">
      <c r="A943" s="23" t="s">
        <v>3043</v>
      </c>
      <c r="B943" s="23" t="s">
        <v>3044</v>
      </c>
      <c r="C943" s="23" t="s">
        <v>2778</v>
      </c>
      <c r="D943" s="24" t="s">
        <v>1475</v>
      </c>
    </row>
    <row r="944" spans="1:4" x14ac:dyDescent="0.25">
      <c r="A944" s="23" t="s">
        <v>3043</v>
      </c>
      <c r="B944" s="23" t="s">
        <v>3045</v>
      </c>
      <c r="C944" s="23" t="s">
        <v>2778</v>
      </c>
      <c r="D944" s="24" t="s">
        <v>1475</v>
      </c>
    </row>
    <row r="945" spans="1:4" x14ac:dyDescent="0.25">
      <c r="A945" s="23" t="s">
        <v>3046</v>
      </c>
      <c r="B945" s="23" t="s">
        <v>3047</v>
      </c>
      <c r="C945" s="23" t="s">
        <v>2778</v>
      </c>
      <c r="D945" s="24" t="s">
        <v>1475</v>
      </c>
    </row>
    <row r="946" spans="1:4" x14ac:dyDescent="0.25">
      <c r="A946" s="23" t="s">
        <v>3048</v>
      </c>
      <c r="B946" s="23" t="s">
        <v>3049</v>
      </c>
      <c r="C946" s="23" t="s">
        <v>2778</v>
      </c>
      <c r="D946" s="24" t="s">
        <v>1475</v>
      </c>
    </row>
    <row r="947" spans="1:4" x14ac:dyDescent="0.25">
      <c r="A947" s="23" t="s">
        <v>3050</v>
      </c>
      <c r="B947" s="23" t="s">
        <v>3051</v>
      </c>
      <c r="C947" s="23" t="s">
        <v>2778</v>
      </c>
      <c r="D947" s="24" t="s">
        <v>1475</v>
      </c>
    </row>
    <row r="948" spans="1:4" x14ac:dyDescent="0.25">
      <c r="A948" s="23" t="s">
        <v>3050</v>
      </c>
      <c r="B948" s="23" t="s">
        <v>1926</v>
      </c>
      <c r="C948" s="23" t="s">
        <v>2778</v>
      </c>
      <c r="D948" s="24" t="s">
        <v>1475</v>
      </c>
    </row>
    <row r="949" spans="1:4" x14ac:dyDescent="0.25">
      <c r="A949" s="23" t="s">
        <v>3050</v>
      </c>
      <c r="B949" s="23" t="s">
        <v>3052</v>
      </c>
      <c r="C949" s="23" t="s">
        <v>2778</v>
      </c>
      <c r="D949" s="24" t="s">
        <v>1475</v>
      </c>
    </row>
    <row r="950" spans="1:4" x14ac:dyDescent="0.25">
      <c r="A950" s="23" t="s">
        <v>3053</v>
      </c>
      <c r="B950" s="23" t="s">
        <v>3054</v>
      </c>
      <c r="C950" s="23" t="s">
        <v>2778</v>
      </c>
      <c r="D950" s="24" t="s">
        <v>1475</v>
      </c>
    </row>
    <row r="951" spans="1:4" x14ac:dyDescent="0.25">
      <c r="A951" s="23" t="s">
        <v>3055</v>
      </c>
      <c r="B951" s="23" t="s">
        <v>3056</v>
      </c>
      <c r="C951" s="23" t="s">
        <v>2778</v>
      </c>
      <c r="D951" s="24" t="s">
        <v>1475</v>
      </c>
    </row>
    <row r="952" spans="1:4" x14ac:dyDescent="0.25">
      <c r="A952" s="23" t="s">
        <v>3057</v>
      </c>
      <c r="B952" s="23" t="s">
        <v>1844</v>
      </c>
      <c r="C952" s="23" t="s">
        <v>2778</v>
      </c>
      <c r="D952" s="24" t="s">
        <v>1475</v>
      </c>
    </row>
    <row r="953" spans="1:4" x14ac:dyDescent="0.25">
      <c r="A953" s="23" t="s">
        <v>3058</v>
      </c>
      <c r="B953" s="23" t="s">
        <v>3059</v>
      </c>
      <c r="C953" s="23" t="s">
        <v>2778</v>
      </c>
      <c r="D953" s="24" t="s">
        <v>1475</v>
      </c>
    </row>
    <row r="954" spans="1:4" x14ac:dyDescent="0.25">
      <c r="A954" s="23" t="s">
        <v>3060</v>
      </c>
      <c r="B954" s="23" t="s">
        <v>3061</v>
      </c>
      <c r="C954" s="23" t="s">
        <v>2778</v>
      </c>
      <c r="D954" s="24" t="s">
        <v>1475</v>
      </c>
    </row>
    <row r="955" spans="1:4" x14ac:dyDescent="0.25">
      <c r="A955" s="23" t="s">
        <v>3060</v>
      </c>
      <c r="B955" s="23" t="s">
        <v>3062</v>
      </c>
      <c r="C955" s="23" t="s">
        <v>2778</v>
      </c>
      <c r="D955" s="24" t="s">
        <v>1475</v>
      </c>
    </row>
    <row r="956" spans="1:4" x14ac:dyDescent="0.25">
      <c r="A956" s="23" t="s">
        <v>3060</v>
      </c>
      <c r="B956" s="23" t="s">
        <v>3063</v>
      </c>
      <c r="C956" s="23" t="s">
        <v>2778</v>
      </c>
      <c r="D956" s="24" t="s">
        <v>1475</v>
      </c>
    </row>
    <row r="957" spans="1:4" x14ac:dyDescent="0.25">
      <c r="A957" s="23" t="s">
        <v>3060</v>
      </c>
      <c r="B957" s="23" t="s">
        <v>3064</v>
      </c>
      <c r="C957" s="23" t="s">
        <v>2778</v>
      </c>
      <c r="D957" s="24" t="s">
        <v>1475</v>
      </c>
    </row>
    <row r="958" spans="1:4" x14ac:dyDescent="0.25">
      <c r="A958" s="23" t="s">
        <v>3060</v>
      </c>
      <c r="B958" s="23" t="s">
        <v>3065</v>
      </c>
      <c r="C958" s="23" t="s">
        <v>2778</v>
      </c>
      <c r="D958" s="24" t="s">
        <v>1475</v>
      </c>
    </row>
    <row r="959" spans="1:4" x14ac:dyDescent="0.25">
      <c r="A959" s="23" t="s">
        <v>3066</v>
      </c>
      <c r="B959" s="23" t="s">
        <v>3067</v>
      </c>
      <c r="C959" s="23" t="s">
        <v>2778</v>
      </c>
      <c r="D959" s="24" t="s">
        <v>1475</v>
      </c>
    </row>
    <row r="960" spans="1:4" x14ac:dyDescent="0.25">
      <c r="A960" s="23" t="s">
        <v>3068</v>
      </c>
      <c r="B960" s="23" t="s">
        <v>3069</v>
      </c>
      <c r="C960" s="23" t="s">
        <v>2778</v>
      </c>
      <c r="D960" s="24" t="s">
        <v>1475</v>
      </c>
    </row>
    <row r="961" spans="1:4" x14ac:dyDescent="0.25">
      <c r="A961" s="23" t="s">
        <v>3070</v>
      </c>
      <c r="B961" s="23" t="s">
        <v>3071</v>
      </c>
      <c r="C961" s="23" t="s">
        <v>3072</v>
      </c>
      <c r="D961" s="24" t="s">
        <v>1475</v>
      </c>
    </row>
    <row r="962" spans="1:4" x14ac:dyDescent="0.25">
      <c r="A962" s="23" t="s">
        <v>3073</v>
      </c>
      <c r="B962" s="23" t="s">
        <v>2673</v>
      </c>
      <c r="C962" s="23" t="s">
        <v>3072</v>
      </c>
      <c r="D962" s="24" t="s">
        <v>1475</v>
      </c>
    </row>
    <row r="963" spans="1:4" x14ac:dyDescent="0.25">
      <c r="A963" s="23" t="s">
        <v>3073</v>
      </c>
      <c r="B963" s="23" t="s">
        <v>1785</v>
      </c>
      <c r="C963" s="23" t="s">
        <v>3072</v>
      </c>
      <c r="D963" s="24" t="s">
        <v>1475</v>
      </c>
    </row>
    <row r="964" spans="1:4" x14ac:dyDescent="0.25">
      <c r="A964" s="23" t="s">
        <v>3074</v>
      </c>
      <c r="B964" s="23" t="s">
        <v>2324</v>
      </c>
      <c r="C964" s="23" t="s">
        <v>3072</v>
      </c>
      <c r="D964" s="24" t="s">
        <v>1475</v>
      </c>
    </row>
    <row r="965" spans="1:4" x14ac:dyDescent="0.25">
      <c r="A965" s="23" t="s">
        <v>3075</v>
      </c>
      <c r="B965" s="23" t="s">
        <v>3076</v>
      </c>
      <c r="C965" s="23" t="s">
        <v>3072</v>
      </c>
      <c r="D965" s="24" t="s">
        <v>1475</v>
      </c>
    </row>
    <row r="966" spans="1:4" x14ac:dyDescent="0.25">
      <c r="A966" s="23" t="s">
        <v>3077</v>
      </c>
      <c r="B966" s="23" t="s">
        <v>3078</v>
      </c>
      <c r="C966" s="23" t="s">
        <v>3072</v>
      </c>
      <c r="D966" s="24" t="s">
        <v>1475</v>
      </c>
    </row>
    <row r="967" spans="1:4" x14ac:dyDescent="0.25">
      <c r="A967" s="23" t="s">
        <v>3079</v>
      </c>
      <c r="B967" s="23" t="s">
        <v>3080</v>
      </c>
      <c r="C967" s="23" t="s">
        <v>3072</v>
      </c>
      <c r="D967" s="24" t="s">
        <v>1475</v>
      </c>
    </row>
    <row r="968" spans="1:4" x14ac:dyDescent="0.25">
      <c r="A968" s="23" t="s">
        <v>3081</v>
      </c>
      <c r="B968" s="23" t="s">
        <v>3082</v>
      </c>
      <c r="C968" s="23" t="s">
        <v>3072</v>
      </c>
      <c r="D968" s="24" t="s">
        <v>1475</v>
      </c>
    </row>
    <row r="969" spans="1:4" x14ac:dyDescent="0.25">
      <c r="A969" s="23" t="s">
        <v>3083</v>
      </c>
      <c r="B969" s="23" t="s">
        <v>3084</v>
      </c>
      <c r="C969" s="23" t="s">
        <v>3072</v>
      </c>
      <c r="D969" s="24" t="s">
        <v>1475</v>
      </c>
    </row>
    <row r="970" spans="1:4" x14ac:dyDescent="0.25">
      <c r="A970" s="23" t="s">
        <v>3085</v>
      </c>
      <c r="B970" s="23" t="s">
        <v>3086</v>
      </c>
      <c r="C970" s="23" t="s">
        <v>3072</v>
      </c>
      <c r="D970" s="24" t="s">
        <v>1475</v>
      </c>
    </row>
    <row r="971" spans="1:4" x14ac:dyDescent="0.25">
      <c r="A971" s="23" t="s">
        <v>3087</v>
      </c>
      <c r="B971" s="23" t="s">
        <v>3088</v>
      </c>
      <c r="C971" s="23" t="s">
        <v>3072</v>
      </c>
      <c r="D971" s="25" t="s">
        <v>1475</v>
      </c>
    </row>
    <row r="972" spans="1:4" x14ac:dyDescent="0.25">
      <c r="A972" s="23" t="s">
        <v>3089</v>
      </c>
      <c r="B972" s="23" t="s">
        <v>3090</v>
      </c>
      <c r="C972" s="23" t="s">
        <v>3072</v>
      </c>
      <c r="D972" s="25" t="s">
        <v>1475</v>
      </c>
    </row>
    <row r="973" spans="1:4" x14ac:dyDescent="0.25">
      <c r="A973" s="23" t="s">
        <v>3091</v>
      </c>
      <c r="B973" s="23" t="s">
        <v>3092</v>
      </c>
      <c r="C973" s="23" t="s">
        <v>3072</v>
      </c>
      <c r="D973" s="25" t="s">
        <v>1475</v>
      </c>
    </row>
    <row r="974" spans="1:4" x14ac:dyDescent="0.25">
      <c r="A974" s="23" t="s">
        <v>3093</v>
      </c>
      <c r="B974" s="23" t="s">
        <v>3094</v>
      </c>
      <c r="C974" s="23" t="s">
        <v>3072</v>
      </c>
      <c r="D974" s="25" t="s">
        <v>1475</v>
      </c>
    </row>
    <row r="975" spans="1:4" x14ac:dyDescent="0.25">
      <c r="A975" s="23" t="s">
        <v>3093</v>
      </c>
      <c r="B975" s="23" t="s">
        <v>3095</v>
      </c>
      <c r="C975" s="23" t="s">
        <v>3072</v>
      </c>
      <c r="D975" s="25" t="s">
        <v>1475</v>
      </c>
    </row>
    <row r="976" spans="1:4" x14ac:dyDescent="0.25">
      <c r="A976" s="23" t="s">
        <v>3096</v>
      </c>
      <c r="B976" s="23" t="s">
        <v>1644</v>
      </c>
      <c r="C976" s="23" t="s">
        <v>3072</v>
      </c>
      <c r="D976" s="25" t="s">
        <v>1475</v>
      </c>
    </row>
    <row r="977" spans="1:4" x14ac:dyDescent="0.25">
      <c r="A977" s="23" t="s">
        <v>3097</v>
      </c>
      <c r="B977" s="23" t="s">
        <v>3098</v>
      </c>
      <c r="C977" s="23" t="s">
        <v>3072</v>
      </c>
      <c r="D977" s="25" t="s">
        <v>1475</v>
      </c>
    </row>
    <row r="978" spans="1:4" x14ac:dyDescent="0.25">
      <c r="A978" s="23" t="s">
        <v>3099</v>
      </c>
      <c r="B978" s="23" t="s">
        <v>2474</v>
      </c>
      <c r="C978" s="23" t="s">
        <v>3072</v>
      </c>
      <c r="D978" s="25" t="s">
        <v>1475</v>
      </c>
    </row>
    <row r="979" spans="1:4" x14ac:dyDescent="0.25">
      <c r="A979" s="23" t="s">
        <v>3100</v>
      </c>
      <c r="B979" s="23" t="s">
        <v>3101</v>
      </c>
      <c r="C979" s="23" t="s">
        <v>3072</v>
      </c>
      <c r="D979" s="25" t="s">
        <v>1475</v>
      </c>
    </row>
    <row r="980" spans="1:4" x14ac:dyDescent="0.25">
      <c r="A980" s="23" t="s">
        <v>3102</v>
      </c>
      <c r="B980" s="23" t="s">
        <v>1813</v>
      </c>
      <c r="C980" s="23" t="s">
        <v>3072</v>
      </c>
      <c r="D980" s="25" t="s">
        <v>1475</v>
      </c>
    </row>
    <row r="981" spans="1:4" x14ac:dyDescent="0.25">
      <c r="A981" s="23" t="s">
        <v>3103</v>
      </c>
      <c r="B981" s="23" t="s">
        <v>3104</v>
      </c>
      <c r="C981" s="23" t="s">
        <v>3072</v>
      </c>
      <c r="D981" s="25" t="s">
        <v>1475</v>
      </c>
    </row>
    <row r="982" spans="1:4" x14ac:dyDescent="0.25">
      <c r="A982" s="23" t="s">
        <v>3105</v>
      </c>
      <c r="B982" s="23" t="s">
        <v>3106</v>
      </c>
      <c r="C982" s="23" t="s">
        <v>3072</v>
      </c>
      <c r="D982" s="25" t="s">
        <v>1475</v>
      </c>
    </row>
    <row r="983" spans="1:4" x14ac:dyDescent="0.25">
      <c r="A983" s="23" t="s">
        <v>3107</v>
      </c>
      <c r="B983" s="23" t="s">
        <v>3108</v>
      </c>
      <c r="C983" s="23" t="s">
        <v>3072</v>
      </c>
      <c r="D983" s="25" t="s">
        <v>1475</v>
      </c>
    </row>
    <row r="984" spans="1:4" x14ac:dyDescent="0.25">
      <c r="A984" s="23" t="s">
        <v>3109</v>
      </c>
      <c r="B984" s="23" t="s">
        <v>3110</v>
      </c>
      <c r="C984" s="23" t="s">
        <v>3072</v>
      </c>
      <c r="D984" s="25" t="s">
        <v>1475</v>
      </c>
    </row>
    <row r="985" spans="1:4" x14ac:dyDescent="0.25">
      <c r="A985" s="23" t="s">
        <v>3111</v>
      </c>
      <c r="B985" s="23" t="s">
        <v>3112</v>
      </c>
      <c r="C985" s="23" t="s">
        <v>3072</v>
      </c>
      <c r="D985" s="25" t="s">
        <v>1475</v>
      </c>
    </row>
    <row r="986" spans="1:4" x14ac:dyDescent="0.25">
      <c r="A986" s="23" t="s">
        <v>3113</v>
      </c>
      <c r="B986" s="23" t="s">
        <v>3114</v>
      </c>
      <c r="C986" s="23" t="s">
        <v>3072</v>
      </c>
      <c r="D986" s="25"/>
    </row>
    <row r="987" spans="1:4" x14ac:dyDescent="0.25">
      <c r="A987" s="23" t="s">
        <v>3115</v>
      </c>
      <c r="B987" s="23" t="s">
        <v>3116</v>
      </c>
      <c r="C987" s="23" t="s">
        <v>3072</v>
      </c>
      <c r="D987" s="25" t="s">
        <v>1475</v>
      </c>
    </row>
    <row r="988" spans="1:4" x14ac:dyDescent="0.25">
      <c r="A988" s="23" t="s">
        <v>3115</v>
      </c>
      <c r="B988" s="23" t="s">
        <v>3117</v>
      </c>
      <c r="C988" s="23" t="s">
        <v>3072</v>
      </c>
      <c r="D988" s="25" t="s">
        <v>1475</v>
      </c>
    </row>
    <row r="989" spans="1:4" x14ac:dyDescent="0.25">
      <c r="A989" s="23" t="s">
        <v>3115</v>
      </c>
      <c r="B989" s="23" t="s">
        <v>3118</v>
      </c>
      <c r="C989" s="23" t="s">
        <v>3072</v>
      </c>
      <c r="D989" s="25" t="s">
        <v>1475</v>
      </c>
    </row>
    <row r="990" spans="1:4" x14ac:dyDescent="0.25">
      <c r="A990" s="23" t="s">
        <v>3119</v>
      </c>
      <c r="B990" s="23" t="s">
        <v>3120</v>
      </c>
      <c r="C990" s="23" t="s">
        <v>3072</v>
      </c>
      <c r="D990" s="25" t="s">
        <v>1475</v>
      </c>
    </row>
    <row r="991" spans="1:4" x14ac:dyDescent="0.25">
      <c r="A991" s="23" t="s">
        <v>3121</v>
      </c>
      <c r="B991" s="23" t="s">
        <v>3122</v>
      </c>
      <c r="C991" s="23" t="s">
        <v>3072</v>
      </c>
      <c r="D991" s="25" t="s">
        <v>1475</v>
      </c>
    </row>
    <row r="992" spans="1:4" x14ac:dyDescent="0.25">
      <c r="A992" s="23" t="s">
        <v>3123</v>
      </c>
      <c r="B992" s="23" t="s">
        <v>3124</v>
      </c>
      <c r="C992" s="23" t="s">
        <v>3072</v>
      </c>
      <c r="D992" s="25" t="s">
        <v>1475</v>
      </c>
    </row>
    <row r="993" spans="1:4" x14ac:dyDescent="0.25">
      <c r="A993" s="23" t="s">
        <v>3125</v>
      </c>
      <c r="B993" s="23" t="s">
        <v>2423</v>
      </c>
      <c r="C993" s="23" t="s">
        <v>3072</v>
      </c>
      <c r="D993" s="25" t="s">
        <v>1475</v>
      </c>
    </row>
    <row r="994" spans="1:4" x14ac:dyDescent="0.25">
      <c r="A994" s="23" t="s">
        <v>3126</v>
      </c>
      <c r="B994" s="23" t="s">
        <v>3127</v>
      </c>
      <c r="C994" s="23" t="s">
        <v>3072</v>
      </c>
      <c r="D994" s="25" t="s">
        <v>1475</v>
      </c>
    </row>
    <row r="995" spans="1:4" x14ac:dyDescent="0.25">
      <c r="A995" s="23" t="s">
        <v>3128</v>
      </c>
      <c r="B995" s="23" t="s">
        <v>3129</v>
      </c>
      <c r="C995" s="23" t="s">
        <v>3072</v>
      </c>
      <c r="D995" s="25" t="s">
        <v>1475</v>
      </c>
    </row>
    <row r="996" spans="1:4" x14ac:dyDescent="0.25">
      <c r="A996" s="23" t="s">
        <v>3130</v>
      </c>
      <c r="B996" s="23" t="s">
        <v>2081</v>
      </c>
      <c r="C996" s="23" t="s">
        <v>3072</v>
      </c>
      <c r="D996" s="25" t="s">
        <v>1475</v>
      </c>
    </row>
    <row r="997" spans="1:4" x14ac:dyDescent="0.25">
      <c r="A997" s="23" t="s">
        <v>3131</v>
      </c>
      <c r="B997" s="23" t="s">
        <v>3132</v>
      </c>
      <c r="C997" s="23" t="s">
        <v>3072</v>
      </c>
      <c r="D997" s="25" t="s">
        <v>1475</v>
      </c>
    </row>
    <row r="998" spans="1:4" x14ac:dyDescent="0.25">
      <c r="A998" s="23" t="s">
        <v>3131</v>
      </c>
      <c r="B998" s="23" t="s">
        <v>3133</v>
      </c>
      <c r="C998" s="23" t="s">
        <v>3072</v>
      </c>
      <c r="D998" s="25" t="s">
        <v>1475</v>
      </c>
    </row>
    <row r="999" spans="1:4" x14ac:dyDescent="0.25">
      <c r="A999" s="23" t="s">
        <v>3134</v>
      </c>
      <c r="B999" s="23" t="s">
        <v>3135</v>
      </c>
      <c r="C999" s="23" t="s">
        <v>3072</v>
      </c>
      <c r="D999" s="25" t="s">
        <v>1475</v>
      </c>
    </row>
    <row r="1000" spans="1:4" x14ac:dyDescent="0.25">
      <c r="A1000" s="23" t="s">
        <v>3136</v>
      </c>
      <c r="B1000" s="23" t="s">
        <v>3137</v>
      </c>
      <c r="C1000" s="23" t="s">
        <v>3072</v>
      </c>
      <c r="D1000" s="25" t="s">
        <v>1475</v>
      </c>
    </row>
    <row r="1001" spans="1:4" x14ac:dyDescent="0.25">
      <c r="A1001" s="23" t="s">
        <v>3138</v>
      </c>
      <c r="B1001" s="23" t="s">
        <v>3139</v>
      </c>
      <c r="C1001" s="23" t="s">
        <v>3072</v>
      </c>
      <c r="D1001" s="25" t="s">
        <v>1475</v>
      </c>
    </row>
    <row r="1002" spans="1:4" x14ac:dyDescent="0.25">
      <c r="A1002" s="23" t="s">
        <v>3140</v>
      </c>
      <c r="B1002" s="23" t="s">
        <v>3141</v>
      </c>
      <c r="C1002" s="23" t="s">
        <v>3072</v>
      </c>
      <c r="D1002" s="25" t="s">
        <v>1475</v>
      </c>
    </row>
    <row r="1003" spans="1:4" x14ac:dyDescent="0.25">
      <c r="A1003" s="23" t="s">
        <v>3142</v>
      </c>
      <c r="B1003" s="23" t="s">
        <v>3143</v>
      </c>
      <c r="C1003" s="23" t="s">
        <v>1780</v>
      </c>
      <c r="D1003" s="25" t="s">
        <v>1475</v>
      </c>
    </row>
    <row r="1004" spans="1:4" x14ac:dyDescent="0.25">
      <c r="A1004" s="23" t="s">
        <v>3142</v>
      </c>
      <c r="B1004" s="23" t="s">
        <v>3144</v>
      </c>
      <c r="C1004" s="23" t="s">
        <v>1780</v>
      </c>
      <c r="D1004" s="25" t="s">
        <v>1475</v>
      </c>
    </row>
    <row r="1005" spans="1:4" x14ac:dyDescent="0.25">
      <c r="A1005" s="23" t="s">
        <v>3142</v>
      </c>
      <c r="B1005" s="23" t="s">
        <v>3145</v>
      </c>
      <c r="C1005" s="23" t="s">
        <v>1780</v>
      </c>
      <c r="D1005" s="24" t="s">
        <v>1475</v>
      </c>
    </row>
    <row r="1006" spans="1:4" x14ac:dyDescent="0.25">
      <c r="A1006" s="23" t="s">
        <v>3142</v>
      </c>
      <c r="B1006" s="23" t="s">
        <v>3146</v>
      </c>
      <c r="C1006" s="23" t="s">
        <v>1780</v>
      </c>
      <c r="D1006" s="24" t="s">
        <v>1475</v>
      </c>
    </row>
    <row r="1007" spans="1:4" x14ac:dyDescent="0.25">
      <c r="A1007" s="23" t="s">
        <v>3142</v>
      </c>
      <c r="B1007" s="23" t="s">
        <v>3147</v>
      </c>
      <c r="C1007" s="23" t="s">
        <v>1780</v>
      </c>
      <c r="D1007" s="24" t="s">
        <v>1475</v>
      </c>
    </row>
    <row r="1008" spans="1:4" x14ac:dyDescent="0.25">
      <c r="A1008" s="23" t="s">
        <v>3142</v>
      </c>
      <c r="B1008" s="23" t="s">
        <v>3148</v>
      </c>
      <c r="C1008" s="23" t="s">
        <v>1780</v>
      </c>
      <c r="D1008" s="24" t="s">
        <v>1475</v>
      </c>
    </row>
    <row r="1009" spans="1:4" x14ac:dyDescent="0.25">
      <c r="A1009" s="23" t="s">
        <v>3142</v>
      </c>
      <c r="B1009" s="23" t="s">
        <v>3149</v>
      </c>
      <c r="C1009" s="23" t="s">
        <v>1780</v>
      </c>
      <c r="D1009" s="24" t="s">
        <v>1475</v>
      </c>
    </row>
    <row r="1010" spans="1:4" x14ac:dyDescent="0.25">
      <c r="A1010" s="23" t="s">
        <v>3142</v>
      </c>
      <c r="B1010" s="23" t="s">
        <v>3150</v>
      </c>
      <c r="C1010" s="23" t="s">
        <v>1780</v>
      </c>
      <c r="D1010" s="24" t="s">
        <v>1475</v>
      </c>
    </row>
    <row r="1011" spans="1:4" x14ac:dyDescent="0.25">
      <c r="A1011" s="23" t="s">
        <v>3151</v>
      </c>
      <c r="B1011" s="23" t="s">
        <v>3152</v>
      </c>
      <c r="C1011" s="23" t="s">
        <v>1780</v>
      </c>
      <c r="D1011" s="24" t="s">
        <v>1475</v>
      </c>
    </row>
    <row r="1012" spans="1:4" x14ac:dyDescent="0.25">
      <c r="A1012" s="23" t="s">
        <v>3153</v>
      </c>
      <c r="B1012" s="23" t="s">
        <v>3154</v>
      </c>
      <c r="C1012" s="23" t="s">
        <v>1780</v>
      </c>
      <c r="D1012" s="24" t="s">
        <v>1475</v>
      </c>
    </row>
    <row r="1013" spans="1:4" x14ac:dyDescent="0.25">
      <c r="A1013" s="23" t="s">
        <v>3153</v>
      </c>
      <c r="B1013" s="23" t="s">
        <v>3155</v>
      </c>
      <c r="C1013" s="23" t="s">
        <v>1780</v>
      </c>
      <c r="D1013" s="24" t="s">
        <v>1475</v>
      </c>
    </row>
    <row r="1014" spans="1:4" x14ac:dyDescent="0.25">
      <c r="A1014" s="23" t="s">
        <v>3156</v>
      </c>
      <c r="B1014" s="23" t="s">
        <v>3157</v>
      </c>
      <c r="C1014" s="23" t="s">
        <v>1780</v>
      </c>
      <c r="D1014" s="24" t="s">
        <v>1475</v>
      </c>
    </row>
    <row r="1015" spans="1:4" x14ac:dyDescent="0.25">
      <c r="A1015" s="23" t="s">
        <v>3156</v>
      </c>
      <c r="B1015" s="23" t="s">
        <v>3158</v>
      </c>
      <c r="C1015" s="23" t="s">
        <v>1780</v>
      </c>
      <c r="D1015" s="24" t="s">
        <v>1475</v>
      </c>
    </row>
    <row r="1016" spans="1:4" x14ac:dyDescent="0.25">
      <c r="A1016" s="23" t="s">
        <v>3159</v>
      </c>
      <c r="B1016" s="23" t="s">
        <v>3160</v>
      </c>
      <c r="C1016" s="23" t="s">
        <v>1780</v>
      </c>
      <c r="D1016" s="24" t="s">
        <v>1475</v>
      </c>
    </row>
    <row r="1017" spans="1:4" x14ac:dyDescent="0.25">
      <c r="A1017" s="23" t="s">
        <v>3161</v>
      </c>
      <c r="B1017" s="23" t="s">
        <v>2043</v>
      </c>
      <c r="C1017" s="23" t="s">
        <v>1780</v>
      </c>
      <c r="D1017" s="24" t="s">
        <v>1475</v>
      </c>
    </row>
    <row r="1018" spans="1:4" x14ac:dyDescent="0.25">
      <c r="A1018" s="23" t="s">
        <v>3162</v>
      </c>
      <c r="B1018" s="23" t="s">
        <v>3163</v>
      </c>
      <c r="C1018" s="23" t="s">
        <v>1780</v>
      </c>
      <c r="D1018" s="24" t="s">
        <v>1475</v>
      </c>
    </row>
    <row r="1019" spans="1:4" x14ac:dyDescent="0.25">
      <c r="A1019" s="23" t="s">
        <v>3164</v>
      </c>
      <c r="B1019" s="23" t="s">
        <v>3165</v>
      </c>
      <c r="C1019" s="23" t="s">
        <v>1780</v>
      </c>
      <c r="D1019" s="24" t="s">
        <v>1475</v>
      </c>
    </row>
    <row r="1020" spans="1:4" x14ac:dyDescent="0.25">
      <c r="A1020" s="23" t="s">
        <v>3166</v>
      </c>
      <c r="B1020" s="23" t="s">
        <v>3167</v>
      </c>
      <c r="C1020" s="23" t="s">
        <v>1780</v>
      </c>
      <c r="D1020" s="24" t="s">
        <v>1475</v>
      </c>
    </row>
    <row r="1021" spans="1:4" x14ac:dyDescent="0.25">
      <c r="A1021" s="23" t="s">
        <v>3168</v>
      </c>
      <c r="B1021" s="23" t="s">
        <v>3169</v>
      </c>
      <c r="C1021" s="23" t="s">
        <v>1780</v>
      </c>
      <c r="D1021" s="24" t="s">
        <v>1475</v>
      </c>
    </row>
    <row r="1022" spans="1:4" x14ac:dyDescent="0.25">
      <c r="A1022" s="23" t="s">
        <v>3168</v>
      </c>
      <c r="B1022" s="23" t="s">
        <v>3170</v>
      </c>
      <c r="C1022" s="23" t="s">
        <v>1780</v>
      </c>
      <c r="D1022" s="24" t="s">
        <v>1475</v>
      </c>
    </row>
    <row r="1023" spans="1:4" x14ac:dyDescent="0.25">
      <c r="A1023" s="23" t="s">
        <v>3171</v>
      </c>
      <c r="B1023" s="23" t="s">
        <v>3172</v>
      </c>
      <c r="C1023" s="23" t="s">
        <v>1780</v>
      </c>
      <c r="D1023" s="24" t="s">
        <v>1475</v>
      </c>
    </row>
    <row r="1024" spans="1:4" x14ac:dyDescent="0.25">
      <c r="A1024" s="23" t="s">
        <v>3173</v>
      </c>
      <c r="B1024" s="23" t="s">
        <v>3174</v>
      </c>
      <c r="C1024" s="23" t="s">
        <v>1780</v>
      </c>
      <c r="D1024" s="24" t="s">
        <v>1475</v>
      </c>
    </row>
    <row r="1025" spans="1:4" x14ac:dyDescent="0.25">
      <c r="A1025" s="23" t="s">
        <v>3175</v>
      </c>
      <c r="B1025" s="23" t="s">
        <v>3176</v>
      </c>
      <c r="C1025" s="23" t="s">
        <v>1780</v>
      </c>
      <c r="D1025" s="24" t="s">
        <v>1475</v>
      </c>
    </row>
    <row r="1026" spans="1:4" x14ac:dyDescent="0.25">
      <c r="A1026" s="23" t="s">
        <v>3177</v>
      </c>
      <c r="B1026" s="23" t="s">
        <v>3178</v>
      </c>
      <c r="C1026" s="23" t="s">
        <v>1780</v>
      </c>
      <c r="D1026" s="24" t="s">
        <v>1475</v>
      </c>
    </row>
    <row r="1027" spans="1:4" x14ac:dyDescent="0.25">
      <c r="A1027" s="23" t="s">
        <v>3177</v>
      </c>
      <c r="B1027" s="23" t="s">
        <v>3179</v>
      </c>
      <c r="C1027" s="23" t="s">
        <v>1780</v>
      </c>
      <c r="D1027" s="24" t="s">
        <v>1475</v>
      </c>
    </row>
    <row r="1028" spans="1:4" x14ac:dyDescent="0.25">
      <c r="A1028" s="23" t="s">
        <v>3180</v>
      </c>
      <c r="B1028" s="23" t="s">
        <v>3181</v>
      </c>
      <c r="C1028" s="23" t="s">
        <v>1780</v>
      </c>
      <c r="D1028" s="24" t="s">
        <v>1475</v>
      </c>
    </row>
    <row r="1029" spans="1:4" x14ac:dyDescent="0.25">
      <c r="A1029" s="23" t="s">
        <v>3182</v>
      </c>
      <c r="B1029" s="23" t="s">
        <v>3183</v>
      </c>
      <c r="C1029" s="23" t="s">
        <v>1780</v>
      </c>
      <c r="D1029" s="24" t="s">
        <v>1475</v>
      </c>
    </row>
    <row r="1030" spans="1:4" x14ac:dyDescent="0.25">
      <c r="A1030" s="23" t="s">
        <v>3184</v>
      </c>
      <c r="B1030" s="23" t="s">
        <v>3185</v>
      </c>
      <c r="C1030" s="23" t="s">
        <v>1780</v>
      </c>
      <c r="D1030" s="24" t="s">
        <v>1475</v>
      </c>
    </row>
    <row r="1031" spans="1:4" x14ac:dyDescent="0.25">
      <c r="A1031" s="23" t="s">
        <v>3184</v>
      </c>
      <c r="B1031" s="23" t="s">
        <v>3186</v>
      </c>
      <c r="C1031" s="23" t="s">
        <v>1780</v>
      </c>
      <c r="D1031" s="24" t="s">
        <v>1475</v>
      </c>
    </row>
    <row r="1032" spans="1:4" x14ac:dyDescent="0.25">
      <c r="A1032" s="23" t="s">
        <v>3187</v>
      </c>
      <c r="B1032" s="23" t="s">
        <v>3188</v>
      </c>
      <c r="C1032" s="23" t="s">
        <v>1780</v>
      </c>
      <c r="D1032" s="24" t="s">
        <v>1475</v>
      </c>
    </row>
    <row r="1033" spans="1:4" x14ac:dyDescent="0.25">
      <c r="A1033" s="23" t="s">
        <v>3189</v>
      </c>
      <c r="B1033" s="23" t="s">
        <v>3190</v>
      </c>
      <c r="C1033" s="23" t="s">
        <v>1780</v>
      </c>
      <c r="D1033" s="24" t="s">
        <v>1475</v>
      </c>
    </row>
    <row r="1034" spans="1:4" x14ac:dyDescent="0.25">
      <c r="A1034" s="23" t="s">
        <v>3191</v>
      </c>
      <c r="B1034" s="23" t="s">
        <v>3192</v>
      </c>
      <c r="C1034" s="23" t="s">
        <v>1780</v>
      </c>
      <c r="D1034" s="24" t="s">
        <v>1475</v>
      </c>
    </row>
    <row r="1035" spans="1:4" x14ac:dyDescent="0.25">
      <c r="A1035" s="23" t="s">
        <v>3193</v>
      </c>
      <c r="B1035" s="23" t="s">
        <v>3194</v>
      </c>
      <c r="C1035" s="23" t="s">
        <v>1780</v>
      </c>
      <c r="D1035" s="24" t="s">
        <v>1475</v>
      </c>
    </row>
    <row r="1036" spans="1:4" x14ac:dyDescent="0.25">
      <c r="A1036" s="23" t="s">
        <v>3195</v>
      </c>
      <c r="B1036" s="23" t="s">
        <v>3196</v>
      </c>
      <c r="C1036" s="23" t="s">
        <v>1780</v>
      </c>
      <c r="D1036" s="24" t="s">
        <v>1475</v>
      </c>
    </row>
    <row r="1037" spans="1:4" x14ac:dyDescent="0.25">
      <c r="A1037" s="23" t="s">
        <v>3197</v>
      </c>
      <c r="B1037" s="23" t="s">
        <v>3198</v>
      </c>
      <c r="C1037" s="23" t="s">
        <v>1780</v>
      </c>
      <c r="D1037" s="24" t="s">
        <v>1475</v>
      </c>
    </row>
    <row r="1038" spans="1:4" x14ac:dyDescent="0.25">
      <c r="A1038" s="23" t="s">
        <v>3199</v>
      </c>
      <c r="B1038" s="23" t="s">
        <v>3200</v>
      </c>
      <c r="C1038" s="23" t="s">
        <v>1780</v>
      </c>
      <c r="D1038" s="24" t="s">
        <v>1475</v>
      </c>
    </row>
    <row r="1039" spans="1:4" x14ac:dyDescent="0.25">
      <c r="A1039" s="23" t="s">
        <v>3199</v>
      </c>
      <c r="B1039" s="23" t="s">
        <v>3201</v>
      </c>
      <c r="C1039" s="23" t="s">
        <v>1780</v>
      </c>
      <c r="D1039" s="24" t="s">
        <v>1475</v>
      </c>
    </row>
    <row r="1040" spans="1:4" x14ac:dyDescent="0.25">
      <c r="A1040" s="23" t="s">
        <v>3202</v>
      </c>
      <c r="B1040" s="23" t="s">
        <v>3203</v>
      </c>
      <c r="C1040" s="23" t="s">
        <v>1780</v>
      </c>
      <c r="D1040" s="24" t="s">
        <v>1475</v>
      </c>
    </row>
    <row r="1041" spans="1:4" x14ac:dyDescent="0.25">
      <c r="A1041" s="23" t="s">
        <v>3204</v>
      </c>
      <c r="B1041" s="23" t="s">
        <v>3205</v>
      </c>
      <c r="C1041" s="23" t="s">
        <v>1780</v>
      </c>
      <c r="D1041" s="24" t="s">
        <v>1475</v>
      </c>
    </row>
    <row r="1042" spans="1:4" x14ac:dyDescent="0.25">
      <c r="A1042" s="23" t="s">
        <v>3204</v>
      </c>
      <c r="B1042" s="23" t="s">
        <v>3206</v>
      </c>
      <c r="C1042" s="23" t="s">
        <v>1780</v>
      </c>
      <c r="D1042" s="24" t="s">
        <v>1475</v>
      </c>
    </row>
    <row r="1043" spans="1:4" x14ac:dyDescent="0.25">
      <c r="A1043" s="23" t="s">
        <v>3207</v>
      </c>
      <c r="B1043" s="23" t="s">
        <v>3208</v>
      </c>
      <c r="C1043" s="23" t="s">
        <v>1780</v>
      </c>
      <c r="D1043" s="24" t="s">
        <v>1475</v>
      </c>
    </row>
    <row r="1044" spans="1:4" x14ac:dyDescent="0.25">
      <c r="A1044" s="23" t="s">
        <v>3207</v>
      </c>
      <c r="B1044" s="23" t="s">
        <v>3209</v>
      </c>
      <c r="C1044" s="23" t="s">
        <v>1780</v>
      </c>
      <c r="D1044" s="24" t="s">
        <v>1475</v>
      </c>
    </row>
    <row r="1045" spans="1:4" x14ac:dyDescent="0.25">
      <c r="A1045" s="23" t="s">
        <v>3210</v>
      </c>
      <c r="B1045" s="23" t="s">
        <v>3211</v>
      </c>
      <c r="C1045" s="23" t="s">
        <v>1780</v>
      </c>
      <c r="D1045" s="24" t="s">
        <v>1475</v>
      </c>
    </row>
    <row r="1046" spans="1:4" x14ac:dyDescent="0.25">
      <c r="A1046" s="23" t="s">
        <v>3210</v>
      </c>
      <c r="B1046" s="23" t="s">
        <v>3212</v>
      </c>
      <c r="C1046" s="23" t="s">
        <v>1780</v>
      </c>
      <c r="D1046" s="24" t="s">
        <v>1475</v>
      </c>
    </row>
    <row r="1047" spans="1:4" x14ac:dyDescent="0.25">
      <c r="A1047" s="23" t="s">
        <v>3210</v>
      </c>
      <c r="B1047" s="23" t="s">
        <v>3213</v>
      </c>
      <c r="C1047" s="23" t="s">
        <v>1780</v>
      </c>
      <c r="D1047" s="24" t="s">
        <v>1475</v>
      </c>
    </row>
    <row r="1048" spans="1:4" x14ac:dyDescent="0.25">
      <c r="A1048" s="23" t="s">
        <v>3214</v>
      </c>
      <c r="B1048" s="23" t="s">
        <v>3215</v>
      </c>
      <c r="C1048" s="23" t="s">
        <v>1780</v>
      </c>
      <c r="D1048" s="24" t="s">
        <v>1475</v>
      </c>
    </row>
    <row r="1049" spans="1:4" x14ac:dyDescent="0.25">
      <c r="A1049" s="23" t="s">
        <v>3214</v>
      </c>
      <c r="B1049" s="23" t="s">
        <v>3216</v>
      </c>
      <c r="C1049" s="23" t="s">
        <v>1780</v>
      </c>
      <c r="D1049" s="24" t="s">
        <v>1475</v>
      </c>
    </row>
    <row r="1050" spans="1:4" x14ac:dyDescent="0.25">
      <c r="A1050" s="23" t="s">
        <v>3214</v>
      </c>
      <c r="B1050" s="23" t="s">
        <v>3217</v>
      </c>
      <c r="C1050" s="23" t="s">
        <v>1780</v>
      </c>
      <c r="D1050" s="24" t="s">
        <v>1475</v>
      </c>
    </row>
    <row r="1051" spans="1:4" x14ac:dyDescent="0.25">
      <c r="A1051" s="23" t="s">
        <v>3214</v>
      </c>
      <c r="B1051" s="23" t="s">
        <v>3218</v>
      </c>
      <c r="C1051" s="23" t="s">
        <v>1780</v>
      </c>
      <c r="D1051" s="24" t="s">
        <v>1475</v>
      </c>
    </row>
    <row r="1052" spans="1:4" x14ac:dyDescent="0.25">
      <c r="A1052" s="23" t="s">
        <v>3219</v>
      </c>
      <c r="B1052" s="23" t="s">
        <v>3220</v>
      </c>
      <c r="C1052" s="23" t="s">
        <v>1780</v>
      </c>
      <c r="D1052" s="24" t="s">
        <v>1475</v>
      </c>
    </row>
    <row r="1053" spans="1:4" x14ac:dyDescent="0.25">
      <c r="A1053" s="23" t="s">
        <v>3219</v>
      </c>
      <c r="B1053" s="23" t="s">
        <v>3221</v>
      </c>
      <c r="C1053" s="23" t="s">
        <v>1780</v>
      </c>
      <c r="D1053" s="24" t="s">
        <v>1475</v>
      </c>
    </row>
    <row r="1054" spans="1:4" x14ac:dyDescent="0.25">
      <c r="A1054" s="23" t="s">
        <v>3222</v>
      </c>
      <c r="B1054" s="23" t="s">
        <v>3223</v>
      </c>
      <c r="C1054" s="23" t="s">
        <v>1780</v>
      </c>
      <c r="D1054" s="24" t="s">
        <v>1475</v>
      </c>
    </row>
    <row r="1055" spans="1:4" x14ac:dyDescent="0.25">
      <c r="A1055" s="23" t="s">
        <v>3222</v>
      </c>
      <c r="B1055" s="23" t="s">
        <v>3224</v>
      </c>
      <c r="C1055" s="23" t="s">
        <v>1780</v>
      </c>
      <c r="D1055" s="24" t="s">
        <v>1475</v>
      </c>
    </row>
    <row r="1056" spans="1:4" x14ac:dyDescent="0.25">
      <c r="A1056" s="23" t="s">
        <v>3225</v>
      </c>
      <c r="B1056" s="23" t="s">
        <v>3226</v>
      </c>
      <c r="C1056" s="23" t="s">
        <v>1780</v>
      </c>
      <c r="D1056" s="24" t="s">
        <v>1475</v>
      </c>
    </row>
    <row r="1057" spans="1:4" x14ac:dyDescent="0.25">
      <c r="A1057" s="23" t="s">
        <v>3227</v>
      </c>
      <c r="B1057" s="23" t="s">
        <v>3228</v>
      </c>
      <c r="C1057" s="23" t="s">
        <v>1780</v>
      </c>
      <c r="D1057" s="24" t="s">
        <v>1475</v>
      </c>
    </row>
    <row r="1058" spans="1:4" x14ac:dyDescent="0.25">
      <c r="A1058" s="23" t="s">
        <v>3227</v>
      </c>
      <c r="B1058" s="23" t="s">
        <v>3229</v>
      </c>
      <c r="C1058" s="23" t="s">
        <v>1780</v>
      </c>
      <c r="D1058" s="24" t="s">
        <v>1475</v>
      </c>
    </row>
    <row r="1059" spans="1:4" x14ac:dyDescent="0.25">
      <c r="A1059" s="23" t="s">
        <v>3230</v>
      </c>
      <c r="B1059" s="23" t="s">
        <v>3231</v>
      </c>
      <c r="C1059" s="23" t="s">
        <v>1780</v>
      </c>
      <c r="D1059" s="24" t="s">
        <v>1475</v>
      </c>
    </row>
    <row r="1060" spans="1:4" x14ac:dyDescent="0.25">
      <c r="A1060" s="23" t="s">
        <v>3232</v>
      </c>
      <c r="B1060" s="23" t="s">
        <v>3233</v>
      </c>
      <c r="C1060" s="23" t="s">
        <v>1780</v>
      </c>
      <c r="D1060" s="24" t="s">
        <v>1475</v>
      </c>
    </row>
    <row r="1061" spans="1:4" x14ac:dyDescent="0.25">
      <c r="A1061" s="23" t="s">
        <v>3234</v>
      </c>
      <c r="B1061" s="23" t="s">
        <v>3235</v>
      </c>
      <c r="C1061" s="23" t="s">
        <v>1780</v>
      </c>
      <c r="D1061" s="24" t="s">
        <v>1475</v>
      </c>
    </row>
    <row r="1062" spans="1:4" x14ac:dyDescent="0.25">
      <c r="A1062" s="23" t="s">
        <v>3236</v>
      </c>
      <c r="B1062" s="23" t="s">
        <v>3237</v>
      </c>
      <c r="C1062" s="23" t="s">
        <v>1780</v>
      </c>
      <c r="D1062" s="24" t="s">
        <v>1475</v>
      </c>
    </row>
    <row r="1063" spans="1:4" x14ac:dyDescent="0.25">
      <c r="A1063" s="23" t="s">
        <v>3238</v>
      </c>
      <c r="B1063" s="23" t="s">
        <v>3239</v>
      </c>
      <c r="C1063" s="23" t="s">
        <v>1780</v>
      </c>
      <c r="D1063" s="24" t="s">
        <v>1475</v>
      </c>
    </row>
    <row r="1064" spans="1:4" x14ac:dyDescent="0.25">
      <c r="A1064" s="23" t="s">
        <v>3240</v>
      </c>
      <c r="B1064" s="23" t="s">
        <v>3241</v>
      </c>
      <c r="C1064" s="23" t="s">
        <v>1780</v>
      </c>
      <c r="D1064" s="24" t="s">
        <v>1475</v>
      </c>
    </row>
    <row r="1065" spans="1:4" x14ac:dyDescent="0.25">
      <c r="A1065" s="23" t="s">
        <v>3242</v>
      </c>
      <c r="B1065" s="23" t="s">
        <v>3243</v>
      </c>
      <c r="C1065" s="23" t="s">
        <v>1780</v>
      </c>
      <c r="D1065" s="24" t="s">
        <v>1475</v>
      </c>
    </row>
    <row r="1066" spans="1:4" x14ac:dyDescent="0.25">
      <c r="A1066" s="23" t="s">
        <v>3244</v>
      </c>
      <c r="B1066" s="23" t="s">
        <v>3245</v>
      </c>
      <c r="C1066" s="23" t="s">
        <v>1780</v>
      </c>
      <c r="D1066" s="24" t="s">
        <v>1475</v>
      </c>
    </row>
    <row r="1067" spans="1:4" x14ac:dyDescent="0.25">
      <c r="A1067" s="23" t="s">
        <v>3246</v>
      </c>
      <c r="B1067" s="23" t="s">
        <v>3247</v>
      </c>
      <c r="C1067" s="23" t="s">
        <v>1780</v>
      </c>
      <c r="D1067" s="24" t="s">
        <v>1475</v>
      </c>
    </row>
    <row r="1068" spans="1:4" x14ac:dyDescent="0.25">
      <c r="A1068" s="23" t="s">
        <v>3248</v>
      </c>
      <c r="B1068" s="23" t="s">
        <v>3249</v>
      </c>
      <c r="C1068" s="23" t="s">
        <v>1780</v>
      </c>
      <c r="D1068" s="24" t="s">
        <v>1475</v>
      </c>
    </row>
    <row r="1069" spans="1:4" x14ac:dyDescent="0.25">
      <c r="A1069" s="23" t="s">
        <v>3250</v>
      </c>
      <c r="B1069" s="23" t="s">
        <v>3251</v>
      </c>
      <c r="C1069" s="23" t="s">
        <v>1780</v>
      </c>
      <c r="D1069" s="24" t="s">
        <v>1475</v>
      </c>
    </row>
    <row r="1070" spans="1:4" x14ac:dyDescent="0.25">
      <c r="A1070" s="23" t="s">
        <v>3252</v>
      </c>
      <c r="B1070" s="23" t="s">
        <v>3253</v>
      </c>
      <c r="C1070" s="23" t="s">
        <v>1780</v>
      </c>
      <c r="D1070" s="24" t="s">
        <v>1475</v>
      </c>
    </row>
    <row r="1071" spans="1:4" x14ac:dyDescent="0.25">
      <c r="A1071" s="23" t="s">
        <v>3254</v>
      </c>
      <c r="B1071" s="23" t="s">
        <v>3255</v>
      </c>
      <c r="C1071" s="23" t="s">
        <v>1780</v>
      </c>
      <c r="D1071" s="24" t="s">
        <v>1475</v>
      </c>
    </row>
    <row r="1072" spans="1:4" x14ac:dyDescent="0.25">
      <c r="A1072" s="23" t="s">
        <v>3256</v>
      </c>
      <c r="B1072" s="23" t="s">
        <v>3257</v>
      </c>
      <c r="C1072" s="23" t="s">
        <v>1780</v>
      </c>
      <c r="D1072" s="24" t="s">
        <v>1475</v>
      </c>
    </row>
    <row r="1073" spans="1:4" x14ac:dyDescent="0.25">
      <c r="A1073" s="23" t="s">
        <v>3258</v>
      </c>
      <c r="B1073" s="23" t="s">
        <v>3259</v>
      </c>
      <c r="C1073" s="23" t="s">
        <v>1780</v>
      </c>
      <c r="D1073" s="24" t="s">
        <v>1475</v>
      </c>
    </row>
    <row r="1074" spans="1:4" x14ac:dyDescent="0.25">
      <c r="A1074" s="23" t="s">
        <v>3260</v>
      </c>
      <c r="B1074" s="23" t="s">
        <v>3261</v>
      </c>
      <c r="C1074" s="23" t="s">
        <v>1780</v>
      </c>
      <c r="D1074" s="24" t="s">
        <v>1475</v>
      </c>
    </row>
    <row r="1075" spans="1:4" x14ac:dyDescent="0.25">
      <c r="A1075" s="23" t="s">
        <v>3262</v>
      </c>
      <c r="B1075" s="23" t="s">
        <v>3263</v>
      </c>
      <c r="C1075" s="23" t="s">
        <v>1780</v>
      </c>
      <c r="D1075" s="24" t="s">
        <v>1475</v>
      </c>
    </row>
    <row r="1076" spans="1:4" x14ac:dyDescent="0.25">
      <c r="A1076" s="23" t="s">
        <v>3262</v>
      </c>
      <c r="B1076" s="23" t="s">
        <v>3264</v>
      </c>
      <c r="C1076" s="23" t="s">
        <v>1780</v>
      </c>
      <c r="D1076" s="24" t="s">
        <v>1475</v>
      </c>
    </row>
    <row r="1077" spans="1:4" x14ac:dyDescent="0.25">
      <c r="A1077" s="23" t="s">
        <v>3265</v>
      </c>
      <c r="B1077" s="23" t="s">
        <v>3266</v>
      </c>
      <c r="C1077" s="23" t="s">
        <v>1780</v>
      </c>
      <c r="D1077" s="24" t="s">
        <v>1475</v>
      </c>
    </row>
    <row r="1078" spans="1:4" x14ac:dyDescent="0.25">
      <c r="A1078" s="23" t="s">
        <v>3267</v>
      </c>
      <c r="B1078" s="23" t="s">
        <v>3268</v>
      </c>
      <c r="C1078" s="23" t="s">
        <v>1780</v>
      </c>
      <c r="D1078" s="24" t="s">
        <v>1475</v>
      </c>
    </row>
    <row r="1079" spans="1:4" x14ac:dyDescent="0.25">
      <c r="A1079" s="23" t="s">
        <v>3269</v>
      </c>
      <c r="B1079" s="23" t="s">
        <v>3270</v>
      </c>
      <c r="C1079" s="23" t="s">
        <v>1780</v>
      </c>
      <c r="D1079" s="24" t="s">
        <v>1475</v>
      </c>
    </row>
    <row r="1080" spans="1:4" x14ac:dyDescent="0.25">
      <c r="A1080" s="23" t="s">
        <v>3271</v>
      </c>
      <c r="B1080" s="23" t="s">
        <v>3272</v>
      </c>
      <c r="C1080" s="23" t="s">
        <v>1780</v>
      </c>
      <c r="D1080" s="24" t="s">
        <v>1475</v>
      </c>
    </row>
    <row r="1081" spans="1:4" x14ac:dyDescent="0.25">
      <c r="A1081" s="23" t="s">
        <v>3273</v>
      </c>
      <c r="B1081" s="23" t="s">
        <v>3274</v>
      </c>
      <c r="C1081" s="23" t="s">
        <v>1780</v>
      </c>
      <c r="D1081" s="24" t="s">
        <v>1475</v>
      </c>
    </row>
    <row r="1082" spans="1:4" x14ac:dyDescent="0.25">
      <c r="A1082" s="23" t="s">
        <v>3273</v>
      </c>
      <c r="B1082" s="23" t="s">
        <v>3275</v>
      </c>
      <c r="C1082" s="23" t="s">
        <v>1780</v>
      </c>
      <c r="D1082" s="24" t="s">
        <v>1475</v>
      </c>
    </row>
    <row r="1083" spans="1:4" x14ac:dyDescent="0.25">
      <c r="A1083" s="23" t="s">
        <v>3276</v>
      </c>
      <c r="B1083" s="23" t="s">
        <v>3277</v>
      </c>
      <c r="C1083" s="23" t="s">
        <v>1780</v>
      </c>
      <c r="D1083" s="24" t="s">
        <v>1475</v>
      </c>
    </row>
    <row r="1084" spans="1:4" x14ac:dyDescent="0.25">
      <c r="A1084" s="23" t="s">
        <v>3278</v>
      </c>
      <c r="B1084" s="23" t="s">
        <v>3279</v>
      </c>
      <c r="C1084" s="23" t="s">
        <v>1780</v>
      </c>
      <c r="D1084" s="24" t="s">
        <v>1475</v>
      </c>
    </row>
    <row r="1085" spans="1:4" x14ac:dyDescent="0.25">
      <c r="A1085" s="23" t="s">
        <v>3280</v>
      </c>
      <c r="B1085" s="23" t="s">
        <v>3281</v>
      </c>
      <c r="C1085" s="23" t="s">
        <v>1780</v>
      </c>
      <c r="D1085" s="24" t="s">
        <v>1475</v>
      </c>
    </row>
    <row r="1086" spans="1:4" x14ac:dyDescent="0.25">
      <c r="A1086" s="23" t="s">
        <v>3282</v>
      </c>
      <c r="B1086" s="23" t="s">
        <v>3283</v>
      </c>
      <c r="C1086" s="23" t="s">
        <v>1780</v>
      </c>
      <c r="D1086" s="24" t="s">
        <v>1475</v>
      </c>
    </row>
    <row r="1087" spans="1:4" x14ac:dyDescent="0.25">
      <c r="A1087" s="23" t="s">
        <v>3284</v>
      </c>
      <c r="B1087" s="23" t="s">
        <v>3285</v>
      </c>
      <c r="C1087" s="23" t="s">
        <v>1780</v>
      </c>
      <c r="D1087" s="24" t="s">
        <v>1475</v>
      </c>
    </row>
    <row r="1088" spans="1:4" x14ac:dyDescent="0.25">
      <c r="A1088" s="23" t="s">
        <v>3286</v>
      </c>
      <c r="B1088" s="23" t="s">
        <v>3287</v>
      </c>
      <c r="C1088" s="23" t="s">
        <v>1780</v>
      </c>
      <c r="D1088" s="24" t="s">
        <v>1475</v>
      </c>
    </row>
    <row r="1089" spans="1:4" x14ac:dyDescent="0.25">
      <c r="A1089" s="23" t="s">
        <v>3288</v>
      </c>
      <c r="B1089" s="23" t="s">
        <v>2081</v>
      </c>
      <c r="C1089" s="23" t="s">
        <v>3289</v>
      </c>
      <c r="D1089" s="24" t="s">
        <v>1475</v>
      </c>
    </row>
    <row r="1090" spans="1:4" x14ac:dyDescent="0.25">
      <c r="A1090" s="23" t="s">
        <v>3288</v>
      </c>
      <c r="B1090" s="23" t="s">
        <v>3290</v>
      </c>
      <c r="C1090" s="23" t="s">
        <v>3289</v>
      </c>
      <c r="D1090" s="24" t="s">
        <v>1475</v>
      </c>
    </row>
    <row r="1091" spans="1:4" x14ac:dyDescent="0.25">
      <c r="A1091" s="23" t="s">
        <v>3288</v>
      </c>
      <c r="B1091" s="23" t="s">
        <v>3009</v>
      </c>
      <c r="C1091" s="23" t="s">
        <v>3289</v>
      </c>
      <c r="D1091" s="24" t="s">
        <v>1475</v>
      </c>
    </row>
    <row r="1092" spans="1:4" x14ac:dyDescent="0.25">
      <c r="A1092" s="23" t="s">
        <v>3288</v>
      </c>
      <c r="B1092" s="23" t="s">
        <v>1896</v>
      </c>
      <c r="C1092" s="23" t="s">
        <v>3289</v>
      </c>
      <c r="D1092" s="24" t="s">
        <v>1475</v>
      </c>
    </row>
    <row r="1093" spans="1:4" x14ac:dyDescent="0.25">
      <c r="A1093" s="23" t="s">
        <v>3288</v>
      </c>
      <c r="B1093" s="23" t="s">
        <v>2772</v>
      </c>
      <c r="C1093" s="23" t="s">
        <v>3289</v>
      </c>
      <c r="D1093" s="24" t="s">
        <v>1475</v>
      </c>
    </row>
    <row r="1094" spans="1:4" x14ac:dyDescent="0.25">
      <c r="A1094" s="23" t="s">
        <v>3288</v>
      </c>
      <c r="B1094" s="23" t="s">
        <v>3291</v>
      </c>
      <c r="C1094" s="23" t="s">
        <v>3289</v>
      </c>
      <c r="D1094" s="24" t="s">
        <v>1475</v>
      </c>
    </row>
    <row r="1095" spans="1:4" x14ac:dyDescent="0.25">
      <c r="A1095" s="23" t="s">
        <v>3288</v>
      </c>
      <c r="B1095" s="23" t="s">
        <v>3292</v>
      </c>
      <c r="C1095" s="23" t="s">
        <v>3289</v>
      </c>
      <c r="D1095" s="24" t="s">
        <v>1475</v>
      </c>
    </row>
    <row r="1096" spans="1:4" x14ac:dyDescent="0.25">
      <c r="A1096" s="23" t="s">
        <v>3293</v>
      </c>
      <c r="B1096" s="23" t="s">
        <v>3294</v>
      </c>
      <c r="C1096" s="23" t="s">
        <v>3289</v>
      </c>
      <c r="D1096" s="24" t="s">
        <v>1475</v>
      </c>
    </row>
    <row r="1097" spans="1:4" x14ac:dyDescent="0.25">
      <c r="A1097" s="23" t="s">
        <v>3295</v>
      </c>
      <c r="B1097" s="23" t="s">
        <v>3296</v>
      </c>
      <c r="C1097" s="23" t="s">
        <v>3289</v>
      </c>
      <c r="D1097" s="24" t="s">
        <v>1475</v>
      </c>
    </row>
    <row r="1098" spans="1:4" x14ac:dyDescent="0.25">
      <c r="A1098" s="23" t="s">
        <v>3297</v>
      </c>
      <c r="B1098" s="23" t="s">
        <v>3298</v>
      </c>
      <c r="C1098" s="23" t="s">
        <v>3289</v>
      </c>
      <c r="D1098" s="24" t="s">
        <v>1475</v>
      </c>
    </row>
    <row r="1099" spans="1:4" x14ac:dyDescent="0.25">
      <c r="A1099" s="23" t="s">
        <v>3297</v>
      </c>
      <c r="B1099" s="23" t="s">
        <v>3299</v>
      </c>
      <c r="C1099" s="23" t="s">
        <v>3289</v>
      </c>
      <c r="D1099" s="24" t="s">
        <v>1475</v>
      </c>
    </row>
    <row r="1100" spans="1:4" x14ac:dyDescent="0.25">
      <c r="A1100" s="23" t="s">
        <v>3297</v>
      </c>
      <c r="B1100" s="23" t="s">
        <v>3300</v>
      </c>
      <c r="C1100" s="23" t="s">
        <v>3289</v>
      </c>
      <c r="D1100" s="24" t="s">
        <v>1475</v>
      </c>
    </row>
    <row r="1101" spans="1:4" x14ac:dyDescent="0.25">
      <c r="A1101" s="23" t="s">
        <v>3297</v>
      </c>
      <c r="B1101" s="23" t="s">
        <v>3301</v>
      </c>
      <c r="C1101" s="23" t="s">
        <v>3289</v>
      </c>
      <c r="D1101" s="24" t="s">
        <v>1475</v>
      </c>
    </row>
    <row r="1102" spans="1:4" x14ac:dyDescent="0.25">
      <c r="A1102" s="23" t="s">
        <v>3297</v>
      </c>
      <c r="B1102" s="23" t="s">
        <v>3302</v>
      </c>
      <c r="C1102" s="23" t="s">
        <v>3289</v>
      </c>
      <c r="D1102" s="24" t="s">
        <v>1475</v>
      </c>
    </row>
    <row r="1103" spans="1:4" x14ac:dyDescent="0.25">
      <c r="A1103" s="23" t="s">
        <v>3303</v>
      </c>
      <c r="B1103" s="23" t="s">
        <v>2193</v>
      </c>
      <c r="C1103" s="23" t="s">
        <v>3289</v>
      </c>
      <c r="D1103" s="24" t="s">
        <v>1475</v>
      </c>
    </row>
    <row r="1104" spans="1:4" x14ac:dyDescent="0.25">
      <c r="A1104" s="23" t="s">
        <v>3303</v>
      </c>
      <c r="B1104" s="23" t="s">
        <v>1505</v>
      </c>
      <c r="C1104" s="23" t="s">
        <v>3289</v>
      </c>
      <c r="D1104" s="24" t="s">
        <v>1475</v>
      </c>
    </row>
    <row r="1105" spans="1:4" x14ac:dyDescent="0.25">
      <c r="A1105" s="23" t="s">
        <v>3304</v>
      </c>
      <c r="B1105" s="23" t="s">
        <v>3305</v>
      </c>
      <c r="C1105" s="23" t="s">
        <v>3289</v>
      </c>
      <c r="D1105" s="24" t="s">
        <v>1475</v>
      </c>
    </row>
    <row r="1106" spans="1:4" x14ac:dyDescent="0.25">
      <c r="A1106" s="23" t="s">
        <v>3304</v>
      </c>
      <c r="B1106" s="23" t="s">
        <v>3306</v>
      </c>
      <c r="C1106" s="23" t="s">
        <v>3289</v>
      </c>
      <c r="D1106" s="24" t="s">
        <v>1475</v>
      </c>
    </row>
    <row r="1107" spans="1:4" x14ac:dyDescent="0.25">
      <c r="A1107" s="23" t="s">
        <v>3304</v>
      </c>
      <c r="B1107" s="23" t="s">
        <v>3307</v>
      </c>
      <c r="C1107" s="23" t="s">
        <v>3289</v>
      </c>
      <c r="D1107" s="24" t="s">
        <v>1475</v>
      </c>
    </row>
    <row r="1108" spans="1:4" x14ac:dyDescent="0.25">
      <c r="A1108" s="23" t="s">
        <v>3304</v>
      </c>
      <c r="B1108" s="23" t="s">
        <v>2989</v>
      </c>
      <c r="C1108" s="23" t="s">
        <v>3289</v>
      </c>
      <c r="D1108" s="24" t="s">
        <v>1475</v>
      </c>
    </row>
    <row r="1109" spans="1:4" x14ac:dyDescent="0.25">
      <c r="A1109" s="23" t="s">
        <v>3308</v>
      </c>
      <c r="B1109" s="23" t="s">
        <v>3309</v>
      </c>
      <c r="C1109" s="23" t="s">
        <v>3289</v>
      </c>
      <c r="D1109" s="24" t="s">
        <v>1475</v>
      </c>
    </row>
    <row r="1110" spans="1:4" x14ac:dyDescent="0.25">
      <c r="A1110" s="23" t="s">
        <v>3310</v>
      </c>
      <c r="B1110" s="23" t="s">
        <v>3311</v>
      </c>
      <c r="C1110" s="23" t="s">
        <v>3289</v>
      </c>
      <c r="D1110" s="24" t="s">
        <v>1475</v>
      </c>
    </row>
    <row r="1111" spans="1:4" x14ac:dyDescent="0.25">
      <c r="A1111" s="23" t="s">
        <v>3312</v>
      </c>
      <c r="B1111" s="23" t="s">
        <v>3313</v>
      </c>
      <c r="C1111" s="23" t="s">
        <v>3289</v>
      </c>
      <c r="D1111" s="24" t="s">
        <v>1475</v>
      </c>
    </row>
    <row r="1112" spans="1:4" x14ac:dyDescent="0.25">
      <c r="A1112" s="23" t="s">
        <v>3312</v>
      </c>
      <c r="B1112" s="23" t="s">
        <v>2058</v>
      </c>
      <c r="C1112" s="23" t="s">
        <v>3289</v>
      </c>
      <c r="D1112" s="24" t="s">
        <v>1475</v>
      </c>
    </row>
    <row r="1113" spans="1:4" x14ac:dyDescent="0.25">
      <c r="A1113" s="23" t="s">
        <v>3312</v>
      </c>
      <c r="B1113" s="23" t="s">
        <v>2435</v>
      </c>
      <c r="C1113" s="23" t="s">
        <v>3289</v>
      </c>
      <c r="D1113" s="24" t="s">
        <v>1475</v>
      </c>
    </row>
    <row r="1114" spans="1:4" x14ac:dyDescent="0.25">
      <c r="A1114" s="23" t="s">
        <v>3314</v>
      </c>
      <c r="B1114" s="23" t="s">
        <v>3315</v>
      </c>
      <c r="C1114" s="23" t="s">
        <v>3289</v>
      </c>
      <c r="D1114" s="24" t="s">
        <v>1475</v>
      </c>
    </row>
    <row r="1115" spans="1:4" x14ac:dyDescent="0.25">
      <c r="A1115" s="23" t="s">
        <v>3316</v>
      </c>
      <c r="B1115" s="23" t="s">
        <v>3317</v>
      </c>
      <c r="C1115" s="23" t="s">
        <v>3289</v>
      </c>
      <c r="D1115" s="24" t="s">
        <v>1475</v>
      </c>
    </row>
    <row r="1116" spans="1:4" x14ac:dyDescent="0.25">
      <c r="A1116" s="23" t="s">
        <v>3318</v>
      </c>
      <c r="B1116" s="23" t="s">
        <v>3319</v>
      </c>
      <c r="C1116" s="23" t="s">
        <v>3289</v>
      </c>
      <c r="D1116" s="24" t="s">
        <v>1475</v>
      </c>
    </row>
    <row r="1117" spans="1:4" x14ac:dyDescent="0.25">
      <c r="A1117" s="23" t="s">
        <v>3320</v>
      </c>
      <c r="B1117" s="23" t="s">
        <v>3321</v>
      </c>
      <c r="C1117" s="23" t="s">
        <v>3289</v>
      </c>
      <c r="D1117" s="24" t="s">
        <v>1475</v>
      </c>
    </row>
    <row r="1118" spans="1:4" x14ac:dyDescent="0.25">
      <c r="A1118" s="23" t="s">
        <v>3322</v>
      </c>
      <c r="B1118" s="23" t="s">
        <v>3323</v>
      </c>
      <c r="C1118" s="23" t="s">
        <v>3289</v>
      </c>
      <c r="D1118" s="24" t="s">
        <v>1475</v>
      </c>
    </row>
    <row r="1119" spans="1:4" x14ac:dyDescent="0.25">
      <c r="A1119" s="23" t="s">
        <v>3324</v>
      </c>
      <c r="B1119" s="23" t="s">
        <v>3325</v>
      </c>
      <c r="C1119" s="23" t="s">
        <v>3289</v>
      </c>
      <c r="D1119" s="24" t="s">
        <v>1475</v>
      </c>
    </row>
    <row r="1120" spans="1:4" x14ac:dyDescent="0.25">
      <c r="A1120" s="23" t="s">
        <v>3326</v>
      </c>
      <c r="B1120" s="23" t="s">
        <v>1822</v>
      </c>
      <c r="C1120" s="23" t="s">
        <v>3289</v>
      </c>
      <c r="D1120" s="24" t="s">
        <v>1475</v>
      </c>
    </row>
    <row r="1121" spans="1:4" x14ac:dyDescent="0.25">
      <c r="A1121" s="23" t="s">
        <v>3327</v>
      </c>
      <c r="B1121" s="23" t="s">
        <v>2435</v>
      </c>
      <c r="C1121" s="23" t="s">
        <v>3289</v>
      </c>
      <c r="D1121" s="24" t="s">
        <v>1475</v>
      </c>
    </row>
    <row r="1122" spans="1:4" x14ac:dyDescent="0.25">
      <c r="A1122" s="23" t="s">
        <v>3328</v>
      </c>
      <c r="B1122" s="23" t="s">
        <v>2780</v>
      </c>
      <c r="C1122" s="23" t="s">
        <v>3289</v>
      </c>
      <c r="D1122" s="24" t="s">
        <v>1475</v>
      </c>
    </row>
    <row r="1123" spans="1:4" x14ac:dyDescent="0.25">
      <c r="A1123" s="23" t="s">
        <v>3329</v>
      </c>
      <c r="B1123" s="23" t="s">
        <v>3330</v>
      </c>
      <c r="C1123" s="23" t="s">
        <v>3289</v>
      </c>
      <c r="D1123" s="24" t="s">
        <v>1475</v>
      </c>
    </row>
    <row r="1124" spans="1:4" x14ac:dyDescent="0.25">
      <c r="A1124" s="23" t="s">
        <v>3331</v>
      </c>
      <c r="B1124" s="23" t="s">
        <v>2743</v>
      </c>
      <c r="C1124" s="23" t="s">
        <v>3332</v>
      </c>
      <c r="D1124" s="24" t="s">
        <v>1475</v>
      </c>
    </row>
    <row r="1125" spans="1:4" x14ac:dyDescent="0.25">
      <c r="A1125" s="23" t="s">
        <v>3333</v>
      </c>
      <c r="B1125" s="23" t="s">
        <v>2220</v>
      </c>
      <c r="C1125" s="23" t="s">
        <v>3332</v>
      </c>
      <c r="D1125" s="24" t="s">
        <v>1475</v>
      </c>
    </row>
    <row r="1126" spans="1:4" x14ac:dyDescent="0.25">
      <c r="A1126" s="23" t="s">
        <v>3334</v>
      </c>
      <c r="B1126" s="23" t="s">
        <v>2780</v>
      </c>
      <c r="C1126" s="23" t="s">
        <v>3332</v>
      </c>
      <c r="D1126" s="24" t="s">
        <v>1475</v>
      </c>
    </row>
    <row r="1127" spans="1:4" x14ac:dyDescent="0.25">
      <c r="A1127" s="23" t="s">
        <v>3335</v>
      </c>
      <c r="B1127" s="23" t="s">
        <v>2058</v>
      </c>
      <c r="C1127" s="23" t="s">
        <v>3332</v>
      </c>
      <c r="D1127" s="24" t="s">
        <v>1475</v>
      </c>
    </row>
    <row r="1128" spans="1:4" x14ac:dyDescent="0.25">
      <c r="A1128" s="23" t="s">
        <v>3336</v>
      </c>
      <c r="B1128" s="23" t="s">
        <v>1896</v>
      </c>
      <c r="C1128" s="23" t="s">
        <v>3332</v>
      </c>
      <c r="D1128" s="24" t="s">
        <v>1475</v>
      </c>
    </row>
    <row r="1129" spans="1:4" x14ac:dyDescent="0.25">
      <c r="A1129" s="23" t="s">
        <v>3337</v>
      </c>
      <c r="B1129" s="23" t="s">
        <v>3338</v>
      </c>
      <c r="C1129" s="23" t="s">
        <v>3332</v>
      </c>
      <c r="D1129" s="24" t="s">
        <v>1475</v>
      </c>
    </row>
    <row r="1130" spans="1:4" x14ac:dyDescent="0.25">
      <c r="A1130" s="23" t="s">
        <v>3339</v>
      </c>
      <c r="B1130" s="23" t="s">
        <v>3129</v>
      </c>
      <c r="C1130" s="23" t="s">
        <v>3332</v>
      </c>
      <c r="D1130" s="24" t="s">
        <v>1475</v>
      </c>
    </row>
    <row r="1131" spans="1:4" x14ac:dyDescent="0.25">
      <c r="A1131" s="23" t="s">
        <v>3339</v>
      </c>
      <c r="B1131" s="23" t="s">
        <v>3340</v>
      </c>
      <c r="C1131" s="23" t="s">
        <v>3332</v>
      </c>
      <c r="D1131" s="24" t="s">
        <v>1475</v>
      </c>
    </row>
    <row r="1132" spans="1:4" x14ac:dyDescent="0.25">
      <c r="A1132" s="23" t="s">
        <v>3341</v>
      </c>
      <c r="B1132" s="23" t="s">
        <v>3137</v>
      </c>
      <c r="C1132" s="23" t="s">
        <v>3332</v>
      </c>
      <c r="D1132" s="24" t="s">
        <v>1475</v>
      </c>
    </row>
    <row r="1133" spans="1:4" x14ac:dyDescent="0.25">
      <c r="A1133" s="23" t="s">
        <v>3341</v>
      </c>
      <c r="B1133" s="23" t="s">
        <v>2435</v>
      </c>
      <c r="C1133" s="23" t="s">
        <v>3332</v>
      </c>
      <c r="D1133" s="24" t="s">
        <v>1475</v>
      </c>
    </row>
    <row r="1134" spans="1:4" x14ac:dyDescent="0.25">
      <c r="A1134" s="23" t="s">
        <v>3342</v>
      </c>
      <c r="B1134" s="23" t="s">
        <v>1818</v>
      </c>
      <c r="C1134" s="23" t="s">
        <v>3332</v>
      </c>
      <c r="D1134" s="24" t="s">
        <v>1475</v>
      </c>
    </row>
    <row r="1135" spans="1:4" x14ac:dyDescent="0.25">
      <c r="A1135" s="23" t="s">
        <v>3343</v>
      </c>
      <c r="B1135" s="23" t="s">
        <v>3344</v>
      </c>
      <c r="C1135" s="23" t="s">
        <v>3332</v>
      </c>
      <c r="D1135" s="24" t="s">
        <v>1475</v>
      </c>
    </row>
    <row r="1136" spans="1:4" x14ac:dyDescent="0.25">
      <c r="A1136" s="23" t="s">
        <v>3345</v>
      </c>
      <c r="B1136" s="23" t="s">
        <v>1826</v>
      </c>
      <c r="C1136" s="23" t="s">
        <v>3332</v>
      </c>
      <c r="D1136" s="24" t="s">
        <v>1475</v>
      </c>
    </row>
    <row r="1137" spans="1:4" x14ac:dyDescent="0.25">
      <c r="A1137" s="23" t="s">
        <v>3346</v>
      </c>
      <c r="B1137" s="23" t="s">
        <v>3347</v>
      </c>
      <c r="C1137" s="23" t="s">
        <v>3332</v>
      </c>
      <c r="D1137" s="24" t="s">
        <v>1475</v>
      </c>
    </row>
    <row r="1138" spans="1:4" x14ac:dyDescent="0.25">
      <c r="A1138" s="23" t="s">
        <v>3348</v>
      </c>
      <c r="B1138" s="23" t="s">
        <v>1864</v>
      </c>
      <c r="C1138" s="23" t="s">
        <v>3332</v>
      </c>
      <c r="D1138" s="24" t="s">
        <v>1475</v>
      </c>
    </row>
    <row r="1139" spans="1:4" x14ac:dyDescent="0.25">
      <c r="A1139" s="23" t="s">
        <v>3349</v>
      </c>
      <c r="B1139" s="23" t="s">
        <v>3129</v>
      </c>
      <c r="C1139" s="23" t="s">
        <v>3332</v>
      </c>
      <c r="D1139" s="24" t="s">
        <v>1475</v>
      </c>
    </row>
    <row r="1140" spans="1:4" x14ac:dyDescent="0.25">
      <c r="A1140" s="23" t="s">
        <v>3350</v>
      </c>
      <c r="B1140" s="23" t="s">
        <v>3351</v>
      </c>
      <c r="C1140" s="23" t="s">
        <v>3332</v>
      </c>
      <c r="D1140" s="24" t="s">
        <v>1475</v>
      </c>
    </row>
    <row r="1141" spans="1:4" x14ac:dyDescent="0.25">
      <c r="A1141" s="23" t="s">
        <v>3350</v>
      </c>
      <c r="B1141" s="23" t="s">
        <v>3352</v>
      </c>
      <c r="C1141" s="23" t="s">
        <v>3332</v>
      </c>
      <c r="D1141" s="24" t="s">
        <v>1475</v>
      </c>
    </row>
    <row r="1142" spans="1:4" x14ac:dyDescent="0.25">
      <c r="A1142" s="23" t="s">
        <v>3353</v>
      </c>
      <c r="B1142" s="23" t="s">
        <v>2081</v>
      </c>
      <c r="C1142" s="23" t="s">
        <v>3332</v>
      </c>
      <c r="D1142" s="24" t="s">
        <v>1475</v>
      </c>
    </row>
    <row r="1143" spans="1:4" x14ac:dyDescent="0.25">
      <c r="A1143" s="23" t="s">
        <v>3354</v>
      </c>
      <c r="B1143" s="23" t="s">
        <v>2435</v>
      </c>
      <c r="C1143" s="23" t="s">
        <v>3332</v>
      </c>
      <c r="D1143" s="24" t="s">
        <v>1475</v>
      </c>
    </row>
    <row r="1144" spans="1:4" x14ac:dyDescent="0.25">
      <c r="A1144" s="23" t="s">
        <v>3355</v>
      </c>
      <c r="B1144" s="23" t="s">
        <v>1780</v>
      </c>
      <c r="C1144" s="23" t="s">
        <v>3332</v>
      </c>
      <c r="D1144" s="24" t="s">
        <v>1475</v>
      </c>
    </row>
    <row r="1145" spans="1:4" x14ac:dyDescent="0.25">
      <c r="A1145" s="23" t="s">
        <v>3356</v>
      </c>
      <c r="B1145" s="23" t="s">
        <v>2202</v>
      </c>
      <c r="C1145" s="23" t="s">
        <v>3332</v>
      </c>
      <c r="D1145" s="24" t="s">
        <v>1475</v>
      </c>
    </row>
    <row r="1146" spans="1:4" x14ac:dyDescent="0.25">
      <c r="A1146" s="23" t="s">
        <v>3357</v>
      </c>
      <c r="B1146" s="23" t="s">
        <v>3358</v>
      </c>
      <c r="C1146" s="23" t="s">
        <v>3332</v>
      </c>
      <c r="D1146" s="24" t="s">
        <v>1475</v>
      </c>
    </row>
    <row r="1147" spans="1:4" x14ac:dyDescent="0.25">
      <c r="A1147" s="23" t="s">
        <v>3357</v>
      </c>
      <c r="B1147" s="23" t="s">
        <v>3359</v>
      </c>
      <c r="C1147" s="23" t="s">
        <v>3332</v>
      </c>
      <c r="D1147" s="24" t="s">
        <v>1475</v>
      </c>
    </row>
    <row r="1148" spans="1:4" x14ac:dyDescent="0.25">
      <c r="A1148" s="23" t="s">
        <v>3360</v>
      </c>
      <c r="B1148" s="23" t="s">
        <v>3361</v>
      </c>
      <c r="C1148" s="23" t="s">
        <v>3332</v>
      </c>
      <c r="D1148" s="24" t="s">
        <v>1475</v>
      </c>
    </row>
    <row r="1149" spans="1:4" x14ac:dyDescent="0.25">
      <c r="A1149" s="23" t="s">
        <v>3362</v>
      </c>
      <c r="B1149" s="23" t="s">
        <v>3363</v>
      </c>
      <c r="C1149" s="23" t="s">
        <v>3332</v>
      </c>
      <c r="D1149" s="24" t="s">
        <v>1475</v>
      </c>
    </row>
    <row r="1150" spans="1:4" x14ac:dyDescent="0.25">
      <c r="A1150" s="23" t="s">
        <v>3364</v>
      </c>
      <c r="B1150" s="23" t="s">
        <v>3365</v>
      </c>
      <c r="C1150" s="23" t="s">
        <v>3332</v>
      </c>
      <c r="D1150" s="24" t="s">
        <v>1475</v>
      </c>
    </row>
    <row r="1151" spans="1:4" x14ac:dyDescent="0.25">
      <c r="A1151" s="23" t="s">
        <v>3366</v>
      </c>
      <c r="B1151" s="23" t="s">
        <v>3367</v>
      </c>
      <c r="C1151" s="23" t="s">
        <v>3332</v>
      </c>
      <c r="D1151" s="24" t="s">
        <v>1475</v>
      </c>
    </row>
    <row r="1152" spans="1:4" x14ac:dyDescent="0.25">
      <c r="A1152" s="23" t="s">
        <v>3368</v>
      </c>
      <c r="B1152" s="23" t="s">
        <v>3369</v>
      </c>
      <c r="C1152" s="23" t="s">
        <v>3332</v>
      </c>
      <c r="D1152" s="24" t="s">
        <v>1475</v>
      </c>
    </row>
    <row r="1153" spans="1:4" x14ac:dyDescent="0.25">
      <c r="A1153" s="23" t="s">
        <v>3370</v>
      </c>
      <c r="B1153" s="23" t="s">
        <v>3371</v>
      </c>
      <c r="C1153" s="23" t="s">
        <v>3332</v>
      </c>
      <c r="D1153" s="24" t="s">
        <v>1475</v>
      </c>
    </row>
    <row r="1154" spans="1:4" x14ac:dyDescent="0.25">
      <c r="A1154" s="23" t="s">
        <v>3372</v>
      </c>
      <c r="B1154" s="23" t="s">
        <v>3373</v>
      </c>
      <c r="C1154" s="23" t="s">
        <v>3332</v>
      </c>
      <c r="D1154" s="24" t="s">
        <v>1475</v>
      </c>
    </row>
    <row r="1155" spans="1:4" x14ac:dyDescent="0.25">
      <c r="A1155" s="23" t="s">
        <v>3374</v>
      </c>
      <c r="B1155" s="23" t="s">
        <v>3375</v>
      </c>
      <c r="C1155" s="23" t="s">
        <v>3332</v>
      </c>
      <c r="D1155" s="24" t="s">
        <v>1475</v>
      </c>
    </row>
    <row r="1156" spans="1:4" x14ac:dyDescent="0.25">
      <c r="A1156" s="23" t="s">
        <v>3374</v>
      </c>
      <c r="B1156" s="23" t="s">
        <v>3376</v>
      </c>
      <c r="C1156" s="23" t="s">
        <v>3332</v>
      </c>
      <c r="D1156" s="24" t="s">
        <v>1475</v>
      </c>
    </row>
    <row r="1157" spans="1:4" x14ac:dyDescent="0.25">
      <c r="A1157" s="23" t="s">
        <v>3374</v>
      </c>
      <c r="B1157" s="23" t="s">
        <v>3377</v>
      </c>
      <c r="C1157" s="23" t="s">
        <v>3332</v>
      </c>
      <c r="D1157" s="24" t="s">
        <v>1475</v>
      </c>
    </row>
    <row r="1158" spans="1:4" x14ac:dyDescent="0.25">
      <c r="A1158" s="23" t="s">
        <v>3374</v>
      </c>
      <c r="B1158" s="23" t="s">
        <v>3378</v>
      </c>
      <c r="C1158" s="23" t="s">
        <v>3332</v>
      </c>
      <c r="D1158" s="24" t="s">
        <v>1475</v>
      </c>
    </row>
    <row r="1159" spans="1:4" x14ac:dyDescent="0.25">
      <c r="A1159" s="23" t="s">
        <v>3374</v>
      </c>
      <c r="B1159" s="23" t="s">
        <v>2729</v>
      </c>
      <c r="C1159" s="23" t="s">
        <v>3332</v>
      </c>
      <c r="D1159" s="24" t="s">
        <v>1475</v>
      </c>
    </row>
    <row r="1160" spans="1:4" x14ac:dyDescent="0.25">
      <c r="A1160" s="23" t="s">
        <v>3379</v>
      </c>
      <c r="B1160" s="23" t="s">
        <v>3380</v>
      </c>
      <c r="C1160" s="23" t="s">
        <v>3332</v>
      </c>
      <c r="D1160" s="24" t="s">
        <v>1475</v>
      </c>
    </row>
    <row r="1161" spans="1:4" x14ac:dyDescent="0.25">
      <c r="A1161" s="23" t="s">
        <v>3381</v>
      </c>
      <c r="B1161" s="23" t="s">
        <v>3382</v>
      </c>
      <c r="C1161" s="23" t="s">
        <v>3332</v>
      </c>
      <c r="D1161" s="24" t="s">
        <v>1475</v>
      </c>
    </row>
    <row r="1162" spans="1:4" x14ac:dyDescent="0.25">
      <c r="A1162" s="23" t="s">
        <v>3383</v>
      </c>
      <c r="B1162" s="23" t="s">
        <v>3384</v>
      </c>
      <c r="C1162" s="23" t="s">
        <v>3332</v>
      </c>
      <c r="D1162" s="24" t="s">
        <v>1475</v>
      </c>
    </row>
    <row r="1163" spans="1:4" x14ac:dyDescent="0.25">
      <c r="A1163" s="23" t="s">
        <v>3385</v>
      </c>
      <c r="B1163" s="23" t="s">
        <v>3386</v>
      </c>
      <c r="C1163" s="23" t="s">
        <v>3332</v>
      </c>
      <c r="D1163" s="24" t="s">
        <v>1475</v>
      </c>
    </row>
    <row r="1164" spans="1:4" x14ac:dyDescent="0.25">
      <c r="A1164" s="23" t="s">
        <v>3385</v>
      </c>
      <c r="B1164" s="23" t="s">
        <v>3387</v>
      </c>
      <c r="C1164" s="23" t="s">
        <v>3332</v>
      </c>
      <c r="D1164" s="24" t="s">
        <v>1475</v>
      </c>
    </row>
    <row r="1165" spans="1:4" x14ac:dyDescent="0.25">
      <c r="A1165" s="23" t="s">
        <v>3385</v>
      </c>
      <c r="B1165" s="23" t="s">
        <v>2762</v>
      </c>
      <c r="C1165" s="23" t="s">
        <v>3332</v>
      </c>
      <c r="D1165" s="24" t="s">
        <v>1475</v>
      </c>
    </row>
    <row r="1166" spans="1:4" x14ac:dyDescent="0.25">
      <c r="A1166" s="23" t="s">
        <v>3388</v>
      </c>
      <c r="B1166" s="23" t="s">
        <v>3389</v>
      </c>
      <c r="C1166" s="23" t="s">
        <v>3332</v>
      </c>
      <c r="D1166" s="24" t="s">
        <v>1475</v>
      </c>
    </row>
    <row r="1167" spans="1:4" x14ac:dyDescent="0.25">
      <c r="A1167" s="23" t="s">
        <v>3390</v>
      </c>
      <c r="B1167" s="23" t="s">
        <v>3391</v>
      </c>
      <c r="C1167" s="23" t="s">
        <v>3332</v>
      </c>
      <c r="D1167" s="24" t="s">
        <v>1475</v>
      </c>
    </row>
    <row r="1168" spans="1:4" x14ac:dyDescent="0.25">
      <c r="A1168" s="23" t="s">
        <v>3392</v>
      </c>
      <c r="B1168" s="23" t="s">
        <v>3393</v>
      </c>
      <c r="C1168" s="23" t="s">
        <v>3332</v>
      </c>
      <c r="D1168" s="24" t="s">
        <v>1475</v>
      </c>
    </row>
    <row r="1169" spans="1:4" x14ac:dyDescent="0.25">
      <c r="A1169" s="23" t="s">
        <v>3394</v>
      </c>
      <c r="B1169" s="23" t="s">
        <v>3395</v>
      </c>
      <c r="C1169" s="23" t="s">
        <v>3332</v>
      </c>
      <c r="D1169" s="24" t="s">
        <v>1475</v>
      </c>
    </row>
    <row r="1170" spans="1:4" x14ac:dyDescent="0.25">
      <c r="A1170" s="23" t="s">
        <v>3396</v>
      </c>
      <c r="B1170" s="23" t="s">
        <v>3397</v>
      </c>
      <c r="C1170" s="23" t="s">
        <v>3332</v>
      </c>
      <c r="D1170" s="24" t="s">
        <v>1475</v>
      </c>
    </row>
    <row r="1171" spans="1:4" x14ac:dyDescent="0.25">
      <c r="A1171" s="23" t="s">
        <v>3398</v>
      </c>
      <c r="B1171" s="23" t="s">
        <v>3399</v>
      </c>
      <c r="C1171" s="23" t="s">
        <v>3332</v>
      </c>
      <c r="D1171" s="24" t="s">
        <v>1475</v>
      </c>
    </row>
    <row r="1172" spans="1:4" x14ac:dyDescent="0.25">
      <c r="A1172" s="23" t="s">
        <v>3400</v>
      </c>
      <c r="B1172" s="23" t="s">
        <v>3401</v>
      </c>
      <c r="C1172" s="23" t="s">
        <v>3332</v>
      </c>
      <c r="D1172" s="24" t="s">
        <v>1475</v>
      </c>
    </row>
    <row r="1173" spans="1:4" x14ac:dyDescent="0.25">
      <c r="A1173" s="23" t="s">
        <v>3400</v>
      </c>
      <c r="B1173" s="23" t="s">
        <v>3402</v>
      </c>
      <c r="C1173" s="23" t="s">
        <v>3332</v>
      </c>
      <c r="D1173" s="24" t="s">
        <v>1475</v>
      </c>
    </row>
    <row r="1174" spans="1:4" x14ac:dyDescent="0.25">
      <c r="A1174" s="23" t="s">
        <v>3403</v>
      </c>
      <c r="B1174" s="23" t="s">
        <v>2975</v>
      </c>
      <c r="C1174" s="23" t="s">
        <v>3332</v>
      </c>
      <c r="D1174" s="24" t="s">
        <v>1475</v>
      </c>
    </row>
    <row r="1175" spans="1:4" x14ac:dyDescent="0.25">
      <c r="A1175" s="23" t="s">
        <v>3404</v>
      </c>
      <c r="B1175" s="23" t="s">
        <v>3405</v>
      </c>
      <c r="C1175" s="23" t="s">
        <v>3332</v>
      </c>
      <c r="D1175" s="25" t="s">
        <v>1475</v>
      </c>
    </row>
    <row r="1176" spans="1:4" x14ac:dyDescent="0.25">
      <c r="A1176" s="23" t="s">
        <v>3404</v>
      </c>
      <c r="B1176" s="23" t="s">
        <v>3406</v>
      </c>
      <c r="C1176" s="23" t="s">
        <v>3332</v>
      </c>
      <c r="D1176" s="25" t="s">
        <v>1475</v>
      </c>
    </row>
    <row r="1177" spans="1:4" x14ac:dyDescent="0.25">
      <c r="A1177" s="23" t="s">
        <v>3407</v>
      </c>
      <c r="B1177" s="23" t="s">
        <v>2081</v>
      </c>
      <c r="C1177" s="23" t="s">
        <v>3332</v>
      </c>
      <c r="D1177" s="25" t="s">
        <v>1475</v>
      </c>
    </row>
    <row r="1178" spans="1:4" x14ac:dyDescent="0.25">
      <c r="A1178" s="23" t="s">
        <v>3408</v>
      </c>
      <c r="B1178" s="23" t="s">
        <v>3409</v>
      </c>
      <c r="C1178" s="23" t="s">
        <v>3332</v>
      </c>
      <c r="D1178" s="25" t="s">
        <v>1475</v>
      </c>
    </row>
    <row r="1179" spans="1:4" x14ac:dyDescent="0.25">
      <c r="A1179" s="23" t="s">
        <v>3410</v>
      </c>
      <c r="B1179" s="23" t="s">
        <v>1601</v>
      </c>
      <c r="C1179" s="23" t="s">
        <v>3332</v>
      </c>
      <c r="D1179" s="25" t="s">
        <v>1475</v>
      </c>
    </row>
    <row r="1180" spans="1:4" x14ac:dyDescent="0.25">
      <c r="A1180" s="23" t="s">
        <v>3411</v>
      </c>
      <c r="B1180" s="23" t="s">
        <v>3412</v>
      </c>
      <c r="C1180" s="23" t="s">
        <v>3332</v>
      </c>
      <c r="D1180" s="25" t="s">
        <v>1475</v>
      </c>
    </row>
    <row r="1181" spans="1:4" x14ac:dyDescent="0.25">
      <c r="A1181" s="23" t="s">
        <v>3411</v>
      </c>
      <c r="B1181" s="23" t="s">
        <v>2743</v>
      </c>
      <c r="C1181" s="23" t="s">
        <v>3332</v>
      </c>
      <c r="D1181" s="25" t="s">
        <v>1475</v>
      </c>
    </row>
    <row r="1182" spans="1:4" x14ac:dyDescent="0.25">
      <c r="A1182" s="23" t="s">
        <v>3413</v>
      </c>
      <c r="B1182" s="23" t="s">
        <v>1844</v>
      </c>
      <c r="C1182" s="23" t="s">
        <v>3332</v>
      </c>
      <c r="D1182" s="25" t="s">
        <v>1475</v>
      </c>
    </row>
    <row r="1183" spans="1:4" x14ac:dyDescent="0.25">
      <c r="A1183" s="23" t="s">
        <v>3413</v>
      </c>
      <c r="B1183" s="23" t="s">
        <v>3414</v>
      </c>
      <c r="C1183" s="23" t="s">
        <v>3332</v>
      </c>
      <c r="D1183" s="25" t="s">
        <v>1475</v>
      </c>
    </row>
    <row r="1184" spans="1:4" x14ac:dyDescent="0.25">
      <c r="A1184" s="23" t="s">
        <v>3415</v>
      </c>
      <c r="B1184" s="23" t="s">
        <v>3416</v>
      </c>
      <c r="C1184" s="23" t="s">
        <v>3332</v>
      </c>
      <c r="D1184" s="25" t="s">
        <v>1475</v>
      </c>
    </row>
    <row r="1185" spans="1:4" x14ac:dyDescent="0.25">
      <c r="A1185" s="23" t="s">
        <v>3417</v>
      </c>
      <c r="B1185" s="23" t="s">
        <v>3418</v>
      </c>
      <c r="C1185" s="23" t="s">
        <v>3332</v>
      </c>
      <c r="D1185" s="25" t="s">
        <v>1475</v>
      </c>
    </row>
    <row r="1186" spans="1:4" x14ac:dyDescent="0.25">
      <c r="A1186" s="23" t="s">
        <v>3419</v>
      </c>
      <c r="B1186" s="23" t="s">
        <v>3420</v>
      </c>
      <c r="C1186" s="23" t="s">
        <v>3332</v>
      </c>
      <c r="D1186" s="25" t="s">
        <v>1475</v>
      </c>
    </row>
    <row r="1187" spans="1:4" x14ac:dyDescent="0.25">
      <c r="A1187" s="23" t="s">
        <v>3419</v>
      </c>
      <c r="B1187" s="23" t="s">
        <v>1918</v>
      </c>
      <c r="C1187" s="23" t="s">
        <v>3332</v>
      </c>
      <c r="D1187" s="25" t="s">
        <v>1475</v>
      </c>
    </row>
    <row r="1188" spans="1:4" x14ac:dyDescent="0.25">
      <c r="A1188" s="23" t="s">
        <v>3421</v>
      </c>
      <c r="B1188" s="23" t="s">
        <v>3422</v>
      </c>
      <c r="C1188" s="23" t="s">
        <v>3332</v>
      </c>
      <c r="D1188" s="25" t="s">
        <v>1475</v>
      </c>
    </row>
    <row r="1189" spans="1:4" x14ac:dyDescent="0.25">
      <c r="A1189" s="23" t="s">
        <v>3423</v>
      </c>
      <c r="B1189" s="23" t="s">
        <v>1818</v>
      </c>
      <c r="C1189" s="23" t="s">
        <v>3332</v>
      </c>
      <c r="D1189" s="25" t="s">
        <v>1475</v>
      </c>
    </row>
    <row r="1190" spans="1:4" x14ac:dyDescent="0.25">
      <c r="A1190" s="23" t="s">
        <v>3424</v>
      </c>
      <c r="B1190" s="23" t="s">
        <v>2772</v>
      </c>
      <c r="C1190" s="23" t="s">
        <v>3332</v>
      </c>
      <c r="D1190" s="25" t="s">
        <v>1475</v>
      </c>
    </row>
    <row r="1191" spans="1:4" x14ac:dyDescent="0.25">
      <c r="A1191" s="23" t="s">
        <v>3425</v>
      </c>
      <c r="B1191" s="23" t="s">
        <v>3405</v>
      </c>
      <c r="C1191" s="23" t="s">
        <v>3332</v>
      </c>
      <c r="D1191" s="25" t="s">
        <v>1475</v>
      </c>
    </row>
    <row r="1192" spans="1:4" x14ac:dyDescent="0.25">
      <c r="A1192" s="23" t="s">
        <v>3426</v>
      </c>
      <c r="B1192" s="23" t="s">
        <v>2435</v>
      </c>
      <c r="C1192" s="23" t="s">
        <v>3332</v>
      </c>
      <c r="D1192" s="25" t="s">
        <v>1475</v>
      </c>
    </row>
    <row r="1193" spans="1:4" x14ac:dyDescent="0.25">
      <c r="A1193" s="23" t="s">
        <v>3427</v>
      </c>
      <c r="B1193" s="23" t="s">
        <v>3428</v>
      </c>
      <c r="C1193" s="23" t="s">
        <v>3332</v>
      </c>
      <c r="D1193" s="25" t="s">
        <v>1475</v>
      </c>
    </row>
    <row r="1194" spans="1:4" x14ac:dyDescent="0.25">
      <c r="A1194" s="23" t="s">
        <v>3427</v>
      </c>
      <c r="B1194" s="23" t="s">
        <v>3429</v>
      </c>
      <c r="C1194" s="23" t="s">
        <v>3332</v>
      </c>
      <c r="D1194" s="25" t="s">
        <v>1475</v>
      </c>
    </row>
    <row r="1195" spans="1:4" x14ac:dyDescent="0.25">
      <c r="A1195" s="23" t="s">
        <v>3430</v>
      </c>
      <c r="B1195" s="23" t="s">
        <v>3431</v>
      </c>
      <c r="C1195" s="23" t="s">
        <v>3432</v>
      </c>
      <c r="D1195" s="25" t="s">
        <v>1475</v>
      </c>
    </row>
    <row r="1196" spans="1:4" x14ac:dyDescent="0.25">
      <c r="A1196" s="23" t="s">
        <v>3430</v>
      </c>
      <c r="B1196" s="23" t="s">
        <v>3432</v>
      </c>
      <c r="C1196" s="23" t="s">
        <v>3432</v>
      </c>
      <c r="D1196" s="25" t="s">
        <v>1475</v>
      </c>
    </row>
    <row r="1197" spans="1:4" x14ac:dyDescent="0.25">
      <c r="A1197" s="23" t="s">
        <v>3433</v>
      </c>
      <c r="B1197" s="23" t="s">
        <v>3434</v>
      </c>
      <c r="C1197" s="23" t="s">
        <v>3432</v>
      </c>
      <c r="D1197" s="25" t="s">
        <v>1475</v>
      </c>
    </row>
    <row r="1198" spans="1:4" x14ac:dyDescent="0.25">
      <c r="A1198" s="23" t="s">
        <v>3435</v>
      </c>
      <c r="B1198" s="23" t="s">
        <v>3436</v>
      </c>
      <c r="C1198" s="23" t="s">
        <v>3432</v>
      </c>
      <c r="D1198" s="25" t="s">
        <v>1475</v>
      </c>
    </row>
    <row r="1199" spans="1:4" x14ac:dyDescent="0.25">
      <c r="A1199" s="23" t="s">
        <v>3437</v>
      </c>
      <c r="B1199" s="23" t="s">
        <v>1532</v>
      </c>
      <c r="C1199" s="23" t="s">
        <v>3432</v>
      </c>
      <c r="D1199" s="25" t="s">
        <v>1475</v>
      </c>
    </row>
    <row r="1200" spans="1:4" x14ac:dyDescent="0.25">
      <c r="A1200" s="23" t="s">
        <v>3438</v>
      </c>
      <c r="B1200" s="23" t="s">
        <v>3439</v>
      </c>
      <c r="C1200" s="23" t="s">
        <v>3432</v>
      </c>
      <c r="D1200" s="25" t="s">
        <v>1475</v>
      </c>
    </row>
    <row r="1201" spans="1:4" x14ac:dyDescent="0.25">
      <c r="A1201" s="23" t="s">
        <v>3440</v>
      </c>
      <c r="B1201" s="23" t="s">
        <v>3441</v>
      </c>
      <c r="C1201" s="23" t="s">
        <v>3432</v>
      </c>
      <c r="D1201" s="25" t="s">
        <v>1475</v>
      </c>
    </row>
    <row r="1202" spans="1:4" x14ac:dyDescent="0.25">
      <c r="A1202" s="23" t="s">
        <v>3440</v>
      </c>
      <c r="B1202" s="23" t="s">
        <v>3442</v>
      </c>
      <c r="C1202" s="23" t="s">
        <v>3432</v>
      </c>
      <c r="D1202" s="25" t="s">
        <v>1475</v>
      </c>
    </row>
    <row r="1203" spans="1:4" x14ac:dyDescent="0.25">
      <c r="A1203" s="23" t="s">
        <v>3443</v>
      </c>
      <c r="B1203" s="23" t="s">
        <v>3444</v>
      </c>
      <c r="C1203" s="23" t="s">
        <v>3432</v>
      </c>
      <c r="D1203" s="25" t="s">
        <v>1475</v>
      </c>
    </row>
    <row r="1204" spans="1:4" x14ac:dyDescent="0.25">
      <c r="A1204" s="23" t="s">
        <v>3445</v>
      </c>
      <c r="B1204" s="23" t="s">
        <v>3446</v>
      </c>
      <c r="C1204" s="23" t="s">
        <v>3432</v>
      </c>
      <c r="D1204" s="25" t="s">
        <v>1475</v>
      </c>
    </row>
    <row r="1205" spans="1:4" x14ac:dyDescent="0.25">
      <c r="A1205" s="23" t="s">
        <v>3447</v>
      </c>
      <c r="B1205" s="23" t="s">
        <v>3448</v>
      </c>
      <c r="C1205" s="23" t="s">
        <v>3432</v>
      </c>
      <c r="D1205" s="25" t="s">
        <v>1475</v>
      </c>
    </row>
    <row r="1206" spans="1:4" x14ac:dyDescent="0.25">
      <c r="A1206" s="23" t="s">
        <v>3449</v>
      </c>
      <c r="B1206" s="23" t="s">
        <v>3450</v>
      </c>
      <c r="C1206" s="23" t="s">
        <v>3432</v>
      </c>
      <c r="D1206" s="25" t="s">
        <v>1475</v>
      </c>
    </row>
    <row r="1207" spans="1:4" x14ac:dyDescent="0.25">
      <c r="A1207" s="23" t="s">
        <v>3449</v>
      </c>
      <c r="B1207" s="23" t="s">
        <v>3451</v>
      </c>
      <c r="C1207" s="23" t="s">
        <v>3432</v>
      </c>
      <c r="D1207" s="25" t="s">
        <v>1475</v>
      </c>
    </row>
    <row r="1208" spans="1:4" x14ac:dyDescent="0.25">
      <c r="A1208" s="23" t="s">
        <v>3449</v>
      </c>
      <c r="B1208" s="23" t="s">
        <v>3452</v>
      </c>
      <c r="C1208" s="23" t="s">
        <v>3432</v>
      </c>
      <c r="D1208" s="25" t="s">
        <v>1475</v>
      </c>
    </row>
    <row r="1209" spans="1:4" x14ac:dyDescent="0.25">
      <c r="A1209" s="23" t="s">
        <v>3453</v>
      </c>
      <c r="B1209" s="23" t="s">
        <v>3454</v>
      </c>
      <c r="C1209" s="23" t="s">
        <v>3432</v>
      </c>
      <c r="D1209" s="25" t="s">
        <v>1475</v>
      </c>
    </row>
    <row r="1210" spans="1:4" x14ac:dyDescent="0.25">
      <c r="A1210" s="23" t="s">
        <v>3453</v>
      </c>
      <c r="B1210" s="23" t="s">
        <v>2115</v>
      </c>
      <c r="C1210" s="23" t="s">
        <v>3432</v>
      </c>
      <c r="D1210" s="25" t="s">
        <v>1475</v>
      </c>
    </row>
    <row r="1211" spans="1:4" x14ac:dyDescent="0.25">
      <c r="A1211" s="23" t="s">
        <v>3455</v>
      </c>
      <c r="B1211" s="23" t="s">
        <v>1602</v>
      </c>
      <c r="C1211" s="23" t="s">
        <v>3432</v>
      </c>
      <c r="D1211" s="25" t="s">
        <v>1475</v>
      </c>
    </row>
    <row r="1212" spans="1:4" x14ac:dyDescent="0.25">
      <c r="A1212" s="23" t="s">
        <v>3456</v>
      </c>
      <c r="B1212" s="23" t="s">
        <v>3457</v>
      </c>
      <c r="C1212" s="23" t="s">
        <v>3432</v>
      </c>
      <c r="D1212" s="25" t="s">
        <v>1475</v>
      </c>
    </row>
    <row r="1213" spans="1:4" x14ac:dyDescent="0.25">
      <c r="A1213" s="23" t="s">
        <v>3456</v>
      </c>
      <c r="B1213" s="23" t="s">
        <v>3458</v>
      </c>
      <c r="C1213" s="23" t="s">
        <v>3432</v>
      </c>
      <c r="D1213" s="25" t="s">
        <v>1475</v>
      </c>
    </row>
    <row r="1214" spans="1:4" x14ac:dyDescent="0.25">
      <c r="A1214" s="23" t="s">
        <v>3456</v>
      </c>
      <c r="B1214" s="23" t="s">
        <v>3459</v>
      </c>
      <c r="C1214" s="23" t="s">
        <v>3432</v>
      </c>
      <c r="D1214" s="25" t="s">
        <v>1475</v>
      </c>
    </row>
    <row r="1215" spans="1:4" x14ac:dyDescent="0.25">
      <c r="A1215" s="23" t="s">
        <v>3456</v>
      </c>
      <c r="B1215" s="23" t="s">
        <v>3460</v>
      </c>
      <c r="C1215" s="23" t="s">
        <v>3432</v>
      </c>
      <c r="D1215" s="25" t="s">
        <v>1475</v>
      </c>
    </row>
    <row r="1216" spans="1:4" x14ac:dyDescent="0.25">
      <c r="A1216" s="23" t="s">
        <v>3456</v>
      </c>
      <c r="B1216" s="23" t="s">
        <v>3461</v>
      </c>
      <c r="C1216" s="23" t="s">
        <v>3432</v>
      </c>
      <c r="D1216" s="25" t="s">
        <v>1475</v>
      </c>
    </row>
    <row r="1217" spans="1:4" x14ac:dyDescent="0.25">
      <c r="A1217" s="23" t="s">
        <v>3462</v>
      </c>
      <c r="B1217" s="23" t="s">
        <v>3463</v>
      </c>
      <c r="C1217" s="23" t="s">
        <v>3432</v>
      </c>
      <c r="D1217" s="25" t="s">
        <v>1475</v>
      </c>
    </row>
    <row r="1218" spans="1:4" x14ac:dyDescent="0.25">
      <c r="A1218" s="23" t="s">
        <v>3464</v>
      </c>
      <c r="B1218" s="23" t="s">
        <v>3465</v>
      </c>
      <c r="C1218" s="23" t="s">
        <v>3432</v>
      </c>
      <c r="D1218" s="25" t="s">
        <v>1475</v>
      </c>
    </row>
    <row r="1219" spans="1:4" x14ac:dyDescent="0.25">
      <c r="A1219" s="23" t="s">
        <v>3466</v>
      </c>
      <c r="B1219" s="23" t="s">
        <v>3467</v>
      </c>
      <c r="C1219" s="23" t="s">
        <v>3432</v>
      </c>
      <c r="D1219" s="25" t="s">
        <v>1475</v>
      </c>
    </row>
    <row r="1220" spans="1:4" x14ac:dyDescent="0.25">
      <c r="A1220" s="23" t="s">
        <v>3468</v>
      </c>
      <c r="B1220" s="23" t="s">
        <v>3469</v>
      </c>
      <c r="C1220" s="23" t="s">
        <v>3432</v>
      </c>
      <c r="D1220" s="25" t="s">
        <v>1475</v>
      </c>
    </row>
    <row r="1221" spans="1:4" x14ac:dyDescent="0.25">
      <c r="A1221" s="23" t="s">
        <v>3470</v>
      </c>
      <c r="B1221" s="23" t="s">
        <v>3471</v>
      </c>
      <c r="C1221" s="23" t="s">
        <v>3432</v>
      </c>
      <c r="D1221" s="25" t="s">
        <v>1475</v>
      </c>
    </row>
    <row r="1222" spans="1:4" x14ac:dyDescent="0.25">
      <c r="A1222" s="23" t="s">
        <v>3472</v>
      </c>
      <c r="B1222" s="23" t="s">
        <v>3473</v>
      </c>
      <c r="C1222" s="23" t="s">
        <v>3432</v>
      </c>
      <c r="D1222" s="25" t="s">
        <v>1475</v>
      </c>
    </row>
    <row r="1223" spans="1:4" x14ac:dyDescent="0.25">
      <c r="A1223" s="23" t="s">
        <v>3474</v>
      </c>
      <c r="B1223" s="23" t="s">
        <v>3122</v>
      </c>
      <c r="C1223" s="23" t="s">
        <v>3432</v>
      </c>
      <c r="D1223" s="25" t="s">
        <v>1475</v>
      </c>
    </row>
    <row r="1224" spans="1:4" x14ac:dyDescent="0.25">
      <c r="A1224" s="23" t="s">
        <v>3474</v>
      </c>
      <c r="B1224" s="23" t="s">
        <v>3475</v>
      </c>
      <c r="C1224" s="23" t="s">
        <v>3432</v>
      </c>
      <c r="D1224" s="24" t="s">
        <v>1475</v>
      </c>
    </row>
    <row r="1225" spans="1:4" x14ac:dyDescent="0.25">
      <c r="A1225" s="23" t="s">
        <v>3476</v>
      </c>
      <c r="B1225" s="23" t="s">
        <v>3477</v>
      </c>
      <c r="C1225" s="23" t="s">
        <v>3432</v>
      </c>
      <c r="D1225" s="24" t="s">
        <v>1475</v>
      </c>
    </row>
    <row r="1226" spans="1:4" x14ac:dyDescent="0.25">
      <c r="A1226" s="23" t="s">
        <v>3478</v>
      </c>
      <c r="B1226" s="23" t="s">
        <v>3479</v>
      </c>
      <c r="C1226" s="23" t="s">
        <v>3432</v>
      </c>
      <c r="D1226" s="24" t="s">
        <v>1475</v>
      </c>
    </row>
    <row r="1227" spans="1:4" x14ac:dyDescent="0.25">
      <c r="A1227" s="23" t="s">
        <v>3480</v>
      </c>
      <c r="B1227" s="23" t="s">
        <v>3481</v>
      </c>
      <c r="C1227" s="23" t="s">
        <v>3432</v>
      </c>
      <c r="D1227" s="24" t="s">
        <v>1475</v>
      </c>
    </row>
    <row r="1228" spans="1:4" x14ac:dyDescent="0.25">
      <c r="A1228" s="23" t="s">
        <v>3482</v>
      </c>
      <c r="B1228" s="23" t="s">
        <v>3483</v>
      </c>
      <c r="C1228" s="23" t="s">
        <v>3432</v>
      </c>
      <c r="D1228" s="24" t="s">
        <v>1475</v>
      </c>
    </row>
    <row r="1229" spans="1:4" x14ac:dyDescent="0.25">
      <c r="A1229" s="23" t="s">
        <v>3482</v>
      </c>
      <c r="B1229" s="23" t="s">
        <v>3484</v>
      </c>
      <c r="C1229" s="23" t="s">
        <v>3432</v>
      </c>
      <c r="D1229" s="24" t="s">
        <v>1475</v>
      </c>
    </row>
    <row r="1230" spans="1:4" x14ac:dyDescent="0.25">
      <c r="A1230" s="23" t="s">
        <v>3485</v>
      </c>
      <c r="B1230" s="23" t="s">
        <v>3486</v>
      </c>
      <c r="C1230" s="23" t="s">
        <v>3432</v>
      </c>
      <c r="D1230" s="24" t="s">
        <v>1475</v>
      </c>
    </row>
    <row r="1231" spans="1:4" x14ac:dyDescent="0.25">
      <c r="A1231" s="23" t="s">
        <v>3485</v>
      </c>
      <c r="B1231" s="23" t="s">
        <v>3487</v>
      </c>
      <c r="C1231" s="23" t="s">
        <v>3432</v>
      </c>
      <c r="D1231" s="24" t="s">
        <v>1475</v>
      </c>
    </row>
    <row r="1232" spans="1:4" x14ac:dyDescent="0.25">
      <c r="A1232" s="23" t="s">
        <v>3488</v>
      </c>
      <c r="B1232" s="23" t="s">
        <v>3489</v>
      </c>
      <c r="C1232" s="23" t="s">
        <v>3432</v>
      </c>
      <c r="D1232" s="24" t="s">
        <v>1475</v>
      </c>
    </row>
    <row r="1233" spans="1:4" x14ac:dyDescent="0.25">
      <c r="A1233" s="23" t="s">
        <v>3490</v>
      </c>
      <c r="B1233" s="23" t="s">
        <v>3491</v>
      </c>
      <c r="C1233" s="23" t="s">
        <v>3432</v>
      </c>
      <c r="D1233" s="24" t="s">
        <v>1475</v>
      </c>
    </row>
    <row r="1234" spans="1:4" x14ac:dyDescent="0.25">
      <c r="A1234" s="23" t="s">
        <v>3492</v>
      </c>
      <c r="B1234" s="23" t="s">
        <v>3493</v>
      </c>
      <c r="C1234" s="23" t="s">
        <v>3432</v>
      </c>
      <c r="D1234" s="24" t="s">
        <v>1475</v>
      </c>
    </row>
    <row r="1235" spans="1:4" x14ac:dyDescent="0.25">
      <c r="A1235" s="23" t="s">
        <v>3492</v>
      </c>
      <c r="B1235" s="23" t="s">
        <v>3494</v>
      </c>
      <c r="C1235" s="23" t="s">
        <v>3432</v>
      </c>
      <c r="D1235" s="24" t="s">
        <v>1475</v>
      </c>
    </row>
    <row r="1236" spans="1:4" x14ac:dyDescent="0.25">
      <c r="A1236" s="23" t="s">
        <v>3495</v>
      </c>
      <c r="B1236" s="23" t="s">
        <v>3496</v>
      </c>
      <c r="C1236" s="23" t="s">
        <v>3432</v>
      </c>
      <c r="D1236" s="24" t="s">
        <v>1475</v>
      </c>
    </row>
    <row r="1237" spans="1:4" x14ac:dyDescent="0.25">
      <c r="A1237" s="23" t="s">
        <v>3497</v>
      </c>
      <c r="B1237" s="23" t="s">
        <v>3498</v>
      </c>
      <c r="C1237" s="23" t="s">
        <v>3432</v>
      </c>
      <c r="D1237" s="24" t="s">
        <v>1475</v>
      </c>
    </row>
    <row r="1238" spans="1:4" x14ac:dyDescent="0.25">
      <c r="A1238" s="23" t="s">
        <v>3497</v>
      </c>
      <c r="B1238" s="23" t="s">
        <v>3499</v>
      </c>
      <c r="C1238" s="23" t="s">
        <v>3432</v>
      </c>
      <c r="D1238" s="24" t="s">
        <v>1475</v>
      </c>
    </row>
    <row r="1239" spans="1:4" x14ac:dyDescent="0.25">
      <c r="A1239" s="23" t="s">
        <v>3497</v>
      </c>
      <c r="B1239" s="23" t="s">
        <v>3500</v>
      </c>
      <c r="C1239" s="23" t="s">
        <v>3432</v>
      </c>
      <c r="D1239" s="24" t="s">
        <v>1475</v>
      </c>
    </row>
    <row r="1240" spans="1:4" x14ac:dyDescent="0.25">
      <c r="A1240" s="23" t="s">
        <v>3497</v>
      </c>
      <c r="B1240" s="23" t="s">
        <v>1780</v>
      </c>
      <c r="C1240" s="23" t="s">
        <v>3432</v>
      </c>
      <c r="D1240" s="24" t="s">
        <v>1475</v>
      </c>
    </row>
    <row r="1241" spans="1:4" x14ac:dyDescent="0.25">
      <c r="A1241" s="23" t="s">
        <v>3501</v>
      </c>
      <c r="B1241" s="23" t="s">
        <v>1508</v>
      </c>
      <c r="C1241" s="23" t="s">
        <v>3432</v>
      </c>
      <c r="D1241" s="24" t="s">
        <v>1475</v>
      </c>
    </row>
    <row r="1242" spans="1:4" x14ac:dyDescent="0.25">
      <c r="A1242" s="23" t="s">
        <v>3501</v>
      </c>
      <c r="B1242" s="23" t="s">
        <v>3502</v>
      </c>
      <c r="C1242" s="23" t="s">
        <v>3432</v>
      </c>
      <c r="D1242" s="24" t="s">
        <v>1475</v>
      </c>
    </row>
    <row r="1243" spans="1:4" x14ac:dyDescent="0.25">
      <c r="A1243" s="23" t="s">
        <v>3503</v>
      </c>
      <c r="B1243" s="23" t="s">
        <v>3504</v>
      </c>
      <c r="C1243" s="23" t="s">
        <v>3432</v>
      </c>
      <c r="D1243" s="24" t="s">
        <v>1475</v>
      </c>
    </row>
    <row r="1244" spans="1:4" x14ac:dyDescent="0.25">
      <c r="A1244" s="23" t="s">
        <v>3505</v>
      </c>
      <c r="B1244" s="23" t="s">
        <v>3506</v>
      </c>
      <c r="C1244" s="23" t="s">
        <v>3432</v>
      </c>
      <c r="D1244" s="24" t="s">
        <v>1475</v>
      </c>
    </row>
    <row r="1245" spans="1:4" x14ac:dyDescent="0.25">
      <c r="A1245" s="23" t="s">
        <v>3507</v>
      </c>
      <c r="B1245" s="23" t="s">
        <v>3508</v>
      </c>
      <c r="C1245" s="23" t="s">
        <v>3432</v>
      </c>
      <c r="D1245" s="24" t="s">
        <v>1475</v>
      </c>
    </row>
    <row r="1246" spans="1:4" x14ac:dyDescent="0.25">
      <c r="A1246" s="23" t="s">
        <v>3509</v>
      </c>
      <c r="B1246" s="23" t="s">
        <v>3510</v>
      </c>
      <c r="C1246" s="23" t="s">
        <v>3432</v>
      </c>
      <c r="D1246" s="24" t="s">
        <v>1475</v>
      </c>
    </row>
    <row r="1247" spans="1:4" x14ac:dyDescent="0.25">
      <c r="A1247" s="23" t="s">
        <v>3511</v>
      </c>
      <c r="B1247" s="23" t="s">
        <v>3512</v>
      </c>
      <c r="C1247" s="23" t="s">
        <v>3432</v>
      </c>
      <c r="D1247" s="24" t="s">
        <v>1475</v>
      </c>
    </row>
    <row r="1248" spans="1:4" x14ac:dyDescent="0.25">
      <c r="A1248" s="23" t="s">
        <v>3511</v>
      </c>
      <c r="B1248" s="23" t="s">
        <v>3513</v>
      </c>
      <c r="C1248" s="23" t="s">
        <v>3432</v>
      </c>
      <c r="D1248" s="24" t="s">
        <v>1475</v>
      </c>
    </row>
    <row r="1249" spans="1:4" x14ac:dyDescent="0.25">
      <c r="A1249" s="23" t="s">
        <v>3514</v>
      </c>
      <c r="B1249" s="23" t="s">
        <v>3515</v>
      </c>
      <c r="C1249" s="23" t="s">
        <v>3432</v>
      </c>
      <c r="D1249" s="24" t="s">
        <v>1475</v>
      </c>
    </row>
    <row r="1250" spans="1:4" x14ac:dyDescent="0.25">
      <c r="A1250" s="23" t="s">
        <v>3516</v>
      </c>
      <c r="B1250" s="23" t="s">
        <v>3517</v>
      </c>
      <c r="C1250" s="23" t="s">
        <v>3432</v>
      </c>
      <c r="D1250" s="24" t="s">
        <v>1475</v>
      </c>
    </row>
    <row r="1251" spans="1:4" x14ac:dyDescent="0.25">
      <c r="A1251" s="23" t="s">
        <v>3516</v>
      </c>
      <c r="B1251" s="23" t="s">
        <v>3518</v>
      </c>
      <c r="C1251" s="23" t="s">
        <v>3432</v>
      </c>
      <c r="D1251" s="24" t="s">
        <v>1475</v>
      </c>
    </row>
    <row r="1252" spans="1:4" x14ac:dyDescent="0.25">
      <c r="A1252" s="23" t="s">
        <v>3516</v>
      </c>
      <c r="B1252" s="23" t="s">
        <v>3519</v>
      </c>
      <c r="C1252" s="23" t="s">
        <v>3432</v>
      </c>
      <c r="D1252" s="24" t="s">
        <v>1475</v>
      </c>
    </row>
    <row r="1253" spans="1:4" x14ac:dyDescent="0.25">
      <c r="A1253" s="23" t="s">
        <v>3520</v>
      </c>
      <c r="B1253" s="23" t="s">
        <v>3521</v>
      </c>
      <c r="C1253" s="23" t="s">
        <v>3432</v>
      </c>
      <c r="D1253" s="24" t="s">
        <v>1475</v>
      </c>
    </row>
    <row r="1254" spans="1:4" x14ac:dyDescent="0.25">
      <c r="A1254" s="23" t="s">
        <v>3522</v>
      </c>
      <c r="B1254" s="23" t="s">
        <v>2662</v>
      </c>
      <c r="C1254" s="23" t="s">
        <v>3432</v>
      </c>
      <c r="D1254" s="24" t="s">
        <v>1475</v>
      </c>
    </row>
    <row r="1255" spans="1:4" x14ac:dyDescent="0.25">
      <c r="A1255" s="23" t="s">
        <v>3522</v>
      </c>
      <c r="B1255" s="23" t="s">
        <v>3523</v>
      </c>
      <c r="C1255" s="23" t="s">
        <v>3432</v>
      </c>
      <c r="D1255" s="24" t="s">
        <v>1475</v>
      </c>
    </row>
    <row r="1256" spans="1:4" x14ac:dyDescent="0.25">
      <c r="A1256" s="23" t="s">
        <v>3524</v>
      </c>
      <c r="B1256" s="23" t="s">
        <v>3525</v>
      </c>
      <c r="C1256" s="23" t="s">
        <v>3432</v>
      </c>
      <c r="D1256" s="24" t="s">
        <v>1475</v>
      </c>
    </row>
    <row r="1257" spans="1:4" x14ac:dyDescent="0.25">
      <c r="A1257" s="23" t="s">
        <v>3526</v>
      </c>
      <c r="B1257" s="23" t="s">
        <v>3527</v>
      </c>
      <c r="C1257" s="23" t="s">
        <v>3432</v>
      </c>
      <c r="D1257" s="24" t="s">
        <v>1475</v>
      </c>
    </row>
    <row r="1258" spans="1:4" x14ac:dyDescent="0.25">
      <c r="A1258" s="23" t="s">
        <v>3528</v>
      </c>
      <c r="B1258" s="23" t="s">
        <v>2938</v>
      </c>
      <c r="C1258" s="23" t="s">
        <v>3432</v>
      </c>
      <c r="D1258" s="24" t="s">
        <v>1475</v>
      </c>
    </row>
    <row r="1259" spans="1:4" x14ac:dyDescent="0.25">
      <c r="A1259" s="23" t="s">
        <v>3529</v>
      </c>
      <c r="B1259" s="23" t="s">
        <v>3530</v>
      </c>
      <c r="C1259" s="23" t="s">
        <v>3432</v>
      </c>
      <c r="D1259" s="24" t="s">
        <v>1475</v>
      </c>
    </row>
    <row r="1260" spans="1:4" x14ac:dyDescent="0.25">
      <c r="A1260" s="23" t="s">
        <v>3529</v>
      </c>
      <c r="B1260" s="23" t="s">
        <v>3531</v>
      </c>
      <c r="C1260" s="23" t="s">
        <v>3432</v>
      </c>
      <c r="D1260" s="24" t="s">
        <v>1475</v>
      </c>
    </row>
    <row r="1261" spans="1:4" x14ac:dyDescent="0.25">
      <c r="A1261" s="23" t="s">
        <v>3532</v>
      </c>
      <c r="B1261" s="23" t="s">
        <v>3533</v>
      </c>
      <c r="C1261" s="23" t="s">
        <v>3432</v>
      </c>
      <c r="D1261" s="24" t="s">
        <v>1475</v>
      </c>
    </row>
    <row r="1262" spans="1:4" x14ac:dyDescent="0.25">
      <c r="A1262" s="23" t="s">
        <v>3532</v>
      </c>
      <c r="B1262" s="23" t="s">
        <v>3534</v>
      </c>
      <c r="C1262" s="23" t="s">
        <v>3432</v>
      </c>
      <c r="D1262" s="24" t="s">
        <v>1475</v>
      </c>
    </row>
    <row r="1263" spans="1:4" x14ac:dyDescent="0.25">
      <c r="A1263" s="23" t="s">
        <v>3535</v>
      </c>
      <c r="B1263" s="23" t="s">
        <v>3536</v>
      </c>
      <c r="C1263" s="23" t="s">
        <v>3432</v>
      </c>
      <c r="D1263" s="24" t="s">
        <v>1475</v>
      </c>
    </row>
    <row r="1264" spans="1:4" x14ac:dyDescent="0.25">
      <c r="A1264" s="23" t="s">
        <v>3537</v>
      </c>
      <c r="B1264" s="23" t="s">
        <v>3538</v>
      </c>
      <c r="C1264" s="23" t="s">
        <v>3432</v>
      </c>
      <c r="D1264" s="24" t="s">
        <v>1475</v>
      </c>
    </row>
    <row r="1265" spans="1:4" x14ac:dyDescent="0.25">
      <c r="A1265" s="23" t="s">
        <v>3537</v>
      </c>
      <c r="B1265" s="23" t="s">
        <v>3539</v>
      </c>
      <c r="C1265" s="23" t="s">
        <v>3432</v>
      </c>
      <c r="D1265" s="24" t="s">
        <v>1475</v>
      </c>
    </row>
    <row r="1266" spans="1:4" x14ac:dyDescent="0.25">
      <c r="A1266" s="23" t="s">
        <v>3540</v>
      </c>
      <c r="B1266" s="23" t="s">
        <v>3541</v>
      </c>
      <c r="C1266" s="23" t="s">
        <v>3432</v>
      </c>
      <c r="D1266" s="24" t="s">
        <v>1475</v>
      </c>
    </row>
    <row r="1267" spans="1:4" x14ac:dyDescent="0.25">
      <c r="A1267" s="23" t="s">
        <v>3540</v>
      </c>
      <c r="B1267" s="23" t="s">
        <v>3542</v>
      </c>
      <c r="C1267" s="23" t="s">
        <v>3432</v>
      </c>
      <c r="D1267" s="24" t="s">
        <v>1475</v>
      </c>
    </row>
    <row r="1268" spans="1:4" x14ac:dyDescent="0.25">
      <c r="A1268" s="23" t="s">
        <v>3543</v>
      </c>
      <c r="B1268" s="23" t="s">
        <v>3544</v>
      </c>
      <c r="C1268" s="23" t="s">
        <v>3432</v>
      </c>
      <c r="D1268" s="24" t="s">
        <v>1475</v>
      </c>
    </row>
    <row r="1269" spans="1:4" x14ac:dyDescent="0.25">
      <c r="A1269" s="23" t="s">
        <v>3543</v>
      </c>
      <c r="B1269" s="23" t="s">
        <v>3545</v>
      </c>
      <c r="C1269" s="23" t="s">
        <v>3432</v>
      </c>
      <c r="D1269" s="24" t="s">
        <v>1475</v>
      </c>
    </row>
    <row r="1270" spans="1:4" x14ac:dyDescent="0.25">
      <c r="A1270" s="23" t="s">
        <v>3543</v>
      </c>
      <c r="B1270" s="23" t="s">
        <v>3546</v>
      </c>
      <c r="C1270" s="23" t="s">
        <v>3432</v>
      </c>
      <c r="D1270" s="24" t="s">
        <v>1475</v>
      </c>
    </row>
    <row r="1271" spans="1:4" x14ac:dyDescent="0.25">
      <c r="A1271" s="23" t="s">
        <v>3547</v>
      </c>
      <c r="B1271" s="23" t="s">
        <v>3548</v>
      </c>
      <c r="C1271" s="23" t="s">
        <v>3432</v>
      </c>
      <c r="D1271" s="24" t="s">
        <v>1475</v>
      </c>
    </row>
    <row r="1272" spans="1:4" x14ac:dyDescent="0.25">
      <c r="A1272" s="23" t="s">
        <v>3549</v>
      </c>
      <c r="B1272" s="23" t="s">
        <v>3550</v>
      </c>
      <c r="C1272" s="23" t="s">
        <v>3432</v>
      </c>
      <c r="D1272" s="24" t="s">
        <v>1475</v>
      </c>
    </row>
    <row r="1273" spans="1:4" x14ac:dyDescent="0.25">
      <c r="A1273" s="23" t="s">
        <v>3551</v>
      </c>
      <c r="B1273" s="23" t="s">
        <v>3552</v>
      </c>
      <c r="C1273" s="23" t="s">
        <v>3432</v>
      </c>
      <c r="D1273" s="24" t="s">
        <v>1475</v>
      </c>
    </row>
    <row r="1274" spans="1:4" x14ac:dyDescent="0.25">
      <c r="A1274" s="23" t="s">
        <v>3551</v>
      </c>
      <c r="B1274" s="23" t="s">
        <v>3553</v>
      </c>
      <c r="C1274" s="23" t="s">
        <v>3432</v>
      </c>
      <c r="D1274" s="24" t="s">
        <v>1475</v>
      </c>
    </row>
    <row r="1275" spans="1:4" x14ac:dyDescent="0.25">
      <c r="A1275" s="23" t="s">
        <v>3554</v>
      </c>
      <c r="B1275" s="23" t="s">
        <v>3555</v>
      </c>
      <c r="C1275" s="23" t="s">
        <v>3432</v>
      </c>
      <c r="D1275" s="24" t="s">
        <v>1475</v>
      </c>
    </row>
    <row r="1276" spans="1:4" x14ac:dyDescent="0.25">
      <c r="A1276" s="23" t="s">
        <v>3556</v>
      </c>
      <c r="B1276" s="23" t="s">
        <v>3557</v>
      </c>
      <c r="C1276" s="23" t="s">
        <v>3432</v>
      </c>
      <c r="D1276" s="24" t="s">
        <v>1475</v>
      </c>
    </row>
    <row r="1277" spans="1:4" x14ac:dyDescent="0.25">
      <c r="A1277" s="23" t="s">
        <v>3558</v>
      </c>
      <c r="B1277" s="23" t="s">
        <v>3051</v>
      </c>
      <c r="C1277" s="23" t="s">
        <v>3432</v>
      </c>
      <c r="D1277" s="24" t="s">
        <v>1475</v>
      </c>
    </row>
    <row r="1278" spans="1:4" x14ac:dyDescent="0.25">
      <c r="A1278" s="23" t="s">
        <v>3559</v>
      </c>
      <c r="B1278" s="23" t="s">
        <v>3560</v>
      </c>
      <c r="C1278" s="23" t="s">
        <v>3432</v>
      </c>
      <c r="D1278" s="24" t="s">
        <v>1475</v>
      </c>
    </row>
    <row r="1279" spans="1:4" x14ac:dyDescent="0.25">
      <c r="A1279" s="23" t="s">
        <v>3561</v>
      </c>
      <c r="B1279" s="23" t="s">
        <v>3562</v>
      </c>
      <c r="C1279" s="23" t="s">
        <v>3432</v>
      </c>
      <c r="D1279" s="24" t="s">
        <v>1475</v>
      </c>
    </row>
    <row r="1280" spans="1:4" x14ac:dyDescent="0.25">
      <c r="A1280" s="23" t="s">
        <v>3561</v>
      </c>
      <c r="B1280" s="23" t="s">
        <v>3563</v>
      </c>
      <c r="C1280" s="23" t="s">
        <v>3432</v>
      </c>
      <c r="D1280" s="24" t="s">
        <v>1475</v>
      </c>
    </row>
    <row r="1281" spans="1:4" x14ac:dyDescent="0.25">
      <c r="A1281" s="23" t="s">
        <v>3561</v>
      </c>
      <c r="B1281" s="23" t="s">
        <v>3564</v>
      </c>
      <c r="C1281" s="23" t="s">
        <v>3432</v>
      </c>
      <c r="D1281" s="24" t="s">
        <v>1475</v>
      </c>
    </row>
    <row r="1282" spans="1:4" x14ac:dyDescent="0.25">
      <c r="A1282" s="23" t="s">
        <v>3561</v>
      </c>
      <c r="B1282" s="23" t="s">
        <v>3565</v>
      </c>
      <c r="C1282" s="23" t="s">
        <v>3432</v>
      </c>
      <c r="D1282" s="24" t="s">
        <v>1475</v>
      </c>
    </row>
    <row r="1283" spans="1:4" x14ac:dyDescent="0.25">
      <c r="A1283" s="23" t="s">
        <v>3566</v>
      </c>
      <c r="B1283" s="23" t="s">
        <v>3567</v>
      </c>
      <c r="C1283" s="23" t="s">
        <v>3432</v>
      </c>
      <c r="D1283" s="24" t="s">
        <v>1475</v>
      </c>
    </row>
    <row r="1284" spans="1:4" x14ac:dyDescent="0.25">
      <c r="A1284" s="23" t="s">
        <v>3568</v>
      </c>
      <c r="B1284" s="23" t="s">
        <v>3569</v>
      </c>
      <c r="C1284" s="23" t="s">
        <v>3432</v>
      </c>
      <c r="D1284" s="24" t="s">
        <v>1475</v>
      </c>
    </row>
    <row r="1285" spans="1:4" x14ac:dyDescent="0.25">
      <c r="A1285" s="23" t="s">
        <v>3570</v>
      </c>
      <c r="B1285" s="23" t="s">
        <v>3571</v>
      </c>
      <c r="C1285" s="23" t="s">
        <v>3432</v>
      </c>
      <c r="D1285" s="24" t="s">
        <v>1475</v>
      </c>
    </row>
    <row r="1286" spans="1:4" x14ac:dyDescent="0.25">
      <c r="A1286" s="23" t="s">
        <v>3572</v>
      </c>
      <c r="B1286" s="23" t="s">
        <v>3573</v>
      </c>
      <c r="C1286" s="23" t="s">
        <v>3432</v>
      </c>
      <c r="D1286" s="24" t="s">
        <v>1475</v>
      </c>
    </row>
    <row r="1287" spans="1:4" x14ac:dyDescent="0.25">
      <c r="A1287" s="23" t="s">
        <v>3574</v>
      </c>
      <c r="B1287" s="23" t="s">
        <v>3575</v>
      </c>
      <c r="C1287" s="23" t="s">
        <v>3432</v>
      </c>
      <c r="D1287" s="24" t="s">
        <v>1475</v>
      </c>
    </row>
    <row r="1288" spans="1:4" x14ac:dyDescent="0.25">
      <c r="A1288" s="23" t="s">
        <v>3574</v>
      </c>
      <c r="B1288" s="23" t="s">
        <v>3576</v>
      </c>
      <c r="C1288" s="23" t="s">
        <v>3432</v>
      </c>
      <c r="D1288" s="24" t="s">
        <v>1475</v>
      </c>
    </row>
    <row r="1289" spans="1:4" x14ac:dyDescent="0.25">
      <c r="A1289" s="23" t="s">
        <v>3577</v>
      </c>
      <c r="B1289" s="23" t="s">
        <v>3578</v>
      </c>
      <c r="C1289" s="23" t="s">
        <v>3432</v>
      </c>
      <c r="D1289" s="24" t="s">
        <v>1475</v>
      </c>
    </row>
    <row r="1290" spans="1:4" x14ac:dyDescent="0.25">
      <c r="A1290" s="23" t="s">
        <v>3577</v>
      </c>
      <c r="B1290" s="23" t="s">
        <v>3579</v>
      </c>
      <c r="C1290" s="23" t="s">
        <v>3432</v>
      </c>
      <c r="D1290" s="24" t="s">
        <v>1475</v>
      </c>
    </row>
    <row r="1291" spans="1:4" x14ac:dyDescent="0.25">
      <c r="A1291" s="23" t="s">
        <v>3577</v>
      </c>
      <c r="B1291" s="23" t="s">
        <v>3580</v>
      </c>
      <c r="C1291" s="23" t="s">
        <v>3432</v>
      </c>
      <c r="D1291" s="24" t="s">
        <v>1475</v>
      </c>
    </row>
    <row r="1292" spans="1:4" x14ac:dyDescent="0.25">
      <c r="A1292" s="23" t="s">
        <v>3581</v>
      </c>
      <c r="B1292" s="23" t="s">
        <v>3582</v>
      </c>
      <c r="C1292" s="23" t="s">
        <v>3432</v>
      </c>
      <c r="D1292" s="24" t="s">
        <v>1475</v>
      </c>
    </row>
    <row r="1293" spans="1:4" x14ac:dyDescent="0.25">
      <c r="A1293" s="23" t="s">
        <v>3581</v>
      </c>
      <c r="B1293" s="23" t="s">
        <v>3583</v>
      </c>
      <c r="C1293" s="23" t="s">
        <v>3432</v>
      </c>
      <c r="D1293" s="24" t="s">
        <v>1475</v>
      </c>
    </row>
    <row r="1294" spans="1:4" x14ac:dyDescent="0.25">
      <c r="A1294" s="23" t="s">
        <v>3584</v>
      </c>
      <c r="B1294" s="23" t="s">
        <v>3585</v>
      </c>
      <c r="C1294" s="23" t="s">
        <v>3432</v>
      </c>
      <c r="D1294" s="24" t="s">
        <v>1475</v>
      </c>
    </row>
    <row r="1295" spans="1:4" x14ac:dyDescent="0.25">
      <c r="A1295" s="23" t="s">
        <v>3584</v>
      </c>
      <c r="B1295" s="23" t="s">
        <v>3586</v>
      </c>
      <c r="C1295" s="23" t="s">
        <v>3432</v>
      </c>
      <c r="D1295" s="24" t="s">
        <v>1475</v>
      </c>
    </row>
    <row r="1296" spans="1:4" x14ac:dyDescent="0.25">
      <c r="A1296" s="23" t="s">
        <v>3587</v>
      </c>
      <c r="B1296" s="23" t="s">
        <v>3588</v>
      </c>
      <c r="C1296" s="23" t="s">
        <v>3432</v>
      </c>
      <c r="D1296" s="24" t="s">
        <v>1475</v>
      </c>
    </row>
    <row r="1297" spans="1:4" x14ac:dyDescent="0.25">
      <c r="A1297" s="23" t="s">
        <v>3589</v>
      </c>
      <c r="B1297" s="23" t="s">
        <v>3590</v>
      </c>
      <c r="C1297" s="23" t="s">
        <v>3432</v>
      </c>
      <c r="D1297" s="24" t="s">
        <v>1475</v>
      </c>
    </row>
    <row r="1298" spans="1:4" x14ac:dyDescent="0.25">
      <c r="A1298" s="23" t="s">
        <v>3589</v>
      </c>
      <c r="B1298" s="23" t="s">
        <v>3591</v>
      </c>
      <c r="C1298" s="23" t="s">
        <v>3432</v>
      </c>
      <c r="D1298" s="24" t="s">
        <v>1475</v>
      </c>
    </row>
    <row r="1299" spans="1:4" x14ac:dyDescent="0.25">
      <c r="A1299" s="23" t="s">
        <v>3592</v>
      </c>
      <c r="B1299" s="23" t="s">
        <v>3593</v>
      </c>
      <c r="C1299" s="23" t="s">
        <v>3432</v>
      </c>
      <c r="D1299" s="24" t="s">
        <v>1475</v>
      </c>
    </row>
    <row r="1300" spans="1:4" x14ac:dyDescent="0.25">
      <c r="A1300" s="23" t="s">
        <v>3594</v>
      </c>
      <c r="B1300" s="23" t="s">
        <v>3595</v>
      </c>
      <c r="C1300" s="23" t="s">
        <v>3432</v>
      </c>
      <c r="D1300" s="24" t="s">
        <v>1475</v>
      </c>
    </row>
    <row r="1301" spans="1:4" x14ac:dyDescent="0.25">
      <c r="A1301" s="23" t="s">
        <v>3596</v>
      </c>
      <c r="B1301" s="23" t="s">
        <v>3597</v>
      </c>
      <c r="C1301" s="23" t="s">
        <v>3432</v>
      </c>
      <c r="D1301" s="24" t="s">
        <v>1475</v>
      </c>
    </row>
    <row r="1302" spans="1:4" x14ac:dyDescent="0.25">
      <c r="A1302" s="23" t="s">
        <v>3598</v>
      </c>
      <c r="B1302" s="23" t="s">
        <v>3599</v>
      </c>
      <c r="C1302" s="23" t="s">
        <v>3432</v>
      </c>
      <c r="D1302" s="24" t="s">
        <v>1475</v>
      </c>
    </row>
    <row r="1303" spans="1:4" x14ac:dyDescent="0.25">
      <c r="A1303" s="23" t="s">
        <v>3598</v>
      </c>
      <c r="B1303" s="23" t="s">
        <v>3600</v>
      </c>
      <c r="C1303" s="23" t="s">
        <v>3432</v>
      </c>
      <c r="D1303" s="24" t="s">
        <v>1475</v>
      </c>
    </row>
    <row r="1304" spans="1:4" x14ac:dyDescent="0.25">
      <c r="A1304" s="23" t="s">
        <v>3598</v>
      </c>
      <c r="B1304" s="23" t="s">
        <v>3601</v>
      </c>
      <c r="C1304" s="23" t="s">
        <v>3432</v>
      </c>
      <c r="D1304" s="24" t="s">
        <v>1475</v>
      </c>
    </row>
    <row r="1305" spans="1:4" x14ac:dyDescent="0.25">
      <c r="A1305" s="23" t="s">
        <v>3602</v>
      </c>
      <c r="B1305" s="23" t="s">
        <v>3603</v>
      </c>
      <c r="C1305" s="23" t="s">
        <v>3432</v>
      </c>
      <c r="D1305" s="24" t="s">
        <v>1475</v>
      </c>
    </row>
    <row r="1306" spans="1:4" x14ac:dyDescent="0.25">
      <c r="A1306" s="23" t="s">
        <v>3604</v>
      </c>
      <c r="B1306" s="23" t="s">
        <v>3605</v>
      </c>
      <c r="C1306" s="23" t="s">
        <v>3432</v>
      </c>
      <c r="D1306" s="24" t="s">
        <v>1475</v>
      </c>
    </row>
    <row r="1307" spans="1:4" x14ac:dyDescent="0.25">
      <c r="A1307" s="23" t="s">
        <v>3606</v>
      </c>
      <c r="B1307" s="23" t="s">
        <v>3607</v>
      </c>
      <c r="C1307" s="23" t="s">
        <v>3432</v>
      </c>
      <c r="D1307" s="24" t="s">
        <v>1475</v>
      </c>
    </row>
    <row r="1308" spans="1:4" x14ac:dyDescent="0.25">
      <c r="A1308" s="23" t="s">
        <v>3608</v>
      </c>
      <c r="B1308" s="23" t="s">
        <v>3609</v>
      </c>
      <c r="C1308" s="23" t="s">
        <v>3432</v>
      </c>
      <c r="D1308" s="24" t="s">
        <v>1475</v>
      </c>
    </row>
    <row r="1309" spans="1:4" x14ac:dyDescent="0.25">
      <c r="A1309" s="23" t="s">
        <v>3610</v>
      </c>
      <c r="B1309" s="23" t="s">
        <v>3611</v>
      </c>
      <c r="C1309" s="23" t="s">
        <v>3432</v>
      </c>
      <c r="D1309" s="24" t="s">
        <v>1475</v>
      </c>
    </row>
    <row r="1310" spans="1:4" x14ac:dyDescent="0.25">
      <c r="A1310" s="23" t="s">
        <v>3612</v>
      </c>
      <c r="B1310" s="23" t="s">
        <v>3613</v>
      </c>
      <c r="C1310" s="23" t="s">
        <v>3432</v>
      </c>
      <c r="D1310" s="24" t="s">
        <v>1475</v>
      </c>
    </row>
    <row r="1311" spans="1:4" x14ac:dyDescent="0.25">
      <c r="A1311" s="23" t="s">
        <v>3614</v>
      </c>
      <c r="B1311" s="23" t="s">
        <v>3615</v>
      </c>
      <c r="C1311" s="23" t="s">
        <v>3432</v>
      </c>
      <c r="D1311" s="24" t="s">
        <v>1475</v>
      </c>
    </row>
    <row r="1312" spans="1:4" x14ac:dyDescent="0.25">
      <c r="A1312" s="23" t="s">
        <v>3616</v>
      </c>
      <c r="B1312" s="23" t="s">
        <v>3617</v>
      </c>
      <c r="C1312" s="23" t="s">
        <v>3432</v>
      </c>
      <c r="D1312" s="24" t="s">
        <v>1475</v>
      </c>
    </row>
    <row r="1313" spans="1:4" x14ac:dyDescent="0.25">
      <c r="A1313" s="23" t="s">
        <v>3618</v>
      </c>
      <c r="B1313" s="23" t="s">
        <v>3619</v>
      </c>
      <c r="C1313" s="23" t="s">
        <v>3432</v>
      </c>
      <c r="D1313" s="24" t="s">
        <v>1475</v>
      </c>
    </row>
    <row r="1314" spans="1:4" x14ac:dyDescent="0.25">
      <c r="A1314" s="23" t="s">
        <v>3620</v>
      </c>
      <c r="B1314" s="23" t="s">
        <v>3621</v>
      </c>
      <c r="C1314" s="23" t="s">
        <v>3432</v>
      </c>
      <c r="D1314" s="24" t="s">
        <v>1475</v>
      </c>
    </row>
    <row r="1315" spans="1:4" x14ac:dyDescent="0.25">
      <c r="A1315" s="23" t="s">
        <v>3622</v>
      </c>
      <c r="B1315" s="23" t="s">
        <v>3623</v>
      </c>
      <c r="C1315" s="23" t="s">
        <v>3432</v>
      </c>
      <c r="D1315" s="24" t="s">
        <v>1475</v>
      </c>
    </row>
    <row r="1316" spans="1:4" x14ac:dyDescent="0.25">
      <c r="A1316" s="23" t="s">
        <v>3624</v>
      </c>
      <c r="B1316" s="23" t="s">
        <v>3625</v>
      </c>
      <c r="C1316" s="23" t="s">
        <v>3432</v>
      </c>
      <c r="D1316" s="24" t="s">
        <v>1475</v>
      </c>
    </row>
    <row r="1317" spans="1:4" x14ac:dyDescent="0.25">
      <c r="A1317" s="23" t="s">
        <v>3626</v>
      </c>
      <c r="B1317" s="23" t="s">
        <v>3627</v>
      </c>
      <c r="C1317" s="23" t="s">
        <v>3432</v>
      </c>
      <c r="D1317" s="24" t="s">
        <v>1475</v>
      </c>
    </row>
    <row r="1318" spans="1:4" x14ac:dyDescent="0.25">
      <c r="A1318" s="23" t="s">
        <v>3628</v>
      </c>
      <c r="B1318" s="23" t="s">
        <v>3629</v>
      </c>
      <c r="C1318" s="23" t="s">
        <v>3432</v>
      </c>
      <c r="D1318" s="24" t="s">
        <v>1475</v>
      </c>
    </row>
    <row r="1319" spans="1:4" x14ac:dyDescent="0.25">
      <c r="A1319" s="23" t="s">
        <v>3628</v>
      </c>
      <c r="B1319" s="23" t="s">
        <v>3630</v>
      </c>
      <c r="C1319" s="23" t="s">
        <v>3432</v>
      </c>
      <c r="D1319" s="24" t="s">
        <v>1475</v>
      </c>
    </row>
    <row r="1320" spans="1:4" x14ac:dyDescent="0.25">
      <c r="A1320" s="23" t="s">
        <v>3631</v>
      </c>
      <c r="B1320" s="23" t="s">
        <v>3632</v>
      </c>
      <c r="C1320" s="23" t="s">
        <v>3432</v>
      </c>
      <c r="D1320" s="24" t="s">
        <v>1475</v>
      </c>
    </row>
    <row r="1321" spans="1:4" x14ac:dyDescent="0.25">
      <c r="A1321" s="23" t="s">
        <v>3633</v>
      </c>
      <c r="B1321" s="23" t="s">
        <v>3634</v>
      </c>
      <c r="C1321" s="23" t="s">
        <v>3432</v>
      </c>
      <c r="D1321" s="24" t="s">
        <v>1475</v>
      </c>
    </row>
    <row r="1322" spans="1:4" x14ac:dyDescent="0.25">
      <c r="A1322" s="23" t="s">
        <v>3635</v>
      </c>
      <c r="B1322" s="23" t="s">
        <v>3636</v>
      </c>
      <c r="C1322" s="23" t="s">
        <v>3432</v>
      </c>
      <c r="D1322" s="24" t="s">
        <v>1475</v>
      </c>
    </row>
    <row r="1323" spans="1:4" x14ac:dyDescent="0.25">
      <c r="A1323" s="23" t="s">
        <v>3637</v>
      </c>
      <c r="B1323" s="23" t="s">
        <v>3638</v>
      </c>
      <c r="C1323" s="23" t="s">
        <v>3432</v>
      </c>
      <c r="D1323" s="24" t="s">
        <v>1475</v>
      </c>
    </row>
    <row r="1324" spans="1:4" x14ac:dyDescent="0.25">
      <c r="A1324" s="23" t="s">
        <v>3637</v>
      </c>
      <c r="B1324" s="23" t="s">
        <v>3639</v>
      </c>
      <c r="C1324" s="23" t="s">
        <v>3432</v>
      </c>
      <c r="D1324" s="24" t="s">
        <v>1475</v>
      </c>
    </row>
    <row r="1325" spans="1:4" x14ac:dyDescent="0.25">
      <c r="A1325" s="23" t="s">
        <v>3637</v>
      </c>
      <c r="B1325" s="23" t="s">
        <v>3640</v>
      </c>
      <c r="C1325" s="23" t="s">
        <v>3432</v>
      </c>
      <c r="D1325" s="24" t="s">
        <v>1475</v>
      </c>
    </row>
    <row r="1326" spans="1:4" x14ac:dyDescent="0.25">
      <c r="A1326" s="23" t="s">
        <v>3641</v>
      </c>
      <c r="B1326" s="23" t="s">
        <v>3642</v>
      </c>
      <c r="C1326" s="23" t="s">
        <v>3432</v>
      </c>
      <c r="D1326" s="24" t="s">
        <v>1475</v>
      </c>
    </row>
    <row r="1327" spans="1:4" x14ac:dyDescent="0.25">
      <c r="A1327" s="23" t="s">
        <v>3643</v>
      </c>
      <c r="B1327" s="23" t="s">
        <v>3644</v>
      </c>
      <c r="C1327" s="23" t="s">
        <v>3432</v>
      </c>
      <c r="D1327" s="24" t="s">
        <v>1475</v>
      </c>
    </row>
    <row r="1328" spans="1:4" x14ac:dyDescent="0.25">
      <c r="A1328" s="23" t="s">
        <v>3645</v>
      </c>
      <c r="B1328" s="23" t="s">
        <v>3646</v>
      </c>
      <c r="C1328" s="23" t="s">
        <v>3432</v>
      </c>
      <c r="D1328" s="24" t="s">
        <v>1475</v>
      </c>
    </row>
    <row r="1329" spans="1:4" x14ac:dyDescent="0.25">
      <c r="A1329" s="23" t="s">
        <v>3647</v>
      </c>
      <c r="B1329" s="23" t="s">
        <v>3648</v>
      </c>
      <c r="C1329" s="23" t="s">
        <v>3432</v>
      </c>
      <c r="D1329" s="24" t="s">
        <v>1475</v>
      </c>
    </row>
    <row r="1330" spans="1:4" x14ac:dyDescent="0.25">
      <c r="A1330" s="23" t="s">
        <v>3649</v>
      </c>
      <c r="B1330" s="23" t="s">
        <v>3650</v>
      </c>
      <c r="C1330" s="23" t="s">
        <v>3432</v>
      </c>
      <c r="D1330" s="24" t="s">
        <v>1475</v>
      </c>
    </row>
    <row r="1331" spans="1:4" x14ac:dyDescent="0.25">
      <c r="A1331" s="23" t="s">
        <v>3651</v>
      </c>
      <c r="B1331" s="23" t="s">
        <v>3652</v>
      </c>
      <c r="C1331" s="23" t="s">
        <v>3432</v>
      </c>
      <c r="D1331" s="24" t="s">
        <v>1475</v>
      </c>
    </row>
    <row r="1332" spans="1:4" x14ac:dyDescent="0.25">
      <c r="A1332" s="23" t="s">
        <v>3653</v>
      </c>
      <c r="B1332" s="23" t="s">
        <v>3654</v>
      </c>
      <c r="C1332" s="23" t="s">
        <v>3432</v>
      </c>
      <c r="D1332" s="24" t="s">
        <v>1475</v>
      </c>
    </row>
    <row r="1333" spans="1:4" x14ac:dyDescent="0.25">
      <c r="A1333" s="23" t="s">
        <v>3655</v>
      </c>
      <c r="B1333" s="23" t="s">
        <v>3656</v>
      </c>
      <c r="C1333" s="23" t="s">
        <v>3432</v>
      </c>
      <c r="D1333" s="24" t="s">
        <v>1475</v>
      </c>
    </row>
    <row r="1334" spans="1:4" x14ac:dyDescent="0.25">
      <c r="A1334" s="23" t="s">
        <v>3657</v>
      </c>
      <c r="B1334" s="23" t="s">
        <v>3658</v>
      </c>
      <c r="C1334" s="23" t="s">
        <v>3432</v>
      </c>
      <c r="D1334" s="24" t="s">
        <v>1475</v>
      </c>
    </row>
    <row r="1335" spans="1:4" x14ac:dyDescent="0.25">
      <c r="A1335" s="23" t="s">
        <v>3659</v>
      </c>
      <c r="B1335" s="23" t="s">
        <v>3660</v>
      </c>
      <c r="C1335" s="23" t="s">
        <v>3432</v>
      </c>
      <c r="D1335" s="24" t="s">
        <v>1475</v>
      </c>
    </row>
    <row r="1336" spans="1:4" x14ac:dyDescent="0.25">
      <c r="A1336" s="23" t="s">
        <v>3661</v>
      </c>
      <c r="B1336" s="23" t="s">
        <v>3662</v>
      </c>
      <c r="C1336" s="23" t="s">
        <v>3432</v>
      </c>
      <c r="D1336" s="24" t="s">
        <v>1475</v>
      </c>
    </row>
    <row r="1337" spans="1:4" x14ac:dyDescent="0.25">
      <c r="A1337" s="23" t="s">
        <v>3663</v>
      </c>
      <c r="B1337" s="23" t="s">
        <v>3664</v>
      </c>
      <c r="C1337" s="23" t="s">
        <v>3432</v>
      </c>
      <c r="D1337" s="24" t="s">
        <v>1475</v>
      </c>
    </row>
    <row r="1338" spans="1:4" x14ac:dyDescent="0.25">
      <c r="A1338" s="23" t="s">
        <v>3665</v>
      </c>
      <c r="B1338" s="23" t="s">
        <v>3666</v>
      </c>
      <c r="C1338" s="23" t="s">
        <v>3432</v>
      </c>
      <c r="D1338" s="24" t="s">
        <v>1475</v>
      </c>
    </row>
    <row r="1339" spans="1:4" x14ac:dyDescent="0.25">
      <c r="A1339" s="23" t="s">
        <v>3667</v>
      </c>
      <c r="B1339" s="23" t="s">
        <v>3668</v>
      </c>
      <c r="C1339" s="23" t="s">
        <v>3432</v>
      </c>
      <c r="D1339" s="24" t="s">
        <v>1475</v>
      </c>
    </row>
    <row r="1340" spans="1:4" x14ac:dyDescent="0.25">
      <c r="A1340" s="23" t="s">
        <v>3669</v>
      </c>
      <c r="B1340" s="23" t="s">
        <v>3670</v>
      </c>
      <c r="C1340" s="23" t="s">
        <v>3432</v>
      </c>
      <c r="D1340" s="24" t="s">
        <v>1475</v>
      </c>
    </row>
    <row r="1341" spans="1:4" x14ac:dyDescent="0.25">
      <c r="A1341" s="23" t="s">
        <v>3671</v>
      </c>
      <c r="B1341" s="23" t="s">
        <v>3672</v>
      </c>
      <c r="C1341" s="23" t="s">
        <v>3432</v>
      </c>
      <c r="D1341" s="24" t="s">
        <v>1475</v>
      </c>
    </row>
    <row r="1342" spans="1:4" x14ac:dyDescent="0.25">
      <c r="A1342" s="23" t="s">
        <v>3673</v>
      </c>
      <c r="B1342" s="23" t="s">
        <v>3674</v>
      </c>
      <c r="C1342" s="23" t="s">
        <v>3432</v>
      </c>
      <c r="D1342" s="24" t="s">
        <v>1475</v>
      </c>
    </row>
    <row r="1343" spans="1:4" x14ac:dyDescent="0.25">
      <c r="A1343" s="23" t="s">
        <v>3673</v>
      </c>
      <c r="B1343" s="23" t="s">
        <v>3675</v>
      </c>
      <c r="C1343" s="23" t="s">
        <v>3432</v>
      </c>
      <c r="D1343" s="24" t="s">
        <v>1475</v>
      </c>
    </row>
    <row r="1344" spans="1:4" x14ac:dyDescent="0.25">
      <c r="A1344" s="23" t="s">
        <v>3676</v>
      </c>
      <c r="B1344" s="23" t="s">
        <v>3677</v>
      </c>
      <c r="C1344" s="23" t="s">
        <v>3432</v>
      </c>
      <c r="D1344" s="24" t="s">
        <v>1475</v>
      </c>
    </row>
    <row r="1345" spans="1:4" x14ac:dyDescent="0.25">
      <c r="A1345" s="23" t="s">
        <v>3678</v>
      </c>
      <c r="B1345" s="23" t="s">
        <v>3679</v>
      </c>
      <c r="C1345" s="23" t="s">
        <v>3432</v>
      </c>
      <c r="D1345" s="24" t="s">
        <v>1475</v>
      </c>
    </row>
    <row r="1346" spans="1:4" x14ac:dyDescent="0.25">
      <c r="A1346" s="23" t="s">
        <v>3680</v>
      </c>
      <c r="B1346" s="23" t="s">
        <v>3681</v>
      </c>
      <c r="C1346" s="23" t="s">
        <v>3432</v>
      </c>
      <c r="D1346" s="24" t="s">
        <v>1475</v>
      </c>
    </row>
    <row r="1347" spans="1:4" x14ac:dyDescent="0.25">
      <c r="A1347" s="23" t="s">
        <v>3682</v>
      </c>
      <c r="B1347" s="23" t="s">
        <v>3683</v>
      </c>
      <c r="C1347" s="23" t="s">
        <v>3684</v>
      </c>
      <c r="D1347" s="24" t="s">
        <v>1475</v>
      </c>
    </row>
    <row r="1348" spans="1:4" x14ac:dyDescent="0.25">
      <c r="A1348" s="23" t="s">
        <v>3685</v>
      </c>
      <c r="B1348" s="23" t="s">
        <v>3686</v>
      </c>
      <c r="C1348" s="23" t="s">
        <v>3684</v>
      </c>
      <c r="D1348" s="24" t="s">
        <v>1475</v>
      </c>
    </row>
    <row r="1349" spans="1:4" x14ac:dyDescent="0.25">
      <c r="A1349" s="23" t="s">
        <v>3687</v>
      </c>
      <c r="B1349" s="23" t="s">
        <v>3688</v>
      </c>
      <c r="C1349" s="23" t="s">
        <v>3684</v>
      </c>
      <c r="D1349" s="24" t="s">
        <v>1475</v>
      </c>
    </row>
    <row r="1350" spans="1:4" x14ac:dyDescent="0.25">
      <c r="A1350" s="23" t="s">
        <v>3689</v>
      </c>
      <c r="B1350" s="23" t="s">
        <v>3690</v>
      </c>
      <c r="C1350" s="23" t="s">
        <v>3684</v>
      </c>
      <c r="D1350" s="24" t="s">
        <v>1475</v>
      </c>
    </row>
    <row r="1351" spans="1:4" x14ac:dyDescent="0.25">
      <c r="A1351" s="23" t="s">
        <v>3691</v>
      </c>
      <c r="B1351" s="23" t="s">
        <v>3692</v>
      </c>
      <c r="C1351" s="23" t="s">
        <v>3684</v>
      </c>
      <c r="D1351" s="24" t="s">
        <v>1475</v>
      </c>
    </row>
    <row r="1352" spans="1:4" x14ac:dyDescent="0.25">
      <c r="A1352" s="23" t="s">
        <v>3693</v>
      </c>
      <c r="B1352" s="23" t="s">
        <v>2354</v>
      </c>
      <c r="C1352" s="23" t="s">
        <v>3684</v>
      </c>
      <c r="D1352" s="24" t="s">
        <v>1475</v>
      </c>
    </row>
    <row r="1353" spans="1:4" x14ac:dyDescent="0.25">
      <c r="A1353" s="23" t="s">
        <v>3694</v>
      </c>
      <c r="B1353" s="23" t="s">
        <v>3695</v>
      </c>
      <c r="C1353" s="23" t="s">
        <v>3684</v>
      </c>
      <c r="D1353" s="24" t="s">
        <v>1475</v>
      </c>
    </row>
    <row r="1354" spans="1:4" x14ac:dyDescent="0.25">
      <c r="A1354" s="23" t="s">
        <v>3694</v>
      </c>
      <c r="B1354" s="23" t="s">
        <v>3696</v>
      </c>
      <c r="C1354" s="23" t="s">
        <v>3684</v>
      </c>
      <c r="D1354" s="24" t="s">
        <v>1475</v>
      </c>
    </row>
    <row r="1355" spans="1:4" x14ac:dyDescent="0.25">
      <c r="A1355" s="23" t="s">
        <v>3697</v>
      </c>
      <c r="B1355" s="23" t="s">
        <v>3698</v>
      </c>
      <c r="C1355" s="23" t="s">
        <v>3684</v>
      </c>
      <c r="D1355" s="24" t="s">
        <v>1475</v>
      </c>
    </row>
    <row r="1356" spans="1:4" x14ac:dyDescent="0.25">
      <c r="A1356" s="23" t="s">
        <v>3699</v>
      </c>
      <c r="B1356" s="23" t="s">
        <v>3700</v>
      </c>
      <c r="C1356" s="23" t="s">
        <v>3684</v>
      </c>
      <c r="D1356" s="24" t="s">
        <v>1475</v>
      </c>
    </row>
    <row r="1357" spans="1:4" x14ac:dyDescent="0.25">
      <c r="A1357" s="23" t="s">
        <v>3701</v>
      </c>
      <c r="B1357" s="23" t="s">
        <v>3702</v>
      </c>
      <c r="C1357" s="23" t="s">
        <v>3684</v>
      </c>
      <c r="D1357" s="24" t="s">
        <v>1475</v>
      </c>
    </row>
    <row r="1358" spans="1:4" x14ac:dyDescent="0.25">
      <c r="A1358" s="23" t="s">
        <v>3703</v>
      </c>
      <c r="B1358" s="23" t="s">
        <v>3704</v>
      </c>
      <c r="C1358" s="23" t="s">
        <v>3684</v>
      </c>
      <c r="D1358" s="24" t="s">
        <v>1475</v>
      </c>
    </row>
    <row r="1359" spans="1:4" x14ac:dyDescent="0.25">
      <c r="A1359" s="23" t="s">
        <v>3705</v>
      </c>
      <c r="B1359" s="23" t="s">
        <v>2350</v>
      </c>
      <c r="C1359" s="23" t="s">
        <v>3684</v>
      </c>
      <c r="D1359" s="24" t="s">
        <v>1475</v>
      </c>
    </row>
    <row r="1360" spans="1:4" x14ac:dyDescent="0.25">
      <c r="A1360" s="23" t="s">
        <v>3706</v>
      </c>
      <c r="B1360" s="23" t="s">
        <v>3707</v>
      </c>
      <c r="C1360" s="23" t="s">
        <v>3684</v>
      </c>
      <c r="D1360" s="24" t="s">
        <v>1475</v>
      </c>
    </row>
    <row r="1361" spans="1:4" x14ac:dyDescent="0.25">
      <c r="A1361" s="23" t="s">
        <v>3708</v>
      </c>
      <c r="B1361" s="23" t="s">
        <v>3709</v>
      </c>
      <c r="C1361" s="23" t="s">
        <v>3684</v>
      </c>
      <c r="D1361" s="24" t="s">
        <v>1475</v>
      </c>
    </row>
    <row r="1362" spans="1:4" x14ac:dyDescent="0.25">
      <c r="A1362" s="23" t="s">
        <v>3710</v>
      </c>
      <c r="B1362" s="23" t="s">
        <v>3711</v>
      </c>
      <c r="C1362" s="23" t="s">
        <v>3684</v>
      </c>
      <c r="D1362" s="24" t="s">
        <v>1475</v>
      </c>
    </row>
    <row r="1363" spans="1:4" x14ac:dyDescent="0.25">
      <c r="A1363" s="23" t="s">
        <v>3712</v>
      </c>
      <c r="B1363" s="23" t="s">
        <v>3713</v>
      </c>
      <c r="C1363" s="23" t="s">
        <v>3684</v>
      </c>
      <c r="D1363" s="24" t="s">
        <v>1475</v>
      </c>
    </row>
    <row r="1364" spans="1:4" x14ac:dyDescent="0.25">
      <c r="A1364" s="23" t="s">
        <v>3714</v>
      </c>
      <c r="B1364" s="23" t="s">
        <v>3715</v>
      </c>
      <c r="C1364" s="23" t="s">
        <v>3684</v>
      </c>
      <c r="D1364" s="24" t="s">
        <v>1475</v>
      </c>
    </row>
    <row r="1365" spans="1:4" x14ac:dyDescent="0.25">
      <c r="A1365" s="23" t="s">
        <v>3716</v>
      </c>
      <c r="B1365" s="23" t="s">
        <v>3717</v>
      </c>
      <c r="C1365" s="23" t="s">
        <v>3684</v>
      </c>
      <c r="D1365" s="24" t="s">
        <v>1475</v>
      </c>
    </row>
    <row r="1366" spans="1:4" x14ac:dyDescent="0.25">
      <c r="A1366" s="23" t="s">
        <v>3718</v>
      </c>
      <c r="B1366" s="23" t="s">
        <v>3719</v>
      </c>
      <c r="C1366" s="23" t="s">
        <v>3684</v>
      </c>
      <c r="D1366" s="24" t="s">
        <v>1475</v>
      </c>
    </row>
    <row r="1367" spans="1:4" x14ac:dyDescent="0.25">
      <c r="A1367" s="23" t="s">
        <v>3720</v>
      </c>
      <c r="B1367" s="23" t="s">
        <v>3721</v>
      </c>
      <c r="C1367" s="23" t="s">
        <v>3684</v>
      </c>
      <c r="D1367" s="24" t="s">
        <v>1475</v>
      </c>
    </row>
    <row r="1368" spans="1:4" x14ac:dyDescent="0.25">
      <c r="A1368" s="23" t="s">
        <v>3722</v>
      </c>
      <c r="B1368" s="23" t="s">
        <v>3684</v>
      </c>
      <c r="C1368" s="23" t="s">
        <v>3684</v>
      </c>
      <c r="D1368" s="24" t="s">
        <v>1475</v>
      </c>
    </row>
    <row r="1369" spans="1:4" x14ac:dyDescent="0.25">
      <c r="A1369" s="23" t="s">
        <v>3723</v>
      </c>
      <c r="B1369" s="23" t="s">
        <v>3724</v>
      </c>
      <c r="C1369" s="23" t="s">
        <v>3684</v>
      </c>
      <c r="D1369" s="24" t="s">
        <v>1475</v>
      </c>
    </row>
    <row r="1370" spans="1:4" x14ac:dyDescent="0.25">
      <c r="A1370" s="23" t="s">
        <v>3725</v>
      </c>
      <c r="B1370" s="23" t="s">
        <v>2828</v>
      </c>
      <c r="C1370" s="23" t="s">
        <v>3684</v>
      </c>
      <c r="D1370" s="24" t="s">
        <v>1475</v>
      </c>
    </row>
    <row r="1371" spans="1:4" x14ac:dyDescent="0.25">
      <c r="A1371" s="23" t="s">
        <v>3726</v>
      </c>
      <c r="B1371" s="23" t="s">
        <v>3727</v>
      </c>
      <c r="C1371" s="23" t="s">
        <v>3684</v>
      </c>
      <c r="D1371" s="24" t="s">
        <v>1475</v>
      </c>
    </row>
    <row r="1372" spans="1:4" x14ac:dyDescent="0.25">
      <c r="A1372" s="23" t="s">
        <v>3728</v>
      </c>
      <c r="B1372" s="23" t="s">
        <v>3729</v>
      </c>
      <c r="C1372" s="23" t="s">
        <v>3684</v>
      </c>
      <c r="D1372" s="24" t="s">
        <v>1475</v>
      </c>
    </row>
    <row r="1373" spans="1:4" x14ac:dyDescent="0.25">
      <c r="A1373" s="23" t="s">
        <v>3730</v>
      </c>
      <c r="B1373" s="23" t="s">
        <v>3731</v>
      </c>
      <c r="C1373" s="23" t="s">
        <v>3684</v>
      </c>
      <c r="D1373" s="24" t="s">
        <v>1475</v>
      </c>
    </row>
    <row r="1374" spans="1:4" x14ac:dyDescent="0.25">
      <c r="A1374" s="23" t="s">
        <v>3732</v>
      </c>
      <c r="B1374" s="23" t="s">
        <v>3733</v>
      </c>
      <c r="C1374" s="23" t="s">
        <v>3684</v>
      </c>
      <c r="D1374" s="24" t="s">
        <v>1475</v>
      </c>
    </row>
    <row r="1375" spans="1:4" x14ac:dyDescent="0.25">
      <c r="A1375" s="23" t="s">
        <v>3734</v>
      </c>
      <c r="B1375" s="23" t="s">
        <v>3735</v>
      </c>
      <c r="C1375" s="23" t="s">
        <v>3684</v>
      </c>
      <c r="D1375" s="24" t="s">
        <v>1475</v>
      </c>
    </row>
    <row r="1376" spans="1:4" x14ac:dyDescent="0.25">
      <c r="A1376" s="23" t="s">
        <v>3736</v>
      </c>
      <c r="B1376" s="23" t="s">
        <v>3737</v>
      </c>
      <c r="C1376" s="23" t="s">
        <v>3684</v>
      </c>
      <c r="D1376" s="24" t="s">
        <v>1475</v>
      </c>
    </row>
    <row r="1377" spans="1:4" x14ac:dyDescent="0.25">
      <c r="A1377" s="23" t="s">
        <v>3738</v>
      </c>
      <c r="B1377" s="23" t="s">
        <v>2300</v>
      </c>
      <c r="C1377" s="23" t="s">
        <v>3684</v>
      </c>
      <c r="D1377" s="24" t="s">
        <v>1475</v>
      </c>
    </row>
    <row r="1378" spans="1:4" x14ac:dyDescent="0.25">
      <c r="A1378" s="23" t="s">
        <v>3739</v>
      </c>
      <c r="B1378" s="23" t="s">
        <v>3740</v>
      </c>
      <c r="C1378" s="23" t="s">
        <v>3684</v>
      </c>
      <c r="D1378" s="24" t="s">
        <v>1475</v>
      </c>
    </row>
    <row r="1379" spans="1:4" x14ac:dyDescent="0.25">
      <c r="A1379" s="23" t="s">
        <v>3741</v>
      </c>
      <c r="B1379" s="23" t="s">
        <v>3742</v>
      </c>
      <c r="C1379" s="23" t="s">
        <v>3684</v>
      </c>
      <c r="D1379" s="24" t="s">
        <v>1475</v>
      </c>
    </row>
    <row r="1380" spans="1:4" x14ac:dyDescent="0.25">
      <c r="A1380" s="23" t="s">
        <v>3743</v>
      </c>
      <c r="B1380" s="23" t="s">
        <v>1780</v>
      </c>
      <c r="C1380" s="23" t="s">
        <v>3684</v>
      </c>
      <c r="D1380" s="24" t="s">
        <v>1475</v>
      </c>
    </row>
    <row r="1381" spans="1:4" x14ac:dyDescent="0.25">
      <c r="A1381" s="23" t="s">
        <v>3744</v>
      </c>
      <c r="B1381" s="23" t="s">
        <v>3745</v>
      </c>
      <c r="C1381" s="23" t="s">
        <v>3684</v>
      </c>
      <c r="D1381" s="24" t="s">
        <v>1475</v>
      </c>
    </row>
    <row r="1382" spans="1:4" x14ac:dyDescent="0.25">
      <c r="A1382" s="23" t="s">
        <v>3746</v>
      </c>
      <c r="B1382" s="23" t="s">
        <v>3747</v>
      </c>
      <c r="C1382" s="23" t="s">
        <v>3684</v>
      </c>
      <c r="D1382" s="24" t="s">
        <v>1475</v>
      </c>
    </row>
    <row r="1383" spans="1:4" x14ac:dyDescent="0.25">
      <c r="A1383" s="23" t="s">
        <v>3748</v>
      </c>
      <c r="B1383" s="23" t="s">
        <v>3749</v>
      </c>
      <c r="C1383" s="23" t="s">
        <v>3684</v>
      </c>
      <c r="D1383" s="24" t="s">
        <v>1475</v>
      </c>
    </row>
    <row r="1384" spans="1:4" x14ac:dyDescent="0.25">
      <c r="A1384" s="23" t="s">
        <v>3750</v>
      </c>
      <c r="B1384" s="23" t="s">
        <v>3751</v>
      </c>
      <c r="C1384" s="23" t="s">
        <v>3684</v>
      </c>
      <c r="D1384" s="24" t="s">
        <v>1475</v>
      </c>
    </row>
    <row r="1385" spans="1:4" x14ac:dyDescent="0.25">
      <c r="A1385" s="23" t="s">
        <v>3752</v>
      </c>
      <c r="B1385" s="23" t="s">
        <v>3753</v>
      </c>
      <c r="C1385" s="23" t="s">
        <v>3684</v>
      </c>
      <c r="D1385" s="24" t="s">
        <v>1475</v>
      </c>
    </row>
    <row r="1386" spans="1:4" x14ac:dyDescent="0.25">
      <c r="A1386" s="23" t="s">
        <v>3754</v>
      </c>
      <c r="B1386" s="23" t="s">
        <v>3755</v>
      </c>
      <c r="C1386" s="23" t="s">
        <v>3684</v>
      </c>
      <c r="D1386" s="24" t="s">
        <v>1475</v>
      </c>
    </row>
    <row r="1387" spans="1:4" x14ac:dyDescent="0.25">
      <c r="A1387" s="23" t="s">
        <v>3756</v>
      </c>
      <c r="B1387" s="23" t="s">
        <v>3757</v>
      </c>
      <c r="C1387" s="23" t="s">
        <v>3684</v>
      </c>
      <c r="D1387" s="24" t="s">
        <v>1475</v>
      </c>
    </row>
    <row r="1388" spans="1:4" x14ac:dyDescent="0.25">
      <c r="A1388" s="23" t="s">
        <v>3758</v>
      </c>
      <c r="B1388" s="23" t="s">
        <v>3759</v>
      </c>
      <c r="C1388" s="23" t="s">
        <v>3684</v>
      </c>
      <c r="D1388" s="24" t="s">
        <v>1475</v>
      </c>
    </row>
    <row r="1389" spans="1:4" x14ac:dyDescent="0.25">
      <c r="A1389" s="23" t="s">
        <v>3760</v>
      </c>
      <c r="B1389" s="23" t="s">
        <v>3761</v>
      </c>
      <c r="C1389" s="23" t="s">
        <v>3684</v>
      </c>
      <c r="D1389" s="24" t="s">
        <v>1475</v>
      </c>
    </row>
    <row r="1390" spans="1:4" x14ac:dyDescent="0.25">
      <c r="A1390" s="23" t="s">
        <v>3762</v>
      </c>
      <c r="B1390" s="23" t="s">
        <v>3763</v>
      </c>
      <c r="C1390" s="23" t="s">
        <v>3684</v>
      </c>
      <c r="D1390" s="24" t="s">
        <v>1475</v>
      </c>
    </row>
    <row r="1391" spans="1:4" x14ac:dyDescent="0.25">
      <c r="A1391" s="23" t="s">
        <v>3762</v>
      </c>
      <c r="B1391" s="23" t="s">
        <v>3764</v>
      </c>
      <c r="C1391" s="23" t="s">
        <v>3684</v>
      </c>
      <c r="D1391" s="24" t="s">
        <v>1475</v>
      </c>
    </row>
    <row r="1392" spans="1:4" x14ac:dyDescent="0.25">
      <c r="A1392" s="23" t="s">
        <v>3765</v>
      </c>
      <c r="B1392" s="23" t="s">
        <v>3766</v>
      </c>
      <c r="C1392" s="23" t="s">
        <v>3684</v>
      </c>
      <c r="D1392" s="24" t="s">
        <v>1475</v>
      </c>
    </row>
    <row r="1393" spans="1:4" x14ac:dyDescent="0.25">
      <c r="A1393" s="23" t="s">
        <v>3767</v>
      </c>
      <c r="B1393" s="23" t="s">
        <v>3768</v>
      </c>
      <c r="C1393" s="23" t="s">
        <v>3684</v>
      </c>
      <c r="D1393" s="24" t="s">
        <v>1475</v>
      </c>
    </row>
    <row r="1394" spans="1:4" x14ac:dyDescent="0.25">
      <c r="A1394" s="23" t="s">
        <v>3769</v>
      </c>
      <c r="B1394" s="23" t="s">
        <v>2278</v>
      </c>
      <c r="C1394" s="23" t="s">
        <v>3684</v>
      </c>
      <c r="D1394" s="24" t="s">
        <v>1475</v>
      </c>
    </row>
    <row r="1395" spans="1:4" x14ac:dyDescent="0.25">
      <c r="A1395" s="23" t="s">
        <v>3770</v>
      </c>
      <c r="B1395" s="23" t="s">
        <v>3771</v>
      </c>
      <c r="C1395" s="23" t="s">
        <v>3684</v>
      </c>
      <c r="D1395" s="24" t="s">
        <v>1475</v>
      </c>
    </row>
    <row r="1396" spans="1:4" x14ac:dyDescent="0.25">
      <c r="A1396" s="23" t="s">
        <v>3772</v>
      </c>
      <c r="B1396" s="23" t="s">
        <v>3773</v>
      </c>
      <c r="C1396" s="23" t="s">
        <v>3684</v>
      </c>
      <c r="D1396" s="24" t="s">
        <v>1475</v>
      </c>
    </row>
    <row r="1397" spans="1:4" x14ac:dyDescent="0.25">
      <c r="A1397" s="23" t="s">
        <v>3774</v>
      </c>
      <c r="B1397" s="23" t="s">
        <v>3775</v>
      </c>
      <c r="C1397" s="23" t="s">
        <v>3684</v>
      </c>
      <c r="D1397" s="24" t="s">
        <v>1475</v>
      </c>
    </row>
    <row r="1398" spans="1:4" x14ac:dyDescent="0.25">
      <c r="A1398" s="23" t="s">
        <v>3776</v>
      </c>
      <c r="B1398" s="23" t="s">
        <v>3777</v>
      </c>
      <c r="C1398" s="23" t="s">
        <v>3684</v>
      </c>
      <c r="D1398" s="24" t="s">
        <v>1475</v>
      </c>
    </row>
    <row r="1399" spans="1:4" x14ac:dyDescent="0.25">
      <c r="A1399" s="23" t="s">
        <v>3778</v>
      </c>
      <c r="B1399" s="23" t="s">
        <v>3779</v>
      </c>
      <c r="C1399" s="23" t="s">
        <v>3684</v>
      </c>
      <c r="D1399" s="24" t="s">
        <v>1475</v>
      </c>
    </row>
    <row r="1400" spans="1:4" x14ac:dyDescent="0.25">
      <c r="A1400" s="23" t="s">
        <v>3780</v>
      </c>
      <c r="B1400" s="23" t="s">
        <v>3781</v>
      </c>
      <c r="C1400" s="23" t="s">
        <v>3684</v>
      </c>
      <c r="D1400" s="24" t="s">
        <v>1475</v>
      </c>
    </row>
    <row r="1401" spans="1:4" x14ac:dyDescent="0.25">
      <c r="A1401" s="23" t="s">
        <v>3782</v>
      </c>
      <c r="B1401" s="23" t="s">
        <v>3783</v>
      </c>
      <c r="C1401" s="23" t="s">
        <v>3684</v>
      </c>
      <c r="D1401" s="24" t="s">
        <v>1475</v>
      </c>
    </row>
    <row r="1402" spans="1:4" x14ac:dyDescent="0.25">
      <c r="A1402" s="23" t="s">
        <v>3784</v>
      </c>
      <c r="B1402" s="23" t="s">
        <v>3785</v>
      </c>
      <c r="C1402" s="23" t="s">
        <v>3684</v>
      </c>
      <c r="D1402" s="24" t="s">
        <v>1475</v>
      </c>
    </row>
    <row r="1403" spans="1:4" x14ac:dyDescent="0.25">
      <c r="A1403" s="23" t="s">
        <v>3786</v>
      </c>
      <c r="B1403" s="23" t="s">
        <v>3787</v>
      </c>
      <c r="C1403" s="23" t="s">
        <v>3684</v>
      </c>
      <c r="D1403" s="24" t="s">
        <v>1475</v>
      </c>
    </row>
    <row r="1404" spans="1:4" x14ac:dyDescent="0.25">
      <c r="A1404" s="23" t="s">
        <v>3788</v>
      </c>
      <c r="B1404" s="23" t="s">
        <v>3789</v>
      </c>
      <c r="C1404" s="23" t="s">
        <v>3684</v>
      </c>
      <c r="D1404" s="24" t="s">
        <v>1475</v>
      </c>
    </row>
    <row r="1405" spans="1:4" x14ac:dyDescent="0.25">
      <c r="A1405" s="23" t="s">
        <v>3790</v>
      </c>
      <c r="B1405" s="23" t="s">
        <v>3791</v>
      </c>
      <c r="C1405" s="23" t="s">
        <v>3684</v>
      </c>
      <c r="D1405" s="24" t="s">
        <v>1475</v>
      </c>
    </row>
    <row r="1406" spans="1:4" x14ac:dyDescent="0.25">
      <c r="A1406" s="23" t="s">
        <v>3792</v>
      </c>
      <c r="B1406" s="23" t="s">
        <v>3793</v>
      </c>
      <c r="C1406" s="23" t="s">
        <v>3684</v>
      </c>
      <c r="D1406" s="24" t="s">
        <v>1475</v>
      </c>
    </row>
    <row r="1407" spans="1:4" x14ac:dyDescent="0.25">
      <c r="A1407" s="23" t="s">
        <v>3794</v>
      </c>
      <c r="B1407" s="23" t="s">
        <v>3795</v>
      </c>
      <c r="C1407" s="23" t="s">
        <v>3684</v>
      </c>
      <c r="D1407" s="24" t="s">
        <v>1475</v>
      </c>
    </row>
    <row r="1408" spans="1:4" x14ac:dyDescent="0.25">
      <c r="A1408" s="23" t="s">
        <v>3796</v>
      </c>
      <c r="B1408" s="23" t="s">
        <v>3797</v>
      </c>
      <c r="C1408" s="23" t="s">
        <v>3684</v>
      </c>
      <c r="D1408" s="24" t="s">
        <v>1475</v>
      </c>
    </row>
    <row r="1409" spans="1:4" x14ac:dyDescent="0.25">
      <c r="A1409" s="23" t="s">
        <v>3798</v>
      </c>
      <c r="B1409" s="23" t="s">
        <v>3799</v>
      </c>
      <c r="C1409" s="23" t="s">
        <v>3684</v>
      </c>
      <c r="D1409" s="24" t="s">
        <v>1475</v>
      </c>
    </row>
    <row r="1410" spans="1:4" x14ac:dyDescent="0.25">
      <c r="A1410" s="23" t="s">
        <v>3800</v>
      </c>
      <c r="B1410" s="23" t="s">
        <v>3801</v>
      </c>
      <c r="C1410" s="23" t="s">
        <v>3684</v>
      </c>
      <c r="D1410" s="24" t="s">
        <v>1475</v>
      </c>
    </row>
    <row r="1411" spans="1:4" x14ac:dyDescent="0.25">
      <c r="A1411" s="23" t="s">
        <v>3802</v>
      </c>
      <c r="B1411" s="23" t="s">
        <v>3803</v>
      </c>
      <c r="C1411" s="23" t="s">
        <v>3684</v>
      </c>
      <c r="D1411" s="24" t="s">
        <v>1475</v>
      </c>
    </row>
    <row r="1412" spans="1:4" x14ac:dyDescent="0.25">
      <c r="A1412" s="23" t="s">
        <v>3804</v>
      </c>
      <c r="B1412" s="23" t="s">
        <v>3805</v>
      </c>
      <c r="C1412" s="23" t="s">
        <v>3684</v>
      </c>
      <c r="D1412" s="24" t="s">
        <v>1475</v>
      </c>
    </row>
    <row r="1413" spans="1:4" x14ac:dyDescent="0.25">
      <c r="A1413" s="23" t="s">
        <v>3806</v>
      </c>
      <c r="B1413" s="23" t="s">
        <v>1474</v>
      </c>
      <c r="C1413" s="23" t="s">
        <v>3684</v>
      </c>
      <c r="D1413" s="24" t="s">
        <v>1475</v>
      </c>
    </row>
    <row r="1414" spans="1:4" x14ac:dyDescent="0.25">
      <c r="A1414" s="23" t="s">
        <v>3807</v>
      </c>
      <c r="B1414" s="23" t="s">
        <v>3808</v>
      </c>
      <c r="C1414" s="23" t="s">
        <v>3809</v>
      </c>
      <c r="D1414" s="24" t="s">
        <v>1475</v>
      </c>
    </row>
    <row r="1415" spans="1:4" x14ac:dyDescent="0.25">
      <c r="A1415" s="23" t="s">
        <v>3807</v>
      </c>
      <c r="B1415" s="23" t="s">
        <v>1926</v>
      </c>
      <c r="C1415" s="23" t="s">
        <v>3809</v>
      </c>
      <c r="D1415" s="24" t="s">
        <v>1475</v>
      </c>
    </row>
    <row r="1416" spans="1:4" x14ac:dyDescent="0.25">
      <c r="A1416" s="23" t="s">
        <v>3807</v>
      </c>
      <c r="B1416" s="23" t="s">
        <v>2058</v>
      </c>
      <c r="C1416" s="23" t="s">
        <v>3809</v>
      </c>
      <c r="D1416" s="24" t="s">
        <v>1475</v>
      </c>
    </row>
    <row r="1417" spans="1:4" x14ac:dyDescent="0.25">
      <c r="A1417" s="23" t="s">
        <v>3810</v>
      </c>
      <c r="B1417" s="23" t="s">
        <v>3811</v>
      </c>
      <c r="C1417" s="23" t="s">
        <v>3809</v>
      </c>
      <c r="D1417" s="24" t="s">
        <v>1475</v>
      </c>
    </row>
    <row r="1418" spans="1:4" x14ac:dyDescent="0.25">
      <c r="A1418" s="23" t="s">
        <v>3810</v>
      </c>
      <c r="B1418" s="23" t="s">
        <v>3812</v>
      </c>
      <c r="C1418" s="23" t="s">
        <v>3809</v>
      </c>
      <c r="D1418" s="24" t="s">
        <v>1475</v>
      </c>
    </row>
    <row r="1419" spans="1:4" x14ac:dyDescent="0.25">
      <c r="A1419" s="23" t="s">
        <v>3810</v>
      </c>
      <c r="B1419" s="23" t="s">
        <v>3813</v>
      </c>
      <c r="C1419" s="23" t="s">
        <v>3809</v>
      </c>
      <c r="D1419" s="24" t="s">
        <v>1475</v>
      </c>
    </row>
    <row r="1420" spans="1:4" x14ac:dyDescent="0.25">
      <c r="A1420" s="23" t="s">
        <v>3810</v>
      </c>
      <c r="B1420" s="23" t="s">
        <v>3553</v>
      </c>
      <c r="C1420" s="23" t="s">
        <v>3809</v>
      </c>
      <c r="D1420" s="24" t="s">
        <v>1475</v>
      </c>
    </row>
    <row r="1421" spans="1:4" x14ac:dyDescent="0.25">
      <c r="A1421" s="23" t="s">
        <v>3814</v>
      </c>
      <c r="B1421" s="23" t="s">
        <v>3815</v>
      </c>
      <c r="C1421" s="23" t="s">
        <v>3809</v>
      </c>
      <c r="D1421" s="24" t="s">
        <v>1475</v>
      </c>
    </row>
    <row r="1422" spans="1:4" x14ac:dyDescent="0.25">
      <c r="A1422" s="23" t="s">
        <v>3814</v>
      </c>
      <c r="B1422" s="23" t="s">
        <v>3816</v>
      </c>
      <c r="C1422" s="23" t="s">
        <v>3809</v>
      </c>
      <c r="D1422" s="24" t="s">
        <v>1475</v>
      </c>
    </row>
    <row r="1423" spans="1:4" x14ac:dyDescent="0.25">
      <c r="A1423" s="23" t="s">
        <v>3817</v>
      </c>
      <c r="B1423" s="23" t="s">
        <v>3818</v>
      </c>
      <c r="C1423" s="23" t="s">
        <v>3809</v>
      </c>
      <c r="D1423" s="24" t="s">
        <v>1475</v>
      </c>
    </row>
    <row r="1424" spans="1:4" x14ac:dyDescent="0.25">
      <c r="A1424" s="23" t="s">
        <v>3819</v>
      </c>
      <c r="B1424" s="23" t="s">
        <v>3820</v>
      </c>
      <c r="C1424" s="23" t="s">
        <v>3809</v>
      </c>
      <c r="D1424" s="24" t="s">
        <v>1475</v>
      </c>
    </row>
    <row r="1425" spans="1:4" x14ac:dyDescent="0.25">
      <c r="A1425" s="23" t="s">
        <v>3819</v>
      </c>
      <c r="B1425" s="23" t="s">
        <v>3821</v>
      </c>
      <c r="C1425" s="23" t="s">
        <v>3809</v>
      </c>
      <c r="D1425" s="24" t="s">
        <v>1475</v>
      </c>
    </row>
    <row r="1426" spans="1:4" x14ac:dyDescent="0.25">
      <c r="A1426" s="23" t="s">
        <v>3819</v>
      </c>
      <c r="B1426" s="23" t="s">
        <v>3822</v>
      </c>
      <c r="C1426" s="23" t="s">
        <v>3809</v>
      </c>
      <c r="D1426" s="24" t="s">
        <v>1475</v>
      </c>
    </row>
    <row r="1427" spans="1:4" x14ac:dyDescent="0.25">
      <c r="A1427" s="23" t="s">
        <v>3819</v>
      </c>
      <c r="B1427" s="23" t="s">
        <v>3823</v>
      </c>
      <c r="C1427" s="23" t="s">
        <v>3809</v>
      </c>
      <c r="D1427" s="24" t="s">
        <v>1475</v>
      </c>
    </row>
    <row r="1428" spans="1:4" x14ac:dyDescent="0.25">
      <c r="A1428" s="23" t="s">
        <v>3824</v>
      </c>
      <c r="B1428" s="23" t="s">
        <v>3825</v>
      </c>
      <c r="C1428" s="23" t="s">
        <v>3809</v>
      </c>
      <c r="D1428" s="24" t="s">
        <v>1475</v>
      </c>
    </row>
    <row r="1429" spans="1:4" x14ac:dyDescent="0.25">
      <c r="A1429" s="23" t="s">
        <v>3826</v>
      </c>
      <c r="B1429" s="23" t="s">
        <v>3827</v>
      </c>
      <c r="C1429" s="23" t="s">
        <v>3809</v>
      </c>
      <c r="D1429" s="24" t="s">
        <v>1475</v>
      </c>
    </row>
    <row r="1430" spans="1:4" x14ac:dyDescent="0.25">
      <c r="A1430" s="23" t="s">
        <v>3826</v>
      </c>
      <c r="B1430" s="23" t="s">
        <v>3828</v>
      </c>
      <c r="C1430" s="23" t="s">
        <v>3809</v>
      </c>
      <c r="D1430" s="24" t="s">
        <v>1475</v>
      </c>
    </row>
    <row r="1431" spans="1:4" x14ac:dyDescent="0.25">
      <c r="A1431" s="23" t="s">
        <v>3829</v>
      </c>
      <c r="B1431" s="23" t="s">
        <v>3830</v>
      </c>
      <c r="C1431" s="23" t="s">
        <v>3809</v>
      </c>
      <c r="D1431" s="24" t="s">
        <v>1475</v>
      </c>
    </row>
    <row r="1432" spans="1:4" x14ac:dyDescent="0.25">
      <c r="A1432" s="23" t="s">
        <v>3831</v>
      </c>
      <c r="B1432" s="23" t="s">
        <v>3832</v>
      </c>
      <c r="C1432" s="23" t="s">
        <v>3809</v>
      </c>
      <c r="D1432" s="24" t="s">
        <v>1475</v>
      </c>
    </row>
    <row r="1433" spans="1:4" x14ac:dyDescent="0.25">
      <c r="A1433" s="23" t="s">
        <v>3833</v>
      </c>
      <c r="B1433" s="23" t="s">
        <v>2743</v>
      </c>
      <c r="C1433" s="23" t="s">
        <v>3809</v>
      </c>
      <c r="D1433" s="24" t="s">
        <v>1475</v>
      </c>
    </row>
    <row r="1434" spans="1:4" x14ac:dyDescent="0.25">
      <c r="A1434" s="23" t="s">
        <v>3833</v>
      </c>
      <c r="B1434" s="23" t="s">
        <v>3052</v>
      </c>
      <c r="C1434" s="23" t="s">
        <v>3809</v>
      </c>
      <c r="D1434" s="24" t="s">
        <v>1475</v>
      </c>
    </row>
    <row r="1435" spans="1:4" x14ac:dyDescent="0.25">
      <c r="A1435" s="23" t="s">
        <v>3834</v>
      </c>
      <c r="B1435" s="23" t="s">
        <v>3835</v>
      </c>
      <c r="C1435" s="23" t="s">
        <v>3809</v>
      </c>
      <c r="D1435" s="24" t="s">
        <v>1475</v>
      </c>
    </row>
    <row r="1436" spans="1:4" x14ac:dyDescent="0.25">
      <c r="A1436" s="23" t="s">
        <v>3834</v>
      </c>
      <c r="B1436" s="23" t="s">
        <v>1822</v>
      </c>
      <c r="C1436" s="23" t="s">
        <v>3809</v>
      </c>
      <c r="D1436" s="24" t="s">
        <v>1475</v>
      </c>
    </row>
    <row r="1437" spans="1:4" x14ac:dyDescent="0.25">
      <c r="A1437" s="23" t="s">
        <v>3834</v>
      </c>
      <c r="B1437" s="23" t="s">
        <v>1852</v>
      </c>
      <c r="C1437" s="23" t="s">
        <v>3809</v>
      </c>
      <c r="D1437" s="24" t="s">
        <v>1475</v>
      </c>
    </row>
    <row r="1438" spans="1:4" x14ac:dyDescent="0.25">
      <c r="A1438" s="23" t="s">
        <v>3836</v>
      </c>
      <c r="B1438" s="23" t="s">
        <v>3837</v>
      </c>
      <c r="C1438" s="23" t="s">
        <v>3809</v>
      </c>
      <c r="D1438" s="24" t="s">
        <v>1475</v>
      </c>
    </row>
    <row r="1439" spans="1:4" x14ac:dyDescent="0.25">
      <c r="A1439" s="23" t="s">
        <v>3838</v>
      </c>
      <c r="B1439" s="23" t="s">
        <v>2228</v>
      </c>
      <c r="C1439" s="23" t="s">
        <v>3809</v>
      </c>
      <c r="D1439" s="24" t="s">
        <v>1475</v>
      </c>
    </row>
    <row r="1440" spans="1:4" x14ac:dyDescent="0.25">
      <c r="A1440" s="23" t="s">
        <v>3839</v>
      </c>
      <c r="B1440" s="23" t="s">
        <v>3840</v>
      </c>
      <c r="C1440" s="23" t="s">
        <v>3809</v>
      </c>
      <c r="D1440" s="24" t="s">
        <v>1475</v>
      </c>
    </row>
    <row r="1441" spans="1:4" x14ac:dyDescent="0.25">
      <c r="A1441" s="23" t="s">
        <v>3839</v>
      </c>
      <c r="B1441" s="23" t="s">
        <v>1844</v>
      </c>
      <c r="C1441" s="23" t="s">
        <v>3809</v>
      </c>
      <c r="D1441" s="24" t="s">
        <v>1475</v>
      </c>
    </row>
    <row r="1442" spans="1:4" x14ac:dyDescent="0.25">
      <c r="A1442" s="23" t="s">
        <v>3839</v>
      </c>
      <c r="B1442" s="23" t="s">
        <v>3841</v>
      </c>
      <c r="C1442" s="23" t="s">
        <v>3809</v>
      </c>
      <c r="D1442" s="24" t="s">
        <v>1475</v>
      </c>
    </row>
    <row r="1443" spans="1:4" x14ac:dyDescent="0.25">
      <c r="A1443" s="23" t="s">
        <v>3839</v>
      </c>
      <c r="B1443" s="23" t="s">
        <v>3842</v>
      </c>
      <c r="C1443" s="23" t="s">
        <v>3809</v>
      </c>
      <c r="D1443" s="24" t="s">
        <v>1475</v>
      </c>
    </row>
    <row r="1444" spans="1:4" x14ac:dyDescent="0.25">
      <c r="A1444" s="23" t="s">
        <v>3843</v>
      </c>
      <c r="B1444" s="23" t="s">
        <v>3844</v>
      </c>
      <c r="C1444" s="23" t="s">
        <v>3809</v>
      </c>
      <c r="D1444" s="24" t="s">
        <v>1475</v>
      </c>
    </row>
    <row r="1445" spans="1:4" x14ac:dyDescent="0.25">
      <c r="A1445" s="23" t="s">
        <v>3843</v>
      </c>
      <c r="B1445" s="23" t="s">
        <v>3845</v>
      </c>
      <c r="C1445" s="23" t="s">
        <v>3809</v>
      </c>
      <c r="D1445" s="24" t="s">
        <v>1475</v>
      </c>
    </row>
    <row r="1446" spans="1:4" x14ac:dyDescent="0.25">
      <c r="A1446" s="23" t="s">
        <v>3843</v>
      </c>
      <c r="B1446" s="23" t="s">
        <v>3846</v>
      </c>
      <c r="C1446" s="23" t="s">
        <v>3809</v>
      </c>
      <c r="D1446" s="24" t="s">
        <v>1475</v>
      </c>
    </row>
    <row r="1447" spans="1:4" x14ac:dyDescent="0.25">
      <c r="A1447" s="23" t="s">
        <v>3843</v>
      </c>
      <c r="B1447" s="23" t="s">
        <v>3847</v>
      </c>
      <c r="C1447" s="23" t="s">
        <v>3809</v>
      </c>
      <c r="D1447" s="24" t="s">
        <v>1475</v>
      </c>
    </row>
    <row r="1448" spans="1:4" x14ac:dyDescent="0.25">
      <c r="A1448" s="23" t="s">
        <v>3848</v>
      </c>
      <c r="B1448" s="23" t="s">
        <v>3849</v>
      </c>
      <c r="C1448" s="23" t="s">
        <v>3809</v>
      </c>
      <c r="D1448" s="24" t="s">
        <v>1475</v>
      </c>
    </row>
    <row r="1449" spans="1:4" x14ac:dyDescent="0.25">
      <c r="A1449" s="23" t="s">
        <v>3850</v>
      </c>
      <c r="B1449" s="23" t="s">
        <v>2245</v>
      </c>
      <c r="C1449" s="23" t="s">
        <v>3809</v>
      </c>
      <c r="D1449" s="24" t="s">
        <v>1475</v>
      </c>
    </row>
    <row r="1450" spans="1:4" x14ac:dyDescent="0.25">
      <c r="A1450" s="23" t="s">
        <v>3850</v>
      </c>
      <c r="B1450" s="23" t="s">
        <v>3851</v>
      </c>
      <c r="C1450" s="23" t="s">
        <v>3809</v>
      </c>
      <c r="D1450" s="24" t="s">
        <v>1475</v>
      </c>
    </row>
    <row r="1451" spans="1:4" x14ac:dyDescent="0.25">
      <c r="A1451" s="23" t="s">
        <v>3850</v>
      </c>
      <c r="B1451" s="23" t="s">
        <v>3852</v>
      </c>
      <c r="C1451" s="23" t="s">
        <v>3809</v>
      </c>
      <c r="D1451" s="24" t="s">
        <v>1475</v>
      </c>
    </row>
    <row r="1452" spans="1:4" x14ac:dyDescent="0.25">
      <c r="A1452" s="23" t="s">
        <v>3853</v>
      </c>
      <c r="B1452" s="23" t="s">
        <v>3854</v>
      </c>
      <c r="C1452" s="23" t="s">
        <v>3809</v>
      </c>
      <c r="D1452" s="24" t="s">
        <v>1475</v>
      </c>
    </row>
    <row r="1453" spans="1:4" x14ac:dyDescent="0.25">
      <c r="A1453" s="23" t="s">
        <v>3855</v>
      </c>
      <c r="B1453" s="23" t="s">
        <v>3856</v>
      </c>
      <c r="C1453" s="23" t="s">
        <v>3809</v>
      </c>
      <c r="D1453" s="24" t="s">
        <v>1475</v>
      </c>
    </row>
    <row r="1454" spans="1:4" x14ac:dyDescent="0.25">
      <c r="A1454" s="23" t="s">
        <v>3857</v>
      </c>
      <c r="B1454" s="23" t="s">
        <v>3858</v>
      </c>
      <c r="C1454" s="23" t="s">
        <v>3809</v>
      </c>
      <c r="D1454" s="24" t="s">
        <v>1475</v>
      </c>
    </row>
    <row r="1455" spans="1:4" x14ac:dyDescent="0.25">
      <c r="A1455" s="23" t="s">
        <v>3859</v>
      </c>
      <c r="B1455" s="23" t="s">
        <v>3860</v>
      </c>
      <c r="C1455" s="23" t="s">
        <v>3809</v>
      </c>
      <c r="D1455" s="24" t="s">
        <v>1475</v>
      </c>
    </row>
    <row r="1456" spans="1:4" x14ac:dyDescent="0.25">
      <c r="A1456" s="23" t="s">
        <v>3861</v>
      </c>
      <c r="B1456" s="23" t="s">
        <v>3862</v>
      </c>
      <c r="C1456" s="23" t="s">
        <v>3809</v>
      </c>
      <c r="D1456" s="24" t="s">
        <v>1475</v>
      </c>
    </row>
    <row r="1457" spans="1:4" x14ac:dyDescent="0.25">
      <c r="A1457" s="23" t="s">
        <v>3863</v>
      </c>
      <c r="B1457" s="23" t="s">
        <v>3864</v>
      </c>
      <c r="C1457" s="23" t="s">
        <v>3809</v>
      </c>
      <c r="D1457" s="24" t="s">
        <v>1475</v>
      </c>
    </row>
    <row r="1458" spans="1:4" x14ac:dyDescent="0.25">
      <c r="A1458" s="23" t="s">
        <v>3865</v>
      </c>
      <c r="B1458" s="23" t="s">
        <v>3866</v>
      </c>
      <c r="C1458" s="23" t="s">
        <v>3809</v>
      </c>
      <c r="D1458" s="24" t="s">
        <v>1475</v>
      </c>
    </row>
    <row r="1459" spans="1:4" x14ac:dyDescent="0.25">
      <c r="A1459" s="23" t="s">
        <v>3867</v>
      </c>
      <c r="B1459" s="23" t="s">
        <v>3868</v>
      </c>
      <c r="C1459" s="23" t="s">
        <v>3809</v>
      </c>
      <c r="D1459" s="24" t="s">
        <v>1475</v>
      </c>
    </row>
    <row r="1460" spans="1:4" x14ac:dyDescent="0.25">
      <c r="A1460" s="23" t="s">
        <v>3869</v>
      </c>
      <c r="B1460" s="23" t="s">
        <v>3870</v>
      </c>
      <c r="C1460" s="23" t="s">
        <v>3809</v>
      </c>
      <c r="D1460" s="24" t="s">
        <v>1475</v>
      </c>
    </row>
    <row r="1461" spans="1:4" x14ac:dyDescent="0.25">
      <c r="A1461" s="23" t="s">
        <v>3871</v>
      </c>
      <c r="B1461" s="23" t="s">
        <v>3872</v>
      </c>
      <c r="C1461" s="23" t="s">
        <v>3809</v>
      </c>
      <c r="D1461" s="24" t="s">
        <v>1475</v>
      </c>
    </row>
    <row r="1462" spans="1:4" x14ac:dyDescent="0.25">
      <c r="A1462" s="23" t="s">
        <v>3873</v>
      </c>
      <c r="B1462" s="23" t="s">
        <v>3874</v>
      </c>
      <c r="C1462" s="23" t="s">
        <v>3809</v>
      </c>
      <c r="D1462" s="24" t="s">
        <v>1475</v>
      </c>
    </row>
    <row r="1463" spans="1:4" x14ac:dyDescent="0.25">
      <c r="A1463" s="23" t="s">
        <v>3875</v>
      </c>
      <c r="B1463" s="23" t="s">
        <v>3876</v>
      </c>
      <c r="C1463" s="23" t="s">
        <v>3809</v>
      </c>
      <c r="D1463" s="24" t="s">
        <v>1475</v>
      </c>
    </row>
    <row r="1464" spans="1:4" x14ac:dyDescent="0.25">
      <c r="A1464" s="23" t="s">
        <v>3877</v>
      </c>
      <c r="B1464" s="23" t="s">
        <v>3878</v>
      </c>
      <c r="C1464" s="23" t="s">
        <v>3809</v>
      </c>
      <c r="D1464" s="24" t="s">
        <v>1475</v>
      </c>
    </row>
    <row r="1465" spans="1:4" x14ac:dyDescent="0.25">
      <c r="A1465" s="23" t="s">
        <v>3879</v>
      </c>
      <c r="B1465" s="23" t="s">
        <v>3880</v>
      </c>
      <c r="C1465" s="23" t="s">
        <v>3809</v>
      </c>
      <c r="D1465" s="24" t="s">
        <v>1475</v>
      </c>
    </row>
    <row r="1466" spans="1:4" x14ac:dyDescent="0.25">
      <c r="A1466" s="23" t="s">
        <v>3881</v>
      </c>
      <c r="B1466" s="23" t="s">
        <v>2979</v>
      </c>
      <c r="C1466" s="23" t="s">
        <v>3809</v>
      </c>
      <c r="D1466" s="24" t="s">
        <v>1475</v>
      </c>
    </row>
    <row r="1467" spans="1:4" x14ac:dyDescent="0.25">
      <c r="A1467" s="23" t="s">
        <v>3882</v>
      </c>
      <c r="B1467" s="23" t="s">
        <v>3883</v>
      </c>
      <c r="C1467" s="23" t="s">
        <v>3809</v>
      </c>
      <c r="D1467" s="24" t="s">
        <v>1475</v>
      </c>
    </row>
    <row r="1468" spans="1:4" x14ac:dyDescent="0.25">
      <c r="A1468" s="23" t="s">
        <v>3884</v>
      </c>
      <c r="B1468" s="23" t="s">
        <v>3885</v>
      </c>
      <c r="C1468" s="23" t="s">
        <v>3809</v>
      </c>
      <c r="D1468" s="24" t="s">
        <v>1475</v>
      </c>
    </row>
    <row r="1469" spans="1:4" x14ac:dyDescent="0.25">
      <c r="A1469" s="23" t="s">
        <v>3886</v>
      </c>
      <c r="B1469" s="23" t="s">
        <v>3887</v>
      </c>
      <c r="C1469" s="23" t="s">
        <v>3809</v>
      </c>
      <c r="D1469" s="24" t="s">
        <v>1475</v>
      </c>
    </row>
    <row r="1470" spans="1:4" x14ac:dyDescent="0.25">
      <c r="A1470" s="23" t="s">
        <v>3888</v>
      </c>
      <c r="B1470" s="23" t="s">
        <v>3889</v>
      </c>
      <c r="C1470" s="23" t="s">
        <v>3809</v>
      </c>
      <c r="D1470" s="24" t="s">
        <v>1475</v>
      </c>
    </row>
    <row r="1471" spans="1:4" x14ac:dyDescent="0.25">
      <c r="A1471" s="23" t="s">
        <v>3890</v>
      </c>
      <c r="B1471" s="23" t="s">
        <v>3891</v>
      </c>
      <c r="C1471" s="23" t="s">
        <v>3809</v>
      </c>
      <c r="D1471" s="24" t="s">
        <v>1475</v>
      </c>
    </row>
    <row r="1472" spans="1:4" x14ac:dyDescent="0.25">
      <c r="A1472" s="23" t="s">
        <v>3892</v>
      </c>
      <c r="B1472" s="23" t="s">
        <v>2869</v>
      </c>
      <c r="C1472" s="23" t="s">
        <v>3809</v>
      </c>
      <c r="D1472" s="24" t="s">
        <v>1475</v>
      </c>
    </row>
    <row r="1473" spans="1:4" x14ac:dyDescent="0.25">
      <c r="A1473" s="23" t="s">
        <v>3892</v>
      </c>
      <c r="B1473" s="23" t="s">
        <v>3893</v>
      </c>
      <c r="C1473" s="23" t="s">
        <v>3809</v>
      </c>
      <c r="D1473" s="24" t="s">
        <v>1475</v>
      </c>
    </row>
    <row r="1474" spans="1:4" x14ac:dyDescent="0.25">
      <c r="A1474" s="23" t="s">
        <v>3894</v>
      </c>
      <c r="B1474" s="23" t="s">
        <v>3895</v>
      </c>
      <c r="C1474" s="23" t="s">
        <v>3809</v>
      </c>
      <c r="D1474" s="24" t="s">
        <v>1475</v>
      </c>
    </row>
    <row r="1475" spans="1:4" x14ac:dyDescent="0.25">
      <c r="A1475" s="23" t="s">
        <v>3894</v>
      </c>
      <c r="B1475" s="23" t="s">
        <v>3896</v>
      </c>
      <c r="C1475" s="23" t="s">
        <v>3809</v>
      </c>
      <c r="D1475" s="24" t="s">
        <v>1475</v>
      </c>
    </row>
    <row r="1476" spans="1:4" x14ac:dyDescent="0.25">
      <c r="A1476" s="23" t="s">
        <v>3894</v>
      </c>
      <c r="B1476" s="23" t="s">
        <v>3897</v>
      </c>
      <c r="C1476" s="23" t="s">
        <v>3809</v>
      </c>
      <c r="D1476" s="24" t="s">
        <v>1475</v>
      </c>
    </row>
    <row r="1477" spans="1:4" x14ac:dyDescent="0.25">
      <c r="A1477" s="23" t="s">
        <v>3898</v>
      </c>
      <c r="B1477" s="23" t="s">
        <v>3065</v>
      </c>
      <c r="C1477" s="23" t="s">
        <v>3809</v>
      </c>
      <c r="D1477" s="24" t="s">
        <v>1475</v>
      </c>
    </row>
    <row r="1478" spans="1:4" x14ac:dyDescent="0.25">
      <c r="A1478" s="23" t="s">
        <v>3899</v>
      </c>
      <c r="B1478" s="23" t="s">
        <v>3084</v>
      </c>
      <c r="C1478" s="23" t="s">
        <v>3809</v>
      </c>
      <c r="D1478" s="24" t="s">
        <v>1475</v>
      </c>
    </row>
    <row r="1479" spans="1:4" x14ac:dyDescent="0.25">
      <c r="A1479" s="23" t="s">
        <v>3899</v>
      </c>
      <c r="B1479" s="23" t="s">
        <v>3900</v>
      </c>
      <c r="C1479" s="23" t="s">
        <v>3809</v>
      </c>
      <c r="D1479" s="24" t="s">
        <v>1475</v>
      </c>
    </row>
    <row r="1480" spans="1:4" x14ac:dyDescent="0.25">
      <c r="A1480" s="23" t="s">
        <v>3901</v>
      </c>
      <c r="B1480" s="23" t="s">
        <v>3902</v>
      </c>
      <c r="C1480" s="23" t="s">
        <v>3809</v>
      </c>
      <c r="D1480" s="24" t="s">
        <v>1475</v>
      </c>
    </row>
    <row r="1481" spans="1:4" x14ac:dyDescent="0.25">
      <c r="A1481" s="23" t="s">
        <v>3903</v>
      </c>
      <c r="B1481" s="23" t="s">
        <v>3904</v>
      </c>
      <c r="C1481" s="23" t="s">
        <v>3809</v>
      </c>
      <c r="D1481" s="24" t="s">
        <v>1475</v>
      </c>
    </row>
    <row r="1482" spans="1:4" x14ac:dyDescent="0.25">
      <c r="A1482" s="23" t="s">
        <v>3905</v>
      </c>
      <c r="B1482" s="23" t="s">
        <v>3906</v>
      </c>
      <c r="C1482" s="23" t="s">
        <v>3809</v>
      </c>
      <c r="D1482" s="24" t="s">
        <v>1475</v>
      </c>
    </row>
    <row r="1483" spans="1:4" x14ac:dyDescent="0.25">
      <c r="A1483" s="23" t="s">
        <v>3907</v>
      </c>
      <c r="B1483" s="23" t="s">
        <v>1864</v>
      </c>
      <c r="C1483" s="23" t="s">
        <v>3809</v>
      </c>
      <c r="D1483" s="24" t="s">
        <v>1475</v>
      </c>
    </row>
    <row r="1484" spans="1:4" x14ac:dyDescent="0.25">
      <c r="A1484" s="23" t="s">
        <v>3908</v>
      </c>
      <c r="B1484" s="23" t="s">
        <v>1818</v>
      </c>
      <c r="C1484" s="23" t="s">
        <v>3809</v>
      </c>
      <c r="D1484" s="24" t="s">
        <v>1475</v>
      </c>
    </row>
    <row r="1485" spans="1:4" x14ac:dyDescent="0.25">
      <c r="A1485" s="23" t="s">
        <v>3909</v>
      </c>
      <c r="B1485" s="23" t="s">
        <v>3910</v>
      </c>
      <c r="C1485" s="23" t="s">
        <v>3809</v>
      </c>
      <c r="D1485" s="24" t="s">
        <v>1475</v>
      </c>
    </row>
    <row r="1486" spans="1:4" x14ac:dyDescent="0.25">
      <c r="A1486" s="23" t="s">
        <v>3911</v>
      </c>
      <c r="B1486" s="23" t="s">
        <v>1926</v>
      </c>
      <c r="C1486" s="23" t="s">
        <v>3809</v>
      </c>
      <c r="D1486" s="24" t="s">
        <v>1475</v>
      </c>
    </row>
    <row r="1487" spans="1:4" x14ac:dyDescent="0.25">
      <c r="A1487" s="23" t="s">
        <v>3912</v>
      </c>
      <c r="B1487" s="23" t="s">
        <v>2127</v>
      </c>
      <c r="C1487" s="23" t="s">
        <v>3809</v>
      </c>
      <c r="D1487" s="24" t="s">
        <v>1475</v>
      </c>
    </row>
    <row r="1488" spans="1:4" x14ac:dyDescent="0.25">
      <c r="A1488" s="23" t="s">
        <v>3913</v>
      </c>
      <c r="B1488" s="23" t="s">
        <v>3914</v>
      </c>
      <c r="C1488" s="23" t="s">
        <v>3809</v>
      </c>
      <c r="D1488" s="24" t="s">
        <v>1475</v>
      </c>
    </row>
    <row r="1489" spans="1:4" x14ac:dyDescent="0.25">
      <c r="A1489" s="23" t="s">
        <v>3915</v>
      </c>
      <c r="B1489" s="23" t="s">
        <v>2017</v>
      </c>
      <c r="C1489" s="23" t="s">
        <v>3809</v>
      </c>
      <c r="D1489" s="24" t="s">
        <v>1475</v>
      </c>
    </row>
    <row r="1490" spans="1:4" x14ac:dyDescent="0.25">
      <c r="A1490" s="23" t="s">
        <v>3916</v>
      </c>
      <c r="B1490" s="23" t="s">
        <v>2743</v>
      </c>
      <c r="C1490" s="23" t="s">
        <v>3809</v>
      </c>
      <c r="D1490" s="24" t="s">
        <v>1475</v>
      </c>
    </row>
    <row r="1491" spans="1:4" x14ac:dyDescent="0.25">
      <c r="A1491" s="23" t="s">
        <v>3917</v>
      </c>
      <c r="B1491" s="23" t="s">
        <v>2220</v>
      </c>
      <c r="C1491" s="23" t="s">
        <v>3809</v>
      </c>
      <c r="D1491" s="24" t="s">
        <v>1475</v>
      </c>
    </row>
    <row r="1492" spans="1:4" x14ac:dyDescent="0.25">
      <c r="A1492" s="23" t="s">
        <v>3918</v>
      </c>
      <c r="B1492" s="23" t="s">
        <v>1826</v>
      </c>
      <c r="C1492" s="23" t="s">
        <v>3809</v>
      </c>
      <c r="D1492" s="24" t="s">
        <v>1475</v>
      </c>
    </row>
    <row r="1493" spans="1:4" x14ac:dyDescent="0.25">
      <c r="A1493" s="23" t="s">
        <v>3919</v>
      </c>
      <c r="B1493" s="23" t="s">
        <v>2780</v>
      </c>
      <c r="C1493" s="23" t="s">
        <v>3809</v>
      </c>
      <c r="D1493" s="24" t="s">
        <v>1475</v>
      </c>
    </row>
    <row r="1494" spans="1:4" x14ac:dyDescent="0.25">
      <c r="A1494" s="23" t="s">
        <v>3920</v>
      </c>
      <c r="B1494" s="23" t="s">
        <v>3921</v>
      </c>
      <c r="C1494" s="23" t="s">
        <v>3809</v>
      </c>
      <c r="D1494" s="24" t="s">
        <v>1475</v>
      </c>
    </row>
    <row r="1495" spans="1:4" x14ac:dyDescent="0.25">
      <c r="A1495" s="23" t="s">
        <v>3920</v>
      </c>
      <c r="B1495" s="23" t="s">
        <v>2058</v>
      </c>
      <c r="C1495" s="23" t="s">
        <v>3809</v>
      </c>
      <c r="D1495" s="24" t="s">
        <v>1475</v>
      </c>
    </row>
    <row r="1496" spans="1:4" x14ac:dyDescent="0.25">
      <c r="A1496" s="23" t="s">
        <v>3922</v>
      </c>
      <c r="B1496" s="23" t="s">
        <v>3923</v>
      </c>
      <c r="C1496" s="23" t="s">
        <v>3809</v>
      </c>
      <c r="D1496" s="24" t="s">
        <v>1475</v>
      </c>
    </row>
    <row r="1497" spans="1:4" x14ac:dyDescent="0.25">
      <c r="A1497" s="23" t="s">
        <v>3924</v>
      </c>
      <c r="B1497" s="23" t="s">
        <v>3925</v>
      </c>
      <c r="C1497" s="23" t="s">
        <v>3809</v>
      </c>
      <c r="D1497" s="24" t="s">
        <v>1475</v>
      </c>
    </row>
    <row r="1498" spans="1:4" x14ac:dyDescent="0.25">
      <c r="A1498" s="23" t="s">
        <v>3926</v>
      </c>
      <c r="B1498" s="23" t="s">
        <v>3927</v>
      </c>
      <c r="C1498" s="23" t="s">
        <v>3809</v>
      </c>
      <c r="D1498" s="24" t="s">
        <v>1475</v>
      </c>
    </row>
    <row r="1499" spans="1:4" x14ac:dyDescent="0.25">
      <c r="A1499" s="23" t="s">
        <v>3928</v>
      </c>
      <c r="B1499" s="23" t="s">
        <v>2027</v>
      </c>
      <c r="C1499" s="23" t="s">
        <v>3809</v>
      </c>
      <c r="D1499" s="24" t="s">
        <v>1475</v>
      </c>
    </row>
    <row r="1500" spans="1:4" x14ac:dyDescent="0.25">
      <c r="A1500" s="23" t="s">
        <v>3929</v>
      </c>
      <c r="B1500" s="23" t="s">
        <v>3347</v>
      </c>
      <c r="C1500" s="23" t="s">
        <v>3809</v>
      </c>
      <c r="D1500" s="24" t="s">
        <v>1475</v>
      </c>
    </row>
    <row r="1501" spans="1:4" x14ac:dyDescent="0.25">
      <c r="A1501" s="23" t="s">
        <v>3930</v>
      </c>
      <c r="B1501" s="23" t="s">
        <v>3931</v>
      </c>
      <c r="C1501" s="23" t="s">
        <v>3809</v>
      </c>
      <c r="D1501" s="24" t="s">
        <v>1475</v>
      </c>
    </row>
    <row r="1502" spans="1:4" x14ac:dyDescent="0.25">
      <c r="A1502" s="23" t="s">
        <v>3932</v>
      </c>
      <c r="B1502" s="23" t="s">
        <v>3933</v>
      </c>
      <c r="C1502" s="23" t="s">
        <v>3809</v>
      </c>
      <c r="D1502" s="24" t="s">
        <v>1475</v>
      </c>
    </row>
    <row r="1503" spans="1:4" x14ac:dyDescent="0.25">
      <c r="A1503" s="23" t="s">
        <v>3934</v>
      </c>
      <c r="B1503" s="23" t="s">
        <v>3935</v>
      </c>
      <c r="C1503" s="23" t="s">
        <v>3809</v>
      </c>
      <c r="D1503" s="24" t="s">
        <v>1475</v>
      </c>
    </row>
    <row r="1504" spans="1:4" x14ac:dyDescent="0.25">
      <c r="A1504" s="23" t="s">
        <v>3936</v>
      </c>
      <c r="B1504" s="23" t="s">
        <v>3937</v>
      </c>
      <c r="C1504" s="23" t="s">
        <v>3809</v>
      </c>
      <c r="D1504" s="24" t="s">
        <v>1475</v>
      </c>
    </row>
    <row r="1505" spans="1:4" x14ac:dyDescent="0.25">
      <c r="A1505" s="23" t="s">
        <v>3938</v>
      </c>
      <c r="B1505" s="23" t="s">
        <v>3939</v>
      </c>
      <c r="C1505" s="23" t="s">
        <v>3809</v>
      </c>
      <c r="D1505" s="24" t="s">
        <v>1475</v>
      </c>
    </row>
    <row r="1506" spans="1:4" x14ac:dyDescent="0.25">
      <c r="A1506" s="23" t="s">
        <v>3938</v>
      </c>
      <c r="B1506" s="23" t="s">
        <v>2228</v>
      </c>
      <c r="C1506" s="23" t="s">
        <v>3809</v>
      </c>
      <c r="D1506" s="24" t="s">
        <v>1475</v>
      </c>
    </row>
    <row r="1507" spans="1:4" x14ac:dyDescent="0.25">
      <c r="A1507" s="23" t="s">
        <v>3940</v>
      </c>
      <c r="B1507" s="23" t="s">
        <v>3941</v>
      </c>
      <c r="C1507" s="23" t="s">
        <v>3809</v>
      </c>
      <c r="D1507" s="24" t="s">
        <v>1475</v>
      </c>
    </row>
    <row r="1508" spans="1:4" x14ac:dyDescent="0.25">
      <c r="A1508" s="23" t="s">
        <v>3940</v>
      </c>
      <c r="B1508" s="23" t="s">
        <v>3942</v>
      </c>
      <c r="C1508" s="23" t="s">
        <v>3809</v>
      </c>
      <c r="D1508" s="24" t="s">
        <v>1475</v>
      </c>
    </row>
    <row r="1509" spans="1:4" x14ac:dyDescent="0.25">
      <c r="A1509" s="23" t="s">
        <v>3940</v>
      </c>
      <c r="B1509" s="23" t="s">
        <v>1528</v>
      </c>
      <c r="C1509" s="23" t="s">
        <v>3809</v>
      </c>
      <c r="D1509" s="24" t="s">
        <v>1475</v>
      </c>
    </row>
    <row r="1510" spans="1:4" x14ac:dyDescent="0.25">
      <c r="A1510" s="23" t="s">
        <v>3940</v>
      </c>
      <c r="B1510" s="23" t="s">
        <v>3943</v>
      </c>
      <c r="C1510" s="23" t="s">
        <v>3809</v>
      </c>
      <c r="D1510" s="24" t="s">
        <v>1475</v>
      </c>
    </row>
    <row r="1511" spans="1:4" x14ac:dyDescent="0.25">
      <c r="A1511" s="23" t="s">
        <v>3940</v>
      </c>
      <c r="B1511" s="23" t="s">
        <v>3944</v>
      </c>
      <c r="C1511" s="23" t="s">
        <v>3809</v>
      </c>
      <c r="D1511" s="24" t="s">
        <v>1475</v>
      </c>
    </row>
    <row r="1512" spans="1:4" x14ac:dyDescent="0.25">
      <c r="A1512" s="23" t="s">
        <v>3945</v>
      </c>
      <c r="B1512" s="23" t="s">
        <v>2019</v>
      </c>
      <c r="C1512" s="23" t="s">
        <v>3809</v>
      </c>
      <c r="D1512" s="24" t="s">
        <v>1475</v>
      </c>
    </row>
    <row r="1513" spans="1:4" x14ac:dyDescent="0.25">
      <c r="A1513" s="23" t="s">
        <v>3946</v>
      </c>
      <c r="B1513" s="23" t="s">
        <v>3947</v>
      </c>
      <c r="C1513" s="23" t="s">
        <v>3809</v>
      </c>
      <c r="D1513" s="24" t="s">
        <v>1475</v>
      </c>
    </row>
    <row r="1514" spans="1:4" x14ac:dyDescent="0.25">
      <c r="A1514" s="23" t="s">
        <v>3948</v>
      </c>
      <c r="B1514" s="23" t="s">
        <v>3949</v>
      </c>
      <c r="C1514" s="23" t="s">
        <v>3809</v>
      </c>
      <c r="D1514" s="24" t="s">
        <v>1475</v>
      </c>
    </row>
    <row r="1515" spans="1:4" x14ac:dyDescent="0.25">
      <c r="A1515" s="23" t="s">
        <v>3950</v>
      </c>
      <c r="B1515" s="23" t="s">
        <v>3951</v>
      </c>
      <c r="C1515" s="23" t="s">
        <v>3809</v>
      </c>
      <c r="D1515" s="24" t="s">
        <v>1475</v>
      </c>
    </row>
    <row r="1516" spans="1:4" x14ac:dyDescent="0.25">
      <c r="A1516" s="23" t="s">
        <v>3950</v>
      </c>
      <c r="B1516" s="23" t="s">
        <v>1854</v>
      </c>
      <c r="C1516" s="23" t="s">
        <v>3809</v>
      </c>
      <c r="D1516" s="24" t="s">
        <v>1475</v>
      </c>
    </row>
    <row r="1517" spans="1:4" x14ac:dyDescent="0.25">
      <c r="A1517" s="23" t="s">
        <v>3950</v>
      </c>
      <c r="B1517" s="23" t="s">
        <v>3952</v>
      </c>
      <c r="C1517" s="23" t="s">
        <v>3809</v>
      </c>
      <c r="D1517" s="24" t="s">
        <v>1475</v>
      </c>
    </row>
    <row r="1518" spans="1:4" x14ac:dyDescent="0.25">
      <c r="A1518" s="23" t="s">
        <v>3953</v>
      </c>
      <c r="B1518" s="23" t="s">
        <v>3954</v>
      </c>
      <c r="C1518" s="23" t="s">
        <v>3809</v>
      </c>
      <c r="D1518" s="24" t="s">
        <v>1475</v>
      </c>
    </row>
    <row r="1519" spans="1:4" x14ac:dyDescent="0.25">
      <c r="A1519" s="23" t="s">
        <v>3955</v>
      </c>
      <c r="B1519" s="23" t="s">
        <v>3956</v>
      </c>
      <c r="C1519" s="23" t="s">
        <v>3809</v>
      </c>
      <c r="D1519" s="24" t="s">
        <v>1475</v>
      </c>
    </row>
    <row r="1520" spans="1:4" x14ac:dyDescent="0.25">
      <c r="A1520" s="23" t="s">
        <v>3957</v>
      </c>
      <c r="B1520" s="23" t="s">
        <v>3958</v>
      </c>
      <c r="C1520" s="23" t="s">
        <v>3809</v>
      </c>
      <c r="D1520" s="24" t="s">
        <v>1475</v>
      </c>
    </row>
    <row r="1521" spans="1:4" x14ac:dyDescent="0.25">
      <c r="A1521" s="23" t="s">
        <v>3959</v>
      </c>
      <c r="B1521" s="23" t="s">
        <v>3960</v>
      </c>
      <c r="C1521" s="23" t="s">
        <v>3809</v>
      </c>
      <c r="D1521" s="24" t="s">
        <v>1475</v>
      </c>
    </row>
    <row r="1522" spans="1:4" x14ac:dyDescent="0.25">
      <c r="A1522" s="23" t="s">
        <v>3961</v>
      </c>
      <c r="B1522" s="23" t="s">
        <v>3962</v>
      </c>
      <c r="C1522" s="23" t="s">
        <v>3809</v>
      </c>
      <c r="D1522" s="24" t="s">
        <v>1475</v>
      </c>
    </row>
    <row r="1523" spans="1:4" x14ac:dyDescent="0.25">
      <c r="A1523" s="23" t="s">
        <v>3963</v>
      </c>
      <c r="B1523" s="23" t="s">
        <v>3964</v>
      </c>
      <c r="C1523" s="23" t="s">
        <v>3809</v>
      </c>
      <c r="D1523" s="24" t="s">
        <v>1475</v>
      </c>
    </row>
    <row r="1524" spans="1:4" x14ac:dyDescent="0.25">
      <c r="A1524" s="23" t="s">
        <v>3965</v>
      </c>
      <c r="B1524" s="23" t="s">
        <v>3966</v>
      </c>
      <c r="C1524" s="23" t="s">
        <v>3967</v>
      </c>
      <c r="D1524" s="27" t="s">
        <v>3968</v>
      </c>
    </row>
    <row r="1525" spans="1:4" x14ac:dyDescent="0.25">
      <c r="A1525" s="23" t="s">
        <v>3969</v>
      </c>
      <c r="B1525" s="23" t="s">
        <v>3970</v>
      </c>
      <c r="C1525" s="23" t="s">
        <v>3967</v>
      </c>
      <c r="D1525" s="27" t="s">
        <v>3968</v>
      </c>
    </row>
    <row r="1526" spans="1:4" x14ac:dyDescent="0.25">
      <c r="A1526" s="23" t="s">
        <v>3969</v>
      </c>
      <c r="B1526" s="23" t="s">
        <v>3971</v>
      </c>
      <c r="C1526" s="23" t="s">
        <v>3967</v>
      </c>
      <c r="D1526" s="27" t="s">
        <v>3968</v>
      </c>
    </row>
    <row r="1527" spans="1:4" x14ac:dyDescent="0.25">
      <c r="A1527" s="23" t="s">
        <v>3969</v>
      </c>
      <c r="B1527" s="23" t="s">
        <v>3051</v>
      </c>
      <c r="C1527" s="23" t="s">
        <v>3967</v>
      </c>
      <c r="D1527" s="27" t="s">
        <v>3968</v>
      </c>
    </row>
    <row r="1528" spans="1:4" x14ac:dyDescent="0.25">
      <c r="A1528" s="23" t="s">
        <v>3969</v>
      </c>
      <c r="B1528" s="23" t="s">
        <v>3972</v>
      </c>
      <c r="C1528" s="23" t="s">
        <v>3967</v>
      </c>
      <c r="D1528" s="27" t="s">
        <v>3968</v>
      </c>
    </row>
    <row r="1529" spans="1:4" x14ac:dyDescent="0.25">
      <c r="A1529" s="23" t="s">
        <v>3969</v>
      </c>
      <c r="B1529" s="23" t="s">
        <v>3137</v>
      </c>
      <c r="C1529" s="23" t="s">
        <v>3967</v>
      </c>
      <c r="D1529" s="27" t="s">
        <v>3968</v>
      </c>
    </row>
    <row r="1530" spans="1:4" x14ac:dyDescent="0.25">
      <c r="A1530" s="23" t="s">
        <v>3969</v>
      </c>
      <c r="B1530" s="23" t="s">
        <v>2216</v>
      </c>
      <c r="C1530" s="23" t="s">
        <v>3967</v>
      </c>
      <c r="D1530" s="27" t="s">
        <v>3968</v>
      </c>
    </row>
    <row r="1531" spans="1:4" x14ac:dyDescent="0.25">
      <c r="A1531" s="23" t="s">
        <v>3969</v>
      </c>
      <c r="B1531" s="23" t="s">
        <v>3973</v>
      </c>
      <c r="C1531" s="23" t="s">
        <v>3967</v>
      </c>
      <c r="D1531" s="27" t="s">
        <v>3968</v>
      </c>
    </row>
    <row r="1532" spans="1:4" x14ac:dyDescent="0.25">
      <c r="A1532" s="23" t="s">
        <v>3969</v>
      </c>
      <c r="B1532" s="23" t="s">
        <v>3974</v>
      </c>
      <c r="C1532" s="23" t="s">
        <v>3967</v>
      </c>
      <c r="D1532" s="27" t="s">
        <v>3968</v>
      </c>
    </row>
    <row r="1533" spans="1:4" x14ac:dyDescent="0.25">
      <c r="A1533" s="23" t="s">
        <v>3969</v>
      </c>
      <c r="B1533" s="23" t="s">
        <v>3975</v>
      </c>
      <c r="C1533" s="23" t="s">
        <v>3967</v>
      </c>
      <c r="D1533" s="27" t="s">
        <v>3968</v>
      </c>
    </row>
    <row r="1534" spans="1:4" x14ac:dyDescent="0.25">
      <c r="A1534" s="23" t="s">
        <v>3969</v>
      </c>
      <c r="B1534" s="23" t="s">
        <v>3976</v>
      </c>
      <c r="C1534" s="23" t="s">
        <v>3967</v>
      </c>
      <c r="D1534" s="27" t="s">
        <v>3968</v>
      </c>
    </row>
    <row r="1535" spans="1:4" x14ac:dyDescent="0.25">
      <c r="A1535" s="23" t="s">
        <v>3969</v>
      </c>
      <c r="B1535" s="23" t="s">
        <v>3977</v>
      </c>
      <c r="C1535" s="23" t="s">
        <v>3967</v>
      </c>
      <c r="D1535" s="27" t="s">
        <v>3968</v>
      </c>
    </row>
    <row r="1536" spans="1:4" x14ac:dyDescent="0.25">
      <c r="A1536" s="23" t="s">
        <v>3969</v>
      </c>
      <c r="B1536" s="23" t="s">
        <v>3978</v>
      </c>
      <c r="C1536" s="23" t="s">
        <v>3967</v>
      </c>
      <c r="D1536" s="27" t="s">
        <v>3968</v>
      </c>
    </row>
    <row r="1537" spans="1:4" x14ac:dyDescent="0.25">
      <c r="A1537" s="23" t="s">
        <v>3969</v>
      </c>
      <c r="B1537" s="23" t="s">
        <v>3900</v>
      </c>
      <c r="C1537" s="23" t="s">
        <v>3967</v>
      </c>
      <c r="D1537" s="27" t="s">
        <v>3968</v>
      </c>
    </row>
    <row r="1538" spans="1:4" x14ac:dyDescent="0.25">
      <c r="A1538" s="23" t="s">
        <v>3969</v>
      </c>
      <c r="B1538" s="23" t="s">
        <v>3979</v>
      </c>
      <c r="C1538" s="23" t="s">
        <v>3967</v>
      </c>
      <c r="D1538" s="27" t="s">
        <v>3968</v>
      </c>
    </row>
    <row r="1539" spans="1:4" x14ac:dyDescent="0.25">
      <c r="A1539" s="23" t="s">
        <v>3969</v>
      </c>
      <c r="B1539" s="23" t="s">
        <v>3980</v>
      </c>
      <c r="C1539" s="23" t="s">
        <v>3967</v>
      </c>
      <c r="D1539" s="27" t="s">
        <v>3968</v>
      </c>
    </row>
    <row r="1540" spans="1:4" x14ac:dyDescent="0.25">
      <c r="A1540" s="23" t="s">
        <v>3969</v>
      </c>
      <c r="B1540" s="23" t="s">
        <v>1584</v>
      </c>
      <c r="C1540" s="23" t="s">
        <v>3967</v>
      </c>
      <c r="D1540" s="27" t="s">
        <v>3968</v>
      </c>
    </row>
    <row r="1541" spans="1:4" x14ac:dyDescent="0.25">
      <c r="A1541" s="23" t="s">
        <v>3969</v>
      </c>
      <c r="B1541" s="23" t="s">
        <v>3981</v>
      </c>
      <c r="C1541" s="23" t="s">
        <v>3967</v>
      </c>
      <c r="D1541" s="27" t="s">
        <v>3968</v>
      </c>
    </row>
    <row r="1542" spans="1:4" x14ac:dyDescent="0.25">
      <c r="A1542" s="23" t="s">
        <v>3969</v>
      </c>
      <c r="B1542" s="23" t="s">
        <v>3982</v>
      </c>
      <c r="C1542" s="23" t="s">
        <v>3967</v>
      </c>
      <c r="D1542" s="27" t="s">
        <v>3968</v>
      </c>
    </row>
    <row r="1543" spans="1:4" x14ac:dyDescent="0.25">
      <c r="A1543" s="23" t="s">
        <v>3969</v>
      </c>
      <c r="B1543" s="23" t="s">
        <v>3983</v>
      </c>
      <c r="C1543" s="23" t="s">
        <v>3967</v>
      </c>
      <c r="D1543" s="27" t="s">
        <v>3968</v>
      </c>
    </row>
    <row r="1544" spans="1:4" x14ac:dyDescent="0.25">
      <c r="A1544" s="23" t="s">
        <v>3969</v>
      </c>
      <c r="B1544" s="23" t="s">
        <v>3984</v>
      </c>
      <c r="C1544" s="23" t="s">
        <v>3967</v>
      </c>
      <c r="D1544" s="27" t="s">
        <v>3968</v>
      </c>
    </row>
    <row r="1545" spans="1:4" x14ac:dyDescent="0.25">
      <c r="A1545" s="23" t="s">
        <v>3969</v>
      </c>
      <c r="B1545" s="23" t="s">
        <v>3985</v>
      </c>
      <c r="C1545" s="23" t="s">
        <v>3967</v>
      </c>
      <c r="D1545" s="27" t="s">
        <v>3968</v>
      </c>
    </row>
    <row r="1546" spans="1:4" x14ac:dyDescent="0.25">
      <c r="A1546" s="23" t="s">
        <v>3969</v>
      </c>
      <c r="B1546" s="23" t="s">
        <v>3986</v>
      </c>
      <c r="C1546" s="23" t="s">
        <v>3967</v>
      </c>
      <c r="D1546" s="27" t="s">
        <v>3968</v>
      </c>
    </row>
    <row r="1547" spans="1:4" x14ac:dyDescent="0.25">
      <c r="A1547" s="23" t="s">
        <v>3969</v>
      </c>
      <c r="B1547" s="23" t="s">
        <v>3987</v>
      </c>
      <c r="C1547" s="23" t="s">
        <v>3967</v>
      </c>
      <c r="D1547" s="27" t="s">
        <v>3968</v>
      </c>
    </row>
    <row r="1548" spans="1:4" x14ac:dyDescent="0.25">
      <c r="A1548" s="23" t="s">
        <v>3969</v>
      </c>
      <c r="B1548" s="23" t="s">
        <v>3988</v>
      </c>
      <c r="C1548" s="23" t="s">
        <v>3967</v>
      </c>
      <c r="D1548" s="27" t="s">
        <v>3968</v>
      </c>
    </row>
    <row r="1549" spans="1:4" x14ac:dyDescent="0.25">
      <c r="A1549" s="23" t="s">
        <v>3989</v>
      </c>
      <c r="B1549" s="23" t="s">
        <v>3990</v>
      </c>
      <c r="C1549" s="23" t="s">
        <v>3967</v>
      </c>
      <c r="D1549" s="27" t="s">
        <v>3968</v>
      </c>
    </row>
    <row r="1550" spans="1:4" x14ac:dyDescent="0.25">
      <c r="A1550" s="23" t="s">
        <v>3989</v>
      </c>
      <c r="B1550" s="23" t="s">
        <v>3991</v>
      </c>
      <c r="C1550" s="23" t="s">
        <v>3967</v>
      </c>
      <c r="D1550" s="27" t="s">
        <v>3968</v>
      </c>
    </row>
    <row r="1551" spans="1:4" x14ac:dyDescent="0.25">
      <c r="A1551" s="23" t="s">
        <v>3989</v>
      </c>
      <c r="B1551" s="23" t="s">
        <v>3992</v>
      </c>
      <c r="C1551" s="23" t="s">
        <v>3967</v>
      </c>
      <c r="D1551" s="27" t="s">
        <v>3968</v>
      </c>
    </row>
    <row r="1552" spans="1:4" x14ac:dyDescent="0.25">
      <c r="A1552" s="23" t="s">
        <v>3993</v>
      </c>
      <c r="B1552" s="23" t="s">
        <v>3994</v>
      </c>
      <c r="C1552" s="23" t="s">
        <v>3967</v>
      </c>
      <c r="D1552" s="27" t="s">
        <v>3968</v>
      </c>
    </row>
    <row r="1553" spans="1:4" x14ac:dyDescent="0.25">
      <c r="A1553" s="23" t="s">
        <v>3993</v>
      </c>
      <c r="B1553" s="23" t="s">
        <v>3995</v>
      </c>
      <c r="C1553" s="23" t="s">
        <v>3967</v>
      </c>
      <c r="D1553" s="27" t="s">
        <v>3968</v>
      </c>
    </row>
    <row r="1554" spans="1:4" x14ac:dyDescent="0.25">
      <c r="A1554" s="23" t="s">
        <v>3996</v>
      </c>
      <c r="B1554" s="23" t="s">
        <v>3997</v>
      </c>
      <c r="C1554" s="23" t="s">
        <v>3967</v>
      </c>
      <c r="D1554" s="27" t="s">
        <v>3968</v>
      </c>
    </row>
    <row r="1555" spans="1:4" x14ac:dyDescent="0.25">
      <c r="A1555" s="23" t="s">
        <v>3996</v>
      </c>
      <c r="B1555" s="23" t="s">
        <v>3009</v>
      </c>
      <c r="C1555" s="23" t="s">
        <v>3967</v>
      </c>
      <c r="D1555" s="27" t="s">
        <v>3968</v>
      </c>
    </row>
    <row r="1556" spans="1:4" x14ac:dyDescent="0.25">
      <c r="A1556" s="23" t="s">
        <v>3996</v>
      </c>
      <c r="B1556" s="23" t="s">
        <v>3998</v>
      </c>
      <c r="C1556" s="23" t="s">
        <v>3967</v>
      </c>
      <c r="D1556" s="27" t="s">
        <v>3968</v>
      </c>
    </row>
    <row r="1557" spans="1:4" x14ac:dyDescent="0.25">
      <c r="A1557" s="23" t="s">
        <v>3996</v>
      </c>
      <c r="B1557" s="23" t="s">
        <v>3999</v>
      </c>
      <c r="C1557" s="23" t="s">
        <v>3967</v>
      </c>
      <c r="D1557" s="27" t="s">
        <v>3968</v>
      </c>
    </row>
    <row r="1558" spans="1:4" x14ac:dyDescent="0.25">
      <c r="A1558" s="23" t="s">
        <v>3996</v>
      </c>
      <c r="B1558" s="23" t="s">
        <v>4000</v>
      </c>
      <c r="C1558" s="23" t="s">
        <v>3967</v>
      </c>
      <c r="D1558" s="27" t="s">
        <v>3968</v>
      </c>
    </row>
    <row r="1559" spans="1:4" x14ac:dyDescent="0.25">
      <c r="A1559" s="23" t="s">
        <v>3996</v>
      </c>
      <c r="B1559" s="23" t="s">
        <v>4001</v>
      </c>
      <c r="C1559" s="23" t="s">
        <v>3967</v>
      </c>
      <c r="D1559" s="27" t="s">
        <v>3968</v>
      </c>
    </row>
    <row r="1560" spans="1:4" x14ac:dyDescent="0.25">
      <c r="A1560" s="23" t="s">
        <v>3996</v>
      </c>
      <c r="B1560" s="23" t="s">
        <v>4002</v>
      </c>
      <c r="C1560" s="23" t="s">
        <v>3967</v>
      </c>
      <c r="D1560" s="27" t="s">
        <v>3968</v>
      </c>
    </row>
    <row r="1561" spans="1:4" x14ac:dyDescent="0.25">
      <c r="A1561" s="23" t="s">
        <v>3996</v>
      </c>
      <c r="B1561" s="23" t="s">
        <v>4003</v>
      </c>
      <c r="C1561" s="23" t="s">
        <v>3967</v>
      </c>
      <c r="D1561" s="27" t="s">
        <v>3968</v>
      </c>
    </row>
    <row r="1562" spans="1:4" x14ac:dyDescent="0.25">
      <c r="A1562" s="23" t="s">
        <v>4004</v>
      </c>
      <c r="B1562" s="23" t="s">
        <v>4005</v>
      </c>
      <c r="C1562" s="23" t="s">
        <v>3967</v>
      </c>
      <c r="D1562" s="27" t="s">
        <v>3968</v>
      </c>
    </row>
    <row r="1563" spans="1:4" x14ac:dyDescent="0.25">
      <c r="A1563" s="23" t="s">
        <v>4006</v>
      </c>
      <c r="B1563" s="23" t="s">
        <v>4007</v>
      </c>
      <c r="C1563" s="23" t="s">
        <v>3967</v>
      </c>
      <c r="D1563" s="27" t="s">
        <v>3968</v>
      </c>
    </row>
    <row r="1564" spans="1:4" x14ac:dyDescent="0.25">
      <c r="A1564" s="23" t="s">
        <v>4006</v>
      </c>
      <c r="B1564" s="23" t="s">
        <v>4008</v>
      </c>
      <c r="C1564" s="23" t="s">
        <v>3967</v>
      </c>
      <c r="D1564" s="27" t="s">
        <v>3968</v>
      </c>
    </row>
    <row r="1565" spans="1:4" x14ac:dyDescent="0.25">
      <c r="A1565" s="23" t="s">
        <v>4006</v>
      </c>
      <c r="B1565" s="23" t="s">
        <v>4009</v>
      </c>
      <c r="C1565" s="23" t="s">
        <v>3967</v>
      </c>
      <c r="D1565" s="27" t="s">
        <v>3968</v>
      </c>
    </row>
    <row r="1566" spans="1:4" x14ac:dyDescent="0.25">
      <c r="A1566" s="23" t="s">
        <v>4006</v>
      </c>
      <c r="B1566" s="23" t="s">
        <v>4010</v>
      </c>
      <c r="C1566" s="23" t="s">
        <v>3967</v>
      </c>
      <c r="D1566" s="27" t="s">
        <v>3968</v>
      </c>
    </row>
    <row r="1567" spans="1:4" x14ac:dyDescent="0.25">
      <c r="A1567" s="23" t="s">
        <v>4006</v>
      </c>
      <c r="B1567" s="23" t="s">
        <v>4011</v>
      </c>
      <c r="C1567" s="23" t="s">
        <v>3967</v>
      </c>
      <c r="D1567" s="27" t="s">
        <v>3968</v>
      </c>
    </row>
    <row r="1568" spans="1:4" x14ac:dyDescent="0.25">
      <c r="A1568" s="23" t="s">
        <v>4006</v>
      </c>
      <c r="B1568" s="23" t="s">
        <v>2792</v>
      </c>
      <c r="C1568" s="23" t="s">
        <v>3967</v>
      </c>
      <c r="D1568" s="27" t="s">
        <v>3968</v>
      </c>
    </row>
    <row r="1569" spans="1:4" x14ac:dyDescent="0.25">
      <c r="A1569" s="23" t="s">
        <v>4006</v>
      </c>
      <c r="B1569" s="23" t="s">
        <v>4012</v>
      </c>
      <c r="C1569" s="23" t="s">
        <v>3967</v>
      </c>
      <c r="D1569" s="27" t="s">
        <v>3968</v>
      </c>
    </row>
    <row r="1570" spans="1:4" x14ac:dyDescent="0.25">
      <c r="A1570" s="23" t="s">
        <v>4006</v>
      </c>
      <c r="B1570" s="23" t="s">
        <v>4013</v>
      </c>
      <c r="C1570" s="23" t="s">
        <v>3967</v>
      </c>
      <c r="D1570" s="27" t="s">
        <v>3968</v>
      </c>
    </row>
    <row r="1571" spans="1:4" x14ac:dyDescent="0.25">
      <c r="A1571" s="23" t="s">
        <v>4014</v>
      </c>
      <c r="B1571" s="23" t="s">
        <v>4015</v>
      </c>
      <c r="C1571" s="23" t="s">
        <v>3967</v>
      </c>
      <c r="D1571" s="27" t="s">
        <v>3968</v>
      </c>
    </row>
    <row r="1572" spans="1:4" x14ac:dyDescent="0.25">
      <c r="A1572" s="23" t="s">
        <v>4014</v>
      </c>
      <c r="B1572" s="23" t="s">
        <v>1862</v>
      </c>
      <c r="C1572" s="23" t="s">
        <v>3967</v>
      </c>
      <c r="D1572" s="27" t="s">
        <v>3968</v>
      </c>
    </row>
    <row r="1573" spans="1:4" x14ac:dyDescent="0.25">
      <c r="A1573" s="23" t="s">
        <v>4014</v>
      </c>
      <c r="B1573" s="23" t="s">
        <v>4016</v>
      </c>
      <c r="C1573" s="23" t="s">
        <v>3967</v>
      </c>
      <c r="D1573" s="27" t="s">
        <v>3968</v>
      </c>
    </row>
    <row r="1574" spans="1:4" x14ac:dyDescent="0.25">
      <c r="A1574" s="23" t="s">
        <v>4014</v>
      </c>
      <c r="B1574" s="23" t="s">
        <v>4017</v>
      </c>
      <c r="C1574" s="23" t="s">
        <v>3967</v>
      </c>
      <c r="D1574" s="27" t="s">
        <v>3968</v>
      </c>
    </row>
    <row r="1575" spans="1:4" x14ac:dyDescent="0.25">
      <c r="A1575" s="23" t="s">
        <v>4018</v>
      </c>
      <c r="B1575" s="23" t="s">
        <v>2378</v>
      </c>
      <c r="C1575" s="23" t="s">
        <v>3967</v>
      </c>
      <c r="D1575" s="27" t="s">
        <v>3968</v>
      </c>
    </row>
    <row r="1576" spans="1:4" x14ac:dyDescent="0.25">
      <c r="A1576" s="23" t="s">
        <v>4018</v>
      </c>
      <c r="B1576" s="23" t="s">
        <v>3287</v>
      </c>
      <c r="C1576" s="23" t="s">
        <v>3967</v>
      </c>
      <c r="D1576" s="27" t="s">
        <v>3968</v>
      </c>
    </row>
    <row r="1577" spans="1:4" x14ac:dyDescent="0.25">
      <c r="A1577" s="23" t="s">
        <v>4018</v>
      </c>
      <c r="B1577" s="23" t="s">
        <v>4019</v>
      </c>
      <c r="C1577" s="23" t="s">
        <v>3967</v>
      </c>
      <c r="D1577" s="27" t="s">
        <v>3968</v>
      </c>
    </row>
    <row r="1578" spans="1:4" x14ac:dyDescent="0.25">
      <c r="A1578" s="23" t="s">
        <v>4018</v>
      </c>
      <c r="B1578" s="23" t="s">
        <v>4020</v>
      </c>
      <c r="C1578" s="23" t="s">
        <v>3967</v>
      </c>
      <c r="D1578" s="27" t="s">
        <v>3968</v>
      </c>
    </row>
    <row r="1579" spans="1:4" x14ac:dyDescent="0.25">
      <c r="A1579" s="23" t="s">
        <v>4018</v>
      </c>
      <c r="B1579" s="23" t="s">
        <v>4021</v>
      </c>
      <c r="C1579" s="23" t="s">
        <v>3967</v>
      </c>
      <c r="D1579" s="27" t="s">
        <v>3968</v>
      </c>
    </row>
    <row r="1580" spans="1:4" x14ac:dyDescent="0.25">
      <c r="A1580" s="23" t="s">
        <v>4022</v>
      </c>
      <c r="B1580" s="23" t="s">
        <v>2045</v>
      </c>
      <c r="C1580" s="23" t="s">
        <v>3967</v>
      </c>
      <c r="D1580" s="27" t="s">
        <v>3968</v>
      </c>
    </row>
    <row r="1581" spans="1:4" x14ac:dyDescent="0.25">
      <c r="A1581" s="23" t="s">
        <v>4022</v>
      </c>
      <c r="B1581" s="23" t="s">
        <v>4023</v>
      </c>
      <c r="C1581" s="23" t="s">
        <v>3967</v>
      </c>
      <c r="D1581" s="27" t="s">
        <v>3968</v>
      </c>
    </row>
    <row r="1582" spans="1:4" x14ac:dyDescent="0.25">
      <c r="A1582" s="23" t="s">
        <v>4022</v>
      </c>
      <c r="B1582" s="23" t="s">
        <v>4024</v>
      </c>
      <c r="C1582" s="23" t="s">
        <v>3967</v>
      </c>
      <c r="D1582" s="27" t="s">
        <v>3968</v>
      </c>
    </row>
    <row r="1583" spans="1:4" x14ac:dyDescent="0.25">
      <c r="A1583" s="23" t="s">
        <v>4022</v>
      </c>
      <c r="B1583" s="23" t="s">
        <v>4025</v>
      </c>
      <c r="C1583" s="23" t="s">
        <v>3967</v>
      </c>
      <c r="D1583" s="27" t="s">
        <v>3968</v>
      </c>
    </row>
    <row r="1584" spans="1:4" x14ac:dyDescent="0.25">
      <c r="A1584" s="23" t="s">
        <v>4022</v>
      </c>
      <c r="B1584" s="23" t="s">
        <v>4026</v>
      </c>
      <c r="C1584" s="23" t="s">
        <v>3967</v>
      </c>
      <c r="D1584" s="27" t="s">
        <v>3968</v>
      </c>
    </row>
    <row r="1585" spans="1:4" x14ac:dyDescent="0.25">
      <c r="A1585" s="23" t="s">
        <v>4022</v>
      </c>
      <c r="B1585" s="23" t="s">
        <v>4027</v>
      </c>
      <c r="C1585" s="23" t="s">
        <v>3967</v>
      </c>
      <c r="D1585" s="27" t="s">
        <v>3968</v>
      </c>
    </row>
    <row r="1586" spans="1:4" x14ac:dyDescent="0.25">
      <c r="A1586" s="23" t="s">
        <v>4028</v>
      </c>
      <c r="B1586" s="23" t="s">
        <v>3967</v>
      </c>
      <c r="C1586" s="23" t="s">
        <v>3967</v>
      </c>
      <c r="D1586" s="27" t="s">
        <v>3968</v>
      </c>
    </row>
    <row r="1587" spans="1:4" x14ac:dyDescent="0.25">
      <c r="A1587" s="23" t="s">
        <v>4029</v>
      </c>
      <c r="B1587" s="23" t="s">
        <v>4030</v>
      </c>
      <c r="C1587" s="23" t="s">
        <v>3967</v>
      </c>
      <c r="D1587" s="27" t="s">
        <v>3968</v>
      </c>
    </row>
    <row r="1588" spans="1:4" x14ac:dyDescent="0.25">
      <c r="A1588" s="23" t="s">
        <v>4029</v>
      </c>
      <c r="B1588" s="23" t="s">
        <v>4031</v>
      </c>
      <c r="C1588" s="23" t="s">
        <v>3967</v>
      </c>
      <c r="D1588" s="27" t="s">
        <v>3968</v>
      </c>
    </row>
    <row r="1589" spans="1:4" x14ac:dyDescent="0.25">
      <c r="A1589" s="23" t="s">
        <v>4032</v>
      </c>
      <c r="B1589" s="23" t="s">
        <v>4033</v>
      </c>
      <c r="C1589" s="23" t="s">
        <v>3967</v>
      </c>
      <c r="D1589" s="27" t="s">
        <v>3968</v>
      </c>
    </row>
    <row r="1590" spans="1:4" x14ac:dyDescent="0.25">
      <c r="A1590" s="23" t="s">
        <v>4032</v>
      </c>
      <c r="B1590" s="23" t="s">
        <v>4034</v>
      </c>
      <c r="C1590" s="23" t="s">
        <v>3967</v>
      </c>
      <c r="D1590" s="27" t="s">
        <v>3968</v>
      </c>
    </row>
    <row r="1591" spans="1:4" x14ac:dyDescent="0.25">
      <c r="A1591" s="23" t="s">
        <v>4035</v>
      </c>
      <c r="B1591" s="23" t="s">
        <v>3220</v>
      </c>
      <c r="C1591" s="23" t="s">
        <v>3967</v>
      </c>
      <c r="D1591" s="27" t="s">
        <v>3968</v>
      </c>
    </row>
    <row r="1592" spans="1:4" x14ac:dyDescent="0.25">
      <c r="A1592" s="23" t="s">
        <v>4035</v>
      </c>
      <c r="B1592" s="23" t="s">
        <v>4036</v>
      </c>
      <c r="C1592" s="23" t="s">
        <v>3967</v>
      </c>
      <c r="D1592" s="27" t="s">
        <v>3968</v>
      </c>
    </row>
    <row r="1593" spans="1:4" x14ac:dyDescent="0.25">
      <c r="A1593" s="23" t="s">
        <v>4037</v>
      </c>
      <c r="B1593" s="23" t="s">
        <v>4038</v>
      </c>
      <c r="C1593" s="23" t="s">
        <v>3967</v>
      </c>
      <c r="D1593" s="27" t="s">
        <v>3968</v>
      </c>
    </row>
    <row r="1594" spans="1:4" x14ac:dyDescent="0.25">
      <c r="A1594" s="23" t="s">
        <v>4037</v>
      </c>
      <c r="B1594" s="23" t="s">
        <v>4039</v>
      </c>
      <c r="C1594" s="23" t="s">
        <v>3967</v>
      </c>
      <c r="D1594" s="27" t="s">
        <v>3968</v>
      </c>
    </row>
    <row r="1595" spans="1:4" x14ac:dyDescent="0.25">
      <c r="A1595" s="23" t="s">
        <v>4037</v>
      </c>
      <c r="B1595" s="23" t="s">
        <v>4040</v>
      </c>
      <c r="C1595" s="23" t="s">
        <v>3967</v>
      </c>
      <c r="D1595" s="27" t="s">
        <v>3968</v>
      </c>
    </row>
    <row r="1596" spans="1:4" x14ac:dyDescent="0.25">
      <c r="A1596" s="23" t="s">
        <v>4037</v>
      </c>
      <c r="B1596" s="23" t="s">
        <v>1602</v>
      </c>
      <c r="C1596" s="23" t="s">
        <v>3967</v>
      </c>
      <c r="D1596" s="27" t="s">
        <v>3968</v>
      </c>
    </row>
    <row r="1597" spans="1:4" x14ac:dyDescent="0.25">
      <c r="A1597" s="23" t="s">
        <v>4037</v>
      </c>
      <c r="B1597" s="23" t="s">
        <v>4041</v>
      </c>
      <c r="C1597" s="23" t="s">
        <v>3967</v>
      </c>
      <c r="D1597" s="27" t="s">
        <v>3968</v>
      </c>
    </row>
    <row r="1598" spans="1:4" x14ac:dyDescent="0.25">
      <c r="A1598" s="23" t="s">
        <v>4037</v>
      </c>
      <c r="B1598" s="23" t="s">
        <v>4042</v>
      </c>
      <c r="C1598" s="23" t="s">
        <v>3967</v>
      </c>
      <c r="D1598" s="27" t="s">
        <v>3968</v>
      </c>
    </row>
    <row r="1599" spans="1:4" x14ac:dyDescent="0.25">
      <c r="A1599" s="23" t="s">
        <v>4037</v>
      </c>
      <c r="B1599" s="23" t="s">
        <v>4043</v>
      </c>
      <c r="C1599" s="23" t="s">
        <v>3967</v>
      </c>
      <c r="D1599" s="27" t="s">
        <v>3968</v>
      </c>
    </row>
    <row r="1600" spans="1:4" x14ac:dyDescent="0.25">
      <c r="A1600" s="23" t="s">
        <v>4037</v>
      </c>
      <c r="B1600" s="23" t="s">
        <v>4044</v>
      </c>
      <c r="C1600" s="23" t="s">
        <v>3967</v>
      </c>
      <c r="D1600" s="27" t="s">
        <v>3968</v>
      </c>
    </row>
    <row r="1601" spans="1:4" x14ac:dyDescent="0.25">
      <c r="A1601" s="23" t="s">
        <v>4037</v>
      </c>
      <c r="B1601" s="23" t="s">
        <v>4045</v>
      </c>
      <c r="C1601" s="23" t="s">
        <v>3967</v>
      </c>
      <c r="D1601" s="27" t="s">
        <v>3968</v>
      </c>
    </row>
    <row r="1602" spans="1:4" x14ac:dyDescent="0.25">
      <c r="A1602" s="23" t="s">
        <v>4037</v>
      </c>
      <c r="B1602" s="23" t="s">
        <v>2017</v>
      </c>
      <c r="C1602" s="23" t="s">
        <v>3967</v>
      </c>
      <c r="D1602" s="27" t="s">
        <v>3968</v>
      </c>
    </row>
    <row r="1603" spans="1:4" x14ac:dyDescent="0.25">
      <c r="A1603" s="23" t="s">
        <v>4037</v>
      </c>
      <c r="B1603" s="23" t="s">
        <v>4046</v>
      </c>
      <c r="C1603" s="23" t="s">
        <v>3967</v>
      </c>
      <c r="D1603" s="27" t="s">
        <v>3968</v>
      </c>
    </row>
    <row r="1604" spans="1:4" x14ac:dyDescent="0.25">
      <c r="A1604" s="23" t="s">
        <v>4037</v>
      </c>
      <c r="B1604" s="23" t="s">
        <v>4047</v>
      </c>
      <c r="C1604" s="23" t="s">
        <v>3967</v>
      </c>
      <c r="D1604" s="27" t="s">
        <v>3968</v>
      </c>
    </row>
    <row r="1605" spans="1:4" x14ac:dyDescent="0.25">
      <c r="A1605" s="23" t="s">
        <v>4037</v>
      </c>
      <c r="B1605" s="23" t="s">
        <v>4048</v>
      </c>
      <c r="C1605" s="23" t="s">
        <v>3967</v>
      </c>
      <c r="D1605" s="27" t="s">
        <v>3968</v>
      </c>
    </row>
    <row r="1606" spans="1:4" x14ac:dyDescent="0.25">
      <c r="A1606" s="23" t="s">
        <v>4037</v>
      </c>
      <c r="B1606" s="23" t="s">
        <v>4049</v>
      </c>
      <c r="C1606" s="23" t="s">
        <v>3967</v>
      </c>
      <c r="D1606" s="27" t="s">
        <v>3968</v>
      </c>
    </row>
    <row r="1607" spans="1:4" x14ac:dyDescent="0.25">
      <c r="A1607" s="23" t="s">
        <v>4037</v>
      </c>
      <c r="B1607" s="23" t="s">
        <v>4050</v>
      </c>
      <c r="C1607" s="23" t="s">
        <v>3967</v>
      </c>
      <c r="D1607" s="27" t="s">
        <v>3968</v>
      </c>
    </row>
    <row r="1608" spans="1:4" x14ac:dyDescent="0.25">
      <c r="A1608" s="23" t="s">
        <v>4037</v>
      </c>
      <c r="B1608" s="23" t="s">
        <v>4051</v>
      </c>
      <c r="C1608" s="23" t="s">
        <v>3967</v>
      </c>
      <c r="D1608" s="27" t="s">
        <v>3968</v>
      </c>
    </row>
    <row r="1609" spans="1:4" x14ac:dyDescent="0.25">
      <c r="A1609" s="23" t="s">
        <v>4037</v>
      </c>
      <c r="B1609" s="23" t="s">
        <v>4052</v>
      </c>
      <c r="C1609" s="23" t="s">
        <v>3967</v>
      </c>
      <c r="D1609" s="27" t="s">
        <v>3968</v>
      </c>
    </row>
    <row r="1610" spans="1:4" x14ac:dyDescent="0.25">
      <c r="A1610" s="23" t="s">
        <v>4037</v>
      </c>
      <c r="B1610" s="23" t="s">
        <v>4053</v>
      </c>
      <c r="C1610" s="23" t="s">
        <v>3967</v>
      </c>
      <c r="D1610" s="27" t="s">
        <v>3968</v>
      </c>
    </row>
    <row r="1611" spans="1:4" x14ac:dyDescent="0.25">
      <c r="A1611" s="23" t="s">
        <v>4054</v>
      </c>
      <c r="B1611" s="23" t="s">
        <v>4055</v>
      </c>
      <c r="C1611" s="23" t="s">
        <v>3967</v>
      </c>
      <c r="D1611" s="27" t="s">
        <v>3968</v>
      </c>
    </row>
    <row r="1612" spans="1:4" x14ac:dyDescent="0.25">
      <c r="A1612" s="23" t="s">
        <v>4054</v>
      </c>
      <c r="B1612" s="23" t="s">
        <v>4056</v>
      </c>
      <c r="C1612" s="23" t="s">
        <v>3967</v>
      </c>
      <c r="D1612" s="27" t="s">
        <v>3968</v>
      </c>
    </row>
    <row r="1613" spans="1:4" x14ac:dyDescent="0.25">
      <c r="A1613" s="23" t="s">
        <v>4054</v>
      </c>
      <c r="B1613" s="23" t="s">
        <v>4057</v>
      </c>
      <c r="C1613" s="23" t="s">
        <v>3967</v>
      </c>
      <c r="D1613" s="27" t="s">
        <v>3968</v>
      </c>
    </row>
    <row r="1614" spans="1:4" x14ac:dyDescent="0.25">
      <c r="A1614" s="23" t="s">
        <v>4058</v>
      </c>
      <c r="B1614" s="23" t="s">
        <v>4059</v>
      </c>
      <c r="C1614" s="23" t="s">
        <v>3967</v>
      </c>
      <c r="D1614" s="27" t="s">
        <v>3968</v>
      </c>
    </row>
    <row r="1615" spans="1:4" x14ac:dyDescent="0.25">
      <c r="A1615" s="23" t="s">
        <v>4058</v>
      </c>
      <c r="B1615" s="23" t="s">
        <v>4060</v>
      </c>
      <c r="C1615" s="23" t="s">
        <v>3967</v>
      </c>
      <c r="D1615" s="27" t="s">
        <v>3968</v>
      </c>
    </row>
    <row r="1616" spans="1:4" x14ac:dyDescent="0.25">
      <c r="A1616" s="23" t="s">
        <v>4058</v>
      </c>
      <c r="B1616" s="23" t="s">
        <v>4061</v>
      </c>
      <c r="C1616" s="23" t="s">
        <v>3967</v>
      </c>
      <c r="D1616" s="27" t="s">
        <v>3968</v>
      </c>
    </row>
    <row r="1617" spans="1:4" x14ac:dyDescent="0.25">
      <c r="A1617" s="23" t="s">
        <v>4058</v>
      </c>
      <c r="B1617" s="23" t="s">
        <v>4062</v>
      </c>
      <c r="C1617" s="23" t="s">
        <v>3967</v>
      </c>
      <c r="D1617" s="27" t="s">
        <v>3968</v>
      </c>
    </row>
    <row r="1618" spans="1:4" x14ac:dyDescent="0.25">
      <c r="A1618" s="23" t="s">
        <v>4058</v>
      </c>
      <c r="B1618" s="23" t="s">
        <v>3627</v>
      </c>
      <c r="C1618" s="23" t="s">
        <v>3967</v>
      </c>
      <c r="D1618" s="27" t="s">
        <v>3968</v>
      </c>
    </row>
    <row r="1619" spans="1:4" x14ac:dyDescent="0.25">
      <c r="A1619" s="23" t="s">
        <v>4058</v>
      </c>
      <c r="B1619" s="23" t="s">
        <v>4063</v>
      </c>
      <c r="C1619" s="23" t="s">
        <v>3967</v>
      </c>
      <c r="D1619" s="27" t="s">
        <v>3968</v>
      </c>
    </row>
    <row r="1620" spans="1:4" x14ac:dyDescent="0.25">
      <c r="A1620" s="23" t="s">
        <v>4058</v>
      </c>
      <c r="B1620" s="23" t="s">
        <v>4064</v>
      </c>
      <c r="C1620" s="23" t="s">
        <v>3967</v>
      </c>
      <c r="D1620" s="27" t="s">
        <v>3968</v>
      </c>
    </row>
    <row r="1621" spans="1:4" x14ac:dyDescent="0.25">
      <c r="A1621" s="23" t="s">
        <v>4058</v>
      </c>
      <c r="B1621" s="23" t="s">
        <v>4065</v>
      </c>
      <c r="C1621" s="23" t="s">
        <v>3967</v>
      </c>
      <c r="D1621" s="27" t="s">
        <v>3968</v>
      </c>
    </row>
    <row r="1622" spans="1:4" x14ac:dyDescent="0.25">
      <c r="A1622" s="23" t="s">
        <v>4066</v>
      </c>
      <c r="B1622" s="23" t="s">
        <v>4067</v>
      </c>
      <c r="C1622" s="23" t="s">
        <v>3967</v>
      </c>
      <c r="D1622" s="27" t="s">
        <v>3968</v>
      </c>
    </row>
    <row r="1623" spans="1:4" x14ac:dyDescent="0.25">
      <c r="A1623" s="23" t="s">
        <v>4068</v>
      </c>
      <c r="B1623" s="23" t="s">
        <v>4069</v>
      </c>
      <c r="C1623" s="23" t="s">
        <v>3967</v>
      </c>
      <c r="D1623" s="27" t="s">
        <v>3968</v>
      </c>
    </row>
    <row r="1624" spans="1:4" x14ac:dyDescent="0.25">
      <c r="A1624" s="23" t="s">
        <v>4068</v>
      </c>
      <c r="B1624" s="23" t="s">
        <v>4070</v>
      </c>
      <c r="C1624" s="23" t="s">
        <v>3967</v>
      </c>
      <c r="D1624" s="27" t="s">
        <v>3968</v>
      </c>
    </row>
    <row r="1625" spans="1:4" x14ac:dyDescent="0.25">
      <c r="A1625" s="23" t="s">
        <v>4068</v>
      </c>
      <c r="B1625" s="23" t="s">
        <v>4071</v>
      </c>
      <c r="C1625" s="23" t="s">
        <v>3967</v>
      </c>
      <c r="D1625" s="27" t="s">
        <v>3968</v>
      </c>
    </row>
    <row r="1626" spans="1:4" x14ac:dyDescent="0.25">
      <c r="A1626" s="23" t="s">
        <v>4068</v>
      </c>
      <c r="B1626" s="23" t="s">
        <v>4072</v>
      </c>
      <c r="C1626" s="23" t="s">
        <v>3967</v>
      </c>
      <c r="D1626" s="27" t="s">
        <v>3968</v>
      </c>
    </row>
    <row r="1627" spans="1:4" x14ac:dyDescent="0.25">
      <c r="A1627" s="23" t="s">
        <v>4068</v>
      </c>
      <c r="B1627" s="23" t="s">
        <v>4073</v>
      </c>
      <c r="C1627" s="23" t="s">
        <v>3967</v>
      </c>
      <c r="D1627" s="27" t="s">
        <v>3968</v>
      </c>
    </row>
    <row r="1628" spans="1:4" x14ac:dyDescent="0.25">
      <c r="A1628" s="23" t="s">
        <v>4068</v>
      </c>
      <c r="B1628" s="23" t="s">
        <v>4074</v>
      </c>
      <c r="C1628" s="23" t="s">
        <v>3967</v>
      </c>
      <c r="D1628" s="27" t="s">
        <v>3968</v>
      </c>
    </row>
    <row r="1629" spans="1:4" x14ac:dyDescent="0.25">
      <c r="A1629" s="23" t="s">
        <v>4068</v>
      </c>
      <c r="B1629" s="23" t="s">
        <v>4075</v>
      </c>
      <c r="C1629" s="23" t="s">
        <v>3967</v>
      </c>
      <c r="D1629" s="27" t="s">
        <v>3968</v>
      </c>
    </row>
    <row r="1630" spans="1:4" x14ac:dyDescent="0.25">
      <c r="A1630" s="23" t="s">
        <v>4076</v>
      </c>
      <c r="B1630" s="23" t="s">
        <v>4077</v>
      </c>
      <c r="C1630" s="23" t="s">
        <v>3967</v>
      </c>
      <c r="D1630" s="27" t="s">
        <v>3968</v>
      </c>
    </row>
    <row r="1631" spans="1:4" x14ac:dyDescent="0.25">
      <c r="A1631" s="23" t="s">
        <v>4078</v>
      </c>
      <c r="B1631" s="23" t="s">
        <v>4079</v>
      </c>
      <c r="C1631" s="23" t="s">
        <v>3967</v>
      </c>
      <c r="D1631" s="27" t="s">
        <v>3968</v>
      </c>
    </row>
    <row r="1632" spans="1:4" x14ac:dyDescent="0.25">
      <c r="A1632" s="23" t="s">
        <v>4078</v>
      </c>
      <c r="B1632" s="23" t="s">
        <v>4080</v>
      </c>
      <c r="C1632" s="23" t="s">
        <v>3967</v>
      </c>
      <c r="D1632" s="27" t="s">
        <v>3968</v>
      </c>
    </row>
    <row r="1633" spans="1:4" x14ac:dyDescent="0.25">
      <c r="A1633" s="23" t="s">
        <v>4078</v>
      </c>
      <c r="B1633" s="23" t="s">
        <v>2324</v>
      </c>
      <c r="C1633" s="23" t="s">
        <v>3967</v>
      </c>
      <c r="D1633" s="27" t="s">
        <v>3968</v>
      </c>
    </row>
    <row r="1634" spans="1:4" x14ac:dyDescent="0.25">
      <c r="A1634" s="23" t="s">
        <v>4078</v>
      </c>
      <c r="B1634" s="23" t="s">
        <v>4081</v>
      </c>
      <c r="C1634" s="23" t="s">
        <v>3967</v>
      </c>
      <c r="D1634" s="27" t="s">
        <v>3968</v>
      </c>
    </row>
    <row r="1635" spans="1:4" x14ac:dyDescent="0.25">
      <c r="A1635" s="23" t="s">
        <v>4078</v>
      </c>
      <c r="B1635" s="23" t="s">
        <v>3978</v>
      </c>
      <c r="C1635" s="23" t="s">
        <v>3967</v>
      </c>
      <c r="D1635" s="27" t="s">
        <v>3968</v>
      </c>
    </row>
    <row r="1636" spans="1:4" x14ac:dyDescent="0.25">
      <c r="A1636" s="23" t="s">
        <v>4082</v>
      </c>
      <c r="B1636" s="23" t="s">
        <v>4083</v>
      </c>
      <c r="C1636" s="23" t="s">
        <v>3967</v>
      </c>
      <c r="D1636" s="27" t="s">
        <v>3968</v>
      </c>
    </row>
    <row r="1637" spans="1:4" x14ac:dyDescent="0.25">
      <c r="A1637" s="23" t="s">
        <v>4082</v>
      </c>
      <c r="B1637" s="23" t="s">
        <v>1941</v>
      </c>
      <c r="C1637" s="23" t="s">
        <v>3967</v>
      </c>
      <c r="D1637" s="27" t="s">
        <v>3968</v>
      </c>
    </row>
    <row r="1638" spans="1:4" x14ac:dyDescent="0.25">
      <c r="A1638" s="23" t="s">
        <v>4082</v>
      </c>
      <c r="B1638" s="23" t="s">
        <v>4084</v>
      </c>
      <c r="C1638" s="23" t="s">
        <v>3967</v>
      </c>
      <c r="D1638" s="27" t="s">
        <v>3968</v>
      </c>
    </row>
    <row r="1639" spans="1:4" x14ac:dyDescent="0.25">
      <c r="A1639" s="23" t="s">
        <v>4082</v>
      </c>
      <c r="B1639" s="23" t="s">
        <v>4085</v>
      </c>
      <c r="C1639" s="23" t="s">
        <v>3967</v>
      </c>
      <c r="D1639" s="27" t="s">
        <v>3968</v>
      </c>
    </row>
    <row r="1640" spans="1:4" x14ac:dyDescent="0.25">
      <c r="A1640" s="23" t="s">
        <v>4082</v>
      </c>
      <c r="B1640" s="23" t="s">
        <v>3646</v>
      </c>
      <c r="C1640" s="23" t="s">
        <v>3967</v>
      </c>
      <c r="D1640" s="27" t="s">
        <v>3968</v>
      </c>
    </row>
    <row r="1641" spans="1:4" x14ac:dyDescent="0.25">
      <c r="A1641" s="23" t="s">
        <v>4082</v>
      </c>
      <c r="B1641" s="23" t="s">
        <v>4086</v>
      </c>
      <c r="C1641" s="23" t="s">
        <v>3967</v>
      </c>
      <c r="D1641" s="27" t="s">
        <v>3968</v>
      </c>
    </row>
    <row r="1642" spans="1:4" x14ac:dyDescent="0.25">
      <c r="A1642" s="23" t="s">
        <v>4082</v>
      </c>
      <c r="B1642" s="23" t="s">
        <v>4087</v>
      </c>
      <c r="C1642" s="23" t="s">
        <v>3967</v>
      </c>
      <c r="D1642" s="27" t="s">
        <v>3968</v>
      </c>
    </row>
    <row r="1643" spans="1:4" x14ac:dyDescent="0.25">
      <c r="A1643" s="23" t="s">
        <v>4088</v>
      </c>
      <c r="B1643" s="23" t="s">
        <v>1826</v>
      </c>
      <c r="C1643" s="23" t="s">
        <v>3967</v>
      </c>
      <c r="D1643" s="27" t="s">
        <v>3968</v>
      </c>
    </row>
    <row r="1644" spans="1:4" x14ac:dyDescent="0.25">
      <c r="A1644" s="23" t="s">
        <v>4088</v>
      </c>
      <c r="B1644" s="23" t="s">
        <v>4089</v>
      </c>
      <c r="C1644" s="23" t="s">
        <v>3967</v>
      </c>
      <c r="D1644" s="27" t="s">
        <v>3968</v>
      </c>
    </row>
    <row r="1645" spans="1:4" x14ac:dyDescent="0.25">
      <c r="A1645" s="23" t="s">
        <v>4088</v>
      </c>
      <c r="B1645" s="23" t="s">
        <v>4090</v>
      </c>
      <c r="C1645" s="23" t="s">
        <v>3967</v>
      </c>
      <c r="D1645" s="27" t="s">
        <v>3968</v>
      </c>
    </row>
    <row r="1646" spans="1:4" x14ac:dyDescent="0.25">
      <c r="A1646" s="23" t="s">
        <v>4088</v>
      </c>
      <c r="B1646" s="23" t="s">
        <v>4091</v>
      </c>
      <c r="C1646" s="23" t="s">
        <v>3967</v>
      </c>
      <c r="D1646" s="27" t="s">
        <v>3968</v>
      </c>
    </row>
    <row r="1647" spans="1:4" x14ac:dyDescent="0.25">
      <c r="A1647" s="23" t="s">
        <v>4088</v>
      </c>
      <c r="B1647" s="23" t="s">
        <v>4092</v>
      </c>
      <c r="C1647" s="23" t="s">
        <v>3967</v>
      </c>
      <c r="D1647" s="27" t="s">
        <v>3968</v>
      </c>
    </row>
    <row r="1648" spans="1:4" x14ac:dyDescent="0.25">
      <c r="A1648" s="23" t="s">
        <v>4088</v>
      </c>
      <c r="B1648" s="23" t="s">
        <v>4093</v>
      </c>
      <c r="C1648" s="23" t="s">
        <v>3967</v>
      </c>
      <c r="D1648" s="27" t="s">
        <v>3968</v>
      </c>
    </row>
    <row r="1649" spans="1:4" x14ac:dyDescent="0.25">
      <c r="A1649" s="23" t="s">
        <v>4088</v>
      </c>
      <c r="B1649" s="23" t="s">
        <v>4094</v>
      </c>
      <c r="C1649" s="23" t="s">
        <v>3967</v>
      </c>
      <c r="D1649" s="27" t="s">
        <v>3968</v>
      </c>
    </row>
    <row r="1650" spans="1:4" x14ac:dyDescent="0.25">
      <c r="A1650" s="23" t="s">
        <v>4088</v>
      </c>
      <c r="B1650" s="23" t="s">
        <v>4095</v>
      </c>
      <c r="C1650" s="23" t="s">
        <v>3967</v>
      </c>
      <c r="D1650" s="27" t="s">
        <v>3968</v>
      </c>
    </row>
    <row r="1651" spans="1:4" x14ac:dyDescent="0.25">
      <c r="A1651" s="23" t="s">
        <v>4096</v>
      </c>
      <c r="B1651" s="23" t="s">
        <v>4097</v>
      </c>
      <c r="C1651" s="23" t="s">
        <v>3967</v>
      </c>
      <c r="D1651" s="27" t="s">
        <v>3968</v>
      </c>
    </row>
    <row r="1652" spans="1:4" x14ac:dyDescent="0.25">
      <c r="A1652" s="23" t="s">
        <v>4096</v>
      </c>
      <c r="B1652" s="23" t="s">
        <v>4098</v>
      </c>
      <c r="C1652" s="23" t="s">
        <v>3967</v>
      </c>
      <c r="D1652" s="27" t="s">
        <v>3968</v>
      </c>
    </row>
    <row r="1653" spans="1:4" x14ac:dyDescent="0.25">
      <c r="A1653" s="23" t="s">
        <v>4096</v>
      </c>
      <c r="B1653" s="23" t="s">
        <v>4099</v>
      </c>
      <c r="C1653" s="23" t="s">
        <v>3967</v>
      </c>
      <c r="D1653" s="27" t="s">
        <v>3968</v>
      </c>
    </row>
    <row r="1654" spans="1:4" x14ac:dyDescent="0.25">
      <c r="A1654" s="23" t="s">
        <v>4096</v>
      </c>
      <c r="B1654" s="23" t="s">
        <v>4100</v>
      </c>
      <c r="C1654" s="23" t="s">
        <v>3967</v>
      </c>
      <c r="D1654" s="27" t="s">
        <v>3968</v>
      </c>
    </row>
    <row r="1655" spans="1:4" x14ac:dyDescent="0.25">
      <c r="A1655" s="23" t="s">
        <v>4096</v>
      </c>
      <c r="B1655" s="23" t="s">
        <v>4101</v>
      </c>
      <c r="C1655" s="23" t="s">
        <v>3967</v>
      </c>
      <c r="D1655" s="27" t="s">
        <v>3968</v>
      </c>
    </row>
    <row r="1656" spans="1:4" x14ac:dyDescent="0.25">
      <c r="A1656" s="23" t="s">
        <v>4096</v>
      </c>
      <c r="B1656" s="23" t="s">
        <v>4102</v>
      </c>
      <c r="C1656" s="23" t="s">
        <v>3967</v>
      </c>
      <c r="D1656" s="27" t="s">
        <v>3968</v>
      </c>
    </row>
    <row r="1657" spans="1:4" x14ac:dyDescent="0.25">
      <c r="A1657" s="23" t="s">
        <v>4096</v>
      </c>
      <c r="B1657" s="23" t="s">
        <v>4103</v>
      </c>
      <c r="C1657" s="23" t="s">
        <v>3967</v>
      </c>
      <c r="D1657" s="27" t="s">
        <v>3968</v>
      </c>
    </row>
    <row r="1658" spans="1:4" x14ac:dyDescent="0.25">
      <c r="A1658" s="23" t="s">
        <v>4096</v>
      </c>
      <c r="B1658" s="23" t="s">
        <v>4104</v>
      </c>
      <c r="C1658" s="23" t="s">
        <v>3967</v>
      </c>
      <c r="D1658" s="27" t="s">
        <v>3968</v>
      </c>
    </row>
    <row r="1659" spans="1:4" x14ac:dyDescent="0.25">
      <c r="A1659" s="23" t="s">
        <v>4096</v>
      </c>
      <c r="B1659" s="23" t="s">
        <v>4105</v>
      </c>
      <c r="C1659" s="23" t="s">
        <v>3967</v>
      </c>
      <c r="D1659" s="27" t="s">
        <v>3968</v>
      </c>
    </row>
    <row r="1660" spans="1:4" x14ac:dyDescent="0.25">
      <c r="A1660" s="23" t="s">
        <v>4106</v>
      </c>
      <c r="B1660" s="23" t="s">
        <v>4107</v>
      </c>
      <c r="C1660" s="23" t="s">
        <v>3967</v>
      </c>
      <c r="D1660" s="27" t="s">
        <v>3968</v>
      </c>
    </row>
    <row r="1661" spans="1:4" x14ac:dyDescent="0.25">
      <c r="A1661" s="23" t="s">
        <v>4106</v>
      </c>
      <c r="B1661" s="23" t="s">
        <v>4108</v>
      </c>
      <c r="C1661" s="23" t="s">
        <v>3967</v>
      </c>
      <c r="D1661" s="27" t="s">
        <v>3968</v>
      </c>
    </row>
    <row r="1662" spans="1:4" x14ac:dyDescent="0.25">
      <c r="A1662" s="23" t="s">
        <v>4109</v>
      </c>
      <c r="B1662" s="23" t="s">
        <v>4110</v>
      </c>
      <c r="C1662" s="23" t="s">
        <v>3967</v>
      </c>
      <c r="D1662" s="27" t="s">
        <v>3968</v>
      </c>
    </row>
    <row r="1663" spans="1:4" x14ac:dyDescent="0.25">
      <c r="A1663" s="23" t="s">
        <v>4109</v>
      </c>
      <c r="B1663" s="23" t="s">
        <v>4111</v>
      </c>
      <c r="C1663" s="23" t="s">
        <v>3967</v>
      </c>
      <c r="D1663" s="27" t="s">
        <v>3968</v>
      </c>
    </row>
    <row r="1664" spans="1:4" x14ac:dyDescent="0.25">
      <c r="A1664" s="23" t="s">
        <v>4109</v>
      </c>
      <c r="B1664" s="23" t="s">
        <v>4112</v>
      </c>
      <c r="C1664" s="23" t="s">
        <v>3967</v>
      </c>
      <c r="D1664" s="27" t="s">
        <v>3968</v>
      </c>
    </row>
    <row r="1665" spans="1:4" x14ac:dyDescent="0.25">
      <c r="A1665" s="23" t="s">
        <v>4109</v>
      </c>
      <c r="B1665" s="23" t="s">
        <v>4113</v>
      </c>
      <c r="C1665" s="23" t="s">
        <v>3967</v>
      </c>
      <c r="D1665" s="27" t="s">
        <v>3968</v>
      </c>
    </row>
    <row r="1666" spans="1:4" x14ac:dyDescent="0.25">
      <c r="A1666" s="23" t="s">
        <v>4109</v>
      </c>
      <c r="B1666" s="23" t="s">
        <v>4114</v>
      </c>
      <c r="C1666" s="23" t="s">
        <v>3967</v>
      </c>
      <c r="D1666" s="27" t="s">
        <v>3968</v>
      </c>
    </row>
    <row r="1667" spans="1:4" x14ac:dyDescent="0.25">
      <c r="A1667" s="23" t="s">
        <v>4109</v>
      </c>
      <c r="B1667" s="23" t="s">
        <v>4115</v>
      </c>
      <c r="C1667" s="23" t="s">
        <v>3967</v>
      </c>
      <c r="D1667" s="27" t="s">
        <v>3968</v>
      </c>
    </row>
    <row r="1668" spans="1:4" x14ac:dyDescent="0.25">
      <c r="A1668" s="23" t="s">
        <v>4109</v>
      </c>
      <c r="B1668" s="23" t="s">
        <v>4116</v>
      </c>
      <c r="C1668" s="23" t="s">
        <v>3967</v>
      </c>
      <c r="D1668" s="27" t="s">
        <v>3968</v>
      </c>
    </row>
    <row r="1669" spans="1:4" x14ac:dyDescent="0.25">
      <c r="A1669" s="23" t="s">
        <v>4109</v>
      </c>
      <c r="B1669" s="23" t="s">
        <v>4117</v>
      </c>
      <c r="C1669" s="23" t="s">
        <v>3967</v>
      </c>
      <c r="D1669" s="27" t="s">
        <v>3968</v>
      </c>
    </row>
    <row r="1670" spans="1:4" x14ac:dyDescent="0.25">
      <c r="A1670" s="23" t="s">
        <v>4109</v>
      </c>
      <c r="B1670" s="23" t="s">
        <v>4118</v>
      </c>
      <c r="C1670" s="23" t="s">
        <v>3967</v>
      </c>
      <c r="D1670" s="27" t="s">
        <v>3968</v>
      </c>
    </row>
    <row r="1671" spans="1:4" x14ac:dyDescent="0.25">
      <c r="A1671" s="23" t="s">
        <v>4109</v>
      </c>
      <c r="B1671" s="23" t="s">
        <v>4119</v>
      </c>
      <c r="C1671" s="23" t="s">
        <v>3967</v>
      </c>
      <c r="D1671" s="27" t="s">
        <v>3968</v>
      </c>
    </row>
    <row r="1672" spans="1:4" x14ac:dyDescent="0.25">
      <c r="A1672" s="23" t="s">
        <v>4109</v>
      </c>
      <c r="B1672" s="23" t="s">
        <v>4120</v>
      </c>
      <c r="C1672" s="23" t="s">
        <v>3967</v>
      </c>
      <c r="D1672" s="27" t="s">
        <v>3968</v>
      </c>
    </row>
    <row r="1673" spans="1:4" x14ac:dyDescent="0.25">
      <c r="A1673" s="23" t="s">
        <v>4109</v>
      </c>
      <c r="B1673" s="23" t="s">
        <v>4121</v>
      </c>
      <c r="C1673" s="23" t="s">
        <v>3967</v>
      </c>
      <c r="D1673" s="27" t="s">
        <v>3968</v>
      </c>
    </row>
    <row r="1674" spans="1:4" x14ac:dyDescent="0.25">
      <c r="A1674" s="23" t="s">
        <v>4122</v>
      </c>
      <c r="B1674" s="23" t="s">
        <v>3717</v>
      </c>
      <c r="C1674" s="23" t="s">
        <v>3967</v>
      </c>
      <c r="D1674" s="27" t="s">
        <v>3968</v>
      </c>
    </row>
    <row r="1675" spans="1:4" x14ac:dyDescent="0.25">
      <c r="A1675" s="23" t="s">
        <v>4122</v>
      </c>
      <c r="B1675" s="23" t="s">
        <v>4123</v>
      </c>
      <c r="C1675" s="23" t="s">
        <v>3967</v>
      </c>
      <c r="D1675" s="27" t="s">
        <v>3968</v>
      </c>
    </row>
    <row r="1676" spans="1:4" x14ac:dyDescent="0.25">
      <c r="A1676" s="23" t="s">
        <v>4122</v>
      </c>
      <c r="B1676" s="23" t="s">
        <v>3801</v>
      </c>
      <c r="C1676" s="23" t="s">
        <v>3967</v>
      </c>
      <c r="D1676" s="27" t="s">
        <v>3968</v>
      </c>
    </row>
    <row r="1677" spans="1:4" x14ac:dyDescent="0.25">
      <c r="A1677" s="23" t="s">
        <v>4122</v>
      </c>
      <c r="B1677" s="23" t="s">
        <v>4124</v>
      </c>
      <c r="C1677" s="23" t="s">
        <v>3967</v>
      </c>
      <c r="D1677" s="27" t="s">
        <v>3968</v>
      </c>
    </row>
    <row r="1678" spans="1:4" x14ac:dyDescent="0.25">
      <c r="A1678" s="23" t="s">
        <v>4122</v>
      </c>
      <c r="B1678" s="23" t="s">
        <v>4125</v>
      </c>
      <c r="C1678" s="23" t="s">
        <v>3967</v>
      </c>
      <c r="D1678" s="27" t="s">
        <v>3968</v>
      </c>
    </row>
    <row r="1679" spans="1:4" x14ac:dyDescent="0.25">
      <c r="A1679" s="23" t="s">
        <v>4122</v>
      </c>
      <c r="B1679" s="23" t="s">
        <v>4126</v>
      </c>
      <c r="C1679" s="23" t="s">
        <v>3967</v>
      </c>
      <c r="D1679" s="27" t="s">
        <v>3968</v>
      </c>
    </row>
    <row r="1680" spans="1:4" x14ac:dyDescent="0.25">
      <c r="A1680" s="23" t="s">
        <v>4122</v>
      </c>
      <c r="B1680" s="23" t="s">
        <v>4127</v>
      </c>
      <c r="C1680" s="23" t="s">
        <v>3967</v>
      </c>
      <c r="D1680" s="27" t="s">
        <v>3968</v>
      </c>
    </row>
    <row r="1681" spans="1:4" x14ac:dyDescent="0.25">
      <c r="A1681" s="23" t="s">
        <v>4128</v>
      </c>
      <c r="B1681" s="23" t="s">
        <v>3137</v>
      </c>
      <c r="C1681" s="23" t="s">
        <v>3967</v>
      </c>
      <c r="D1681" s="27" t="s">
        <v>3968</v>
      </c>
    </row>
    <row r="1682" spans="1:4" x14ac:dyDescent="0.25">
      <c r="A1682" s="23" t="s">
        <v>4128</v>
      </c>
      <c r="B1682" s="23" t="s">
        <v>1976</v>
      </c>
      <c r="C1682" s="23" t="s">
        <v>3967</v>
      </c>
      <c r="D1682" s="27" t="s">
        <v>3968</v>
      </c>
    </row>
    <row r="1683" spans="1:4" x14ac:dyDescent="0.25">
      <c r="A1683" s="23" t="s">
        <v>4128</v>
      </c>
      <c r="B1683" s="23" t="s">
        <v>2193</v>
      </c>
      <c r="C1683" s="23" t="s">
        <v>3967</v>
      </c>
      <c r="D1683" s="27" t="s">
        <v>3968</v>
      </c>
    </row>
    <row r="1684" spans="1:4" x14ac:dyDescent="0.25">
      <c r="A1684" s="23" t="s">
        <v>4128</v>
      </c>
      <c r="B1684" s="23" t="s">
        <v>2852</v>
      </c>
      <c r="C1684" s="23" t="s">
        <v>3967</v>
      </c>
      <c r="D1684" s="27" t="s">
        <v>3968</v>
      </c>
    </row>
    <row r="1685" spans="1:4" x14ac:dyDescent="0.25">
      <c r="A1685" s="23" t="s">
        <v>4128</v>
      </c>
      <c r="B1685" s="23" t="s">
        <v>4129</v>
      </c>
      <c r="C1685" s="23" t="s">
        <v>3967</v>
      </c>
      <c r="D1685" s="27" t="s">
        <v>3968</v>
      </c>
    </row>
    <row r="1686" spans="1:4" x14ac:dyDescent="0.25">
      <c r="A1686" s="23" t="s">
        <v>4130</v>
      </c>
      <c r="B1686" s="23" t="s">
        <v>4131</v>
      </c>
      <c r="C1686" s="23" t="s">
        <v>3967</v>
      </c>
      <c r="D1686" s="27"/>
    </row>
    <row r="1687" spans="1:4" x14ac:dyDescent="0.25">
      <c r="A1687" s="23" t="s">
        <v>4130</v>
      </c>
      <c r="B1687" s="23" t="s">
        <v>4132</v>
      </c>
      <c r="C1687" s="23" t="s">
        <v>3967</v>
      </c>
      <c r="D1687" s="27"/>
    </row>
    <row r="1688" spans="1:4" x14ac:dyDescent="0.25">
      <c r="A1688" s="23" t="s">
        <v>4130</v>
      </c>
      <c r="B1688" s="23" t="s">
        <v>4133</v>
      </c>
      <c r="C1688" s="23" t="s">
        <v>3967</v>
      </c>
      <c r="D1688" s="27"/>
    </row>
    <row r="1689" spans="1:4" x14ac:dyDescent="0.25">
      <c r="A1689" s="23" t="s">
        <v>4130</v>
      </c>
      <c r="B1689" s="23" t="s">
        <v>4134</v>
      </c>
      <c r="C1689" s="23" t="s">
        <v>3967</v>
      </c>
      <c r="D1689" s="27"/>
    </row>
    <row r="1690" spans="1:4" x14ac:dyDescent="0.25">
      <c r="A1690" s="23" t="s">
        <v>4130</v>
      </c>
      <c r="B1690" s="23" t="s">
        <v>4135</v>
      </c>
      <c r="C1690" s="23" t="s">
        <v>3967</v>
      </c>
      <c r="D1690" s="27"/>
    </row>
    <row r="1691" spans="1:4" x14ac:dyDescent="0.25">
      <c r="A1691" s="23" t="s">
        <v>4130</v>
      </c>
      <c r="B1691" s="23" t="s">
        <v>4136</v>
      </c>
      <c r="C1691" s="23" t="s">
        <v>3967</v>
      </c>
      <c r="D1691" s="27"/>
    </row>
    <row r="1692" spans="1:4" x14ac:dyDescent="0.25">
      <c r="A1692" s="23" t="s">
        <v>4130</v>
      </c>
      <c r="B1692" s="23" t="s">
        <v>2081</v>
      </c>
      <c r="C1692" s="23" t="s">
        <v>3967</v>
      </c>
      <c r="D1692" s="27"/>
    </row>
    <row r="1693" spans="1:4" x14ac:dyDescent="0.25">
      <c r="A1693" s="23" t="s">
        <v>4130</v>
      </c>
      <c r="B1693" s="23" t="s">
        <v>2591</v>
      </c>
      <c r="C1693" s="23" t="s">
        <v>3967</v>
      </c>
      <c r="D1693" s="27"/>
    </row>
    <row r="1694" spans="1:4" x14ac:dyDescent="0.25">
      <c r="A1694" s="23" t="s">
        <v>4130</v>
      </c>
      <c r="B1694" s="23" t="s">
        <v>4137</v>
      </c>
      <c r="C1694" s="23" t="s">
        <v>3967</v>
      </c>
      <c r="D1694" s="27"/>
    </row>
    <row r="1695" spans="1:4" x14ac:dyDescent="0.25">
      <c r="A1695" s="23" t="s">
        <v>4130</v>
      </c>
      <c r="B1695" s="23" t="s">
        <v>4138</v>
      </c>
      <c r="C1695" s="23" t="s">
        <v>3967</v>
      </c>
      <c r="D1695" s="27"/>
    </row>
    <row r="1696" spans="1:4" x14ac:dyDescent="0.25">
      <c r="A1696" s="23" t="s">
        <v>4130</v>
      </c>
      <c r="B1696" s="23" t="s">
        <v>4139</v>
      </c>
      <c r="C1696" s="23" t="s">
        <v>3967</v>
      </c>
      <c r="D1696" s="27"/>
    </row>
    <row r="1697" spans="1:4" x14ac:dyDescent="0.25">
      <c r="A1697" s="23" t="s">
        <v>4140</v>
      </c>
      <c r="B1697" s="23" t="s">
        <v>4141</v>
      </c>
      <c r="C1697" s="23" t="s">
        <v>3967</v>
      </c>
      <c r="D1697" s="27"/>
    </row>
    <row r="1698" spans="1:4" x14ac:dyDescent="0.25">
      <c r="A1698" s="23" t="s">
        <v>4140</v>
      </c>
      <c r="B1698" s="23" t="s">
        <v>4142</v>
      </c>
      <c r="C1698" s="23" t="s">
        <v>3967</v>
      </c>
      <c r="D1698" s="27"/>
    </row>
    <row r="1699" spans="1:4" x14ac:dyDescent="0.25">
      <c r="A1699" s="23" t="s">
        <v>4140</v>
      </c>
      <c r="B1699" s="23" t="s">
        <v>4143</v>
      </c>
      <c r="C1699" s="23" t="s">
        <v>3967</v>
      </c>
      <c r="D1699" s="27"/>
    </row>
    <row r="1700" spans="1:4" x14ac:dyDescent="0.25">
      <c r="A1700" s="23" t="s">
        <v>4144</v>
      </c>
      <c r="B1700" s="23" t="s">
        <v>4145</v>
      </c>
      <c r="C1700" s="23" t="s">
        <v>3967</v>
      </c>
      <c r="D1700" s="27"/>
    </row>
    <row r="1701" spans="1:4" x14ac:dyDescent="0.25">
      <c r="A1701" s="23" t="s">
        <v>4144</v>
      </c>
      <c r="B1701" s="23" t="s">
        <v>4146</v>
      </c>
      <c r="C1701" s="23" t="s">
        <v>3967</v>
      </c>
      <c r="D1701" s="27"/>
    </row>
    <row r="1702" spans="1:4" x14ac:dyDescent="0.25">
      <c r="A1702" s="23" t="s">
        <v>4147</v>
      </c>
      <c r="B1702" s="23" t="s">
        <v>4148</v>
      </c>
      <c r="C1702" s="23" t="s">
        <v>3967</v>
      </c>
      <c r="D1702" s="27"/>
    </row>
    <row r="1703" spans="1:4" x14ac:dyDescent="0.25">
      <c r="A1703" s="23" t="s">
        <v>4149</v>
      </c>
      <c r="B1703" s="23" t="s">
        <v>4150</v>
      </c>
      <c r="C1703" s="23" t="s">
        <v>3967</v>
      </c>
      <c r="D1703" s="27"/>
    </row>
    <row r="1704" spans="1:4" x14ac:dyDescent="0.25">
      <c r="A1704" s="23" t="s">
        <v>4149</v>
      </c>
      <c r="B1704" s="23" t="s">
        <v>4151</v>
      </c>
      <c r="C1704" s="23" t="s">
        <v>3967</v>
      </c>
      <c r="D1704" s="27"/>
    </row>
    <row r="1705" spans="1:4" x14ac:dyDescent="0.25">
      <c r="A1705" s="23" t="s">
        <v>4149</v>
      </c>
      <c r="B1705" s="23" t="s">
        <v>4152</v>
      </c>
      <c r="C1705" s="23" t="s">
        <v>3967</v>
      </c>
      <c r="D1705" s="27"/>
    </row>
    <row r="1706" spans="1:4" x14ac:dyDescent="0.25">
      <c r="A1706" s="23" t="s">
        <v>4149</v>
      </c>
      <c r="B1706" s="23" t="s">
        <v>4153</v>
      </c>
      <c r="C1706" s="23" t="s">
        <v>3967</v>
      </c>
      <c r="D1706" s="27"/>
    </row>
    <row r="1707" spans="1:4" x14ac:dyDescent="0.25">
      <c r="A1707" s="23" t="s">
        <v>4149</v>
      </c>
      <c r="B1707" s="23" t="s">
        <v>4154</v>
      </c>
      <c r="C1707" s="23" t="s">
        <v>3967</v>
      </c>
      <c r="D1707" s="27"/>
    </row>
    <row r="1708" spans="1:4" x14ac:dyDescent="0.25">
      <c r="A1708" s="23" t="s">
        <v>4149</v>
      </c>
      <c r="B1708" s="23" t="s">
        <v>4155</v>
      </c>
      <c r="C1708" s="23" t="s">
        <v>3967</v>
      </c>
      <c r="D1708" s="27"/>
    </row>
    <row r="1709" spans="1:4" x14ac:dyDescent="0.25">
      <c r="A1709" s="23" t="s">
        <v>4149</v>
      </c>
      <c r="B1709" s="23" t="s">
        <v>4156</v>
      </c>
      <c r="C1709" s="23" t="s">
        <v>3967</v>
      </c>
      <c r="D1709" s="27"/>
    </row>
    <row r="1710" spans="1:4" x14ac:dyDescent="0.25">
      <c r="A1710" s="23" t="s">
        <v>4149</v>
      </c>
      <c r="B1710" s="23" t="s">
        <v>4157</v>
      </c>
      <c r="C1710" s="23" t="s">
        <v>3967</v>
      </c>
      <c r="D1710" s="27"/>
    </row>
    <row r="1711" spans="1:4" x14ac:dyDescent="0.25">
      <c r="A1711" s="23" t="s">
        <v>4149</v>
      </c>
      <c r="B1711" s="23" t="s">
        <v>4158</v>
      </c>
      <c r="C1711" s="23" t="s">
        <v>3967</v>
      </c>
      <c r="D1711" s="27"/>
    </row>
    <row r="1712" spans="1:4" x14ac:dyDescent="0.25">
      <c r="A1712" s="23" t="s">
        <v>4149</v>
      </c>
      <c r="B1712" s="23" t="s">
        <v>4159</v>
      </c>
      <c r="C1712" s="23" t="s">
        <v>3967</v>
      </c>
      <c r="D1712" s="27"/>
    </row>
    <row r="1713" spans="1:4" x14ac:dyDescent="0.25">
      <c r="A1713" s="23" t="s">
        <v>4149</v>
      </c>
      <c r="B1713" s="23" t="s">
        <v>4160</v>
      </c>
      <c r="C1713" s="23" t="s">
        <v>3967</v>
      </c>
      <c r="D1713" s="27"/>
    </row>
    <row r="1714" spans="1:4" x14ac:dyDescent="0.25">
      <c r="A1714" s="23" t="s">
        <v>4149</v>
      </c>
      <c r="B1714" s="23" t="s">
        <v>4161</v>
      </c>
      <c r="C1714" s="23" t="s">
        <v>3967</v>
      </c>
      <c r="D1714" s="27"/>
    </row>
    <row r="1715" spans="1:4" x14ac:dyDescent="0.25">
      <c r="A1715" s="23" t="s">
        <v>4149</v>
      </c>
      <c r="B1715" s="23" t="s">
        <v>4162</v>
      </c>
      <c r="C1715" s="23" t="s">
        <v>3967</v>
      </c>
      <c r="D1715" s="27"/>
    </row>
    <row r="1716" spans="1:4" x14ac:dyDescent="0.25">
      <c r="A1716" s="23" t="s">
        <v>4149</v>
      </c>
      <c r="B1716" s="23" t="s">
        <v>4163</v>
      </c>
      <c r="C1716" s="23" t="s">
        <v>3967</v>
      </c>
      <c r="D1716" s="27"/>
    </row>
    <row r="1717" spans="1:4" x14ac:dyDescent="0.25">
      <c r="A1717" s="23" t="s">
        <v>4149</v>
      </c>
      <c r="B1717" s="23" t="s">
        <v>4164</v>
      </c>
      <c r="C1717" s="23" t="s">
        <v>3967</v>
      </c>
      <c r="D1717" s="27"/>
    </row>
    <row r="1718" spans="1:4" x14ac:dyDescent="0.25">
      <c r="A1718" s="23" t="s">
        <v>4149</v>
      </c>
      <c r="B1718" s="23" t="s">
        <v>4165</v>
      </c>
      <c r="C1718" s="23" t="s">
        <v>3967</v>
      </c>
      <c r="D1718" s="27"/>
    </row>
    <row r="1719" spans="1:4" x14ac:dyDescent="0.25">
      <c r="A1719" s="23" t="s">
        <v>4166</v>
      </c>
      <c r="B1719" s="23" t="s">
        <v>4167</v>
      </c>
      <c r="C1719" s="23" t="s">
        <v>3967</v>
      </c>
      <c r="D1719" s="27"/>
    </row>
    <row r="1720" spans="1:4" x14ac:dyDescent="0.25">
      <c r="A1720" s="23" t="s">
        <v>4166</v>
      </c>
      <c r="B1720" s="23" t="s">
        <v>4168</v>
      </c>
      <c r="C1720" s="23" t="s">
        <v>3967</v>
      </c>
      <c r="D1720" s="27"/>
    </row>
    <row r="1721" spans="1:4" x14ac:dyDescent="0.25">
      <c r="A1721" s="23" t="s">
        <v>4166</v>
      </c>
      <c r="B1721" s="23" t="s">
        <v>4169</v>
      </c>
      <c r="C1721" s="23" t="s">
        <v>3967</v>
      </c>
      <c r="D1721" s="27"/>
    </row>
    <row r="1722" spans="1:4" x14ac:dyDescent="0.25">
      <c r="A1722" s="23" t="s">
        <v>4170</v>
      </c>
      <c r="B1722" s="23" t="s">
        <v>4171</v>
      </c>
      <c r="C1722" s="23" t="s">
        <v>3967</v>
      </c>
      <c r="D1722" s="27"/>
    </row>
    <row r="1723" spans="1:4" x14ac:dyDescent="0.25">
      <c r="A1723" s="23" t="s">
        <v>4170</v>
      </c>
      <c r="B1723" s="23" t="s">
        <v>4172</v>
      </c>
      <c r="C1723" s="23" t="s">
        <v>3967</v>
      </c>
      <c r="D1723" s="27"/>
    </row>
    <row r="1724" spans="1:4" x14ac:dyDescent="0.25">
      <c r="A1724" s="23" t="s">
        <v>4170</v>
      </c>
      <c r="B1724" s="23" t="s">
        <v>4173</v>
      </c>
      <c r="C1724" s="23" t="s">
        <v>3967</v>
      </c>
      <c r="D1724" s="27"/>
    </row>
    <row r="1725" spans="1:4" x14ac:dyDescent="0.25">
      <c r="A1725" s="23" t="s">
        <v>4170</v>
      </c>
      <c r="B1725" s="23" t="s">
        <v>4174</v>
      </c>
      <c r="C1725" s="23" t="s">
        <v>3967</v>
      </c>
      <c r="D1725" s="27"/>
    </row>
    <row r="1726" spans="1:4" x14ac:dyDescent="0.25">
      <c r="A1726" s="23" t="s">
        <v>4175</v>
      </c>
      <c r="B1726" s="23" t="s">
        <v>4176</v>
      </c>
      <c r="C1726" s="23" t="s">
        <v>3967</v>
      </c>
      <c r="D1726" s="27"/>
    </row>
    <row r="1727" spans="1:4" x14ac:dyDescent="0.25">
      <c r="A1727" s="23" t="s">
        <v>4175</v>
      </c>
      <c r="B1727" s="23" t="s">
        <v>4177</v>
      </c>
      <c r="C1727" s="23" t="s">
        <v>3967</v>
      </c>
      <c r="D1727" s="27"/>
    </row>
    <row r="1728" spans="1:4" x14ac:dyDescent="0.25">
      <c r="A1728" s="23" t="s">
        <v>4178</v>
      </c>
      <c r="B1728" s="23" t="s">
        <v>4179</v>
      </c>
      <c r="C1728" s="23" t="s">
        <v>3967</v>
      </c>
      <c r="D1728" s="27"/>
    </row>
    <row r="1729" spans="1:4" x14ac:dyDescent="0.25">
      <c r="A1729" s="23" t="s">
        <v>4178</v>
      </c>
      <c r="B1729" s="23" t="s">
        <v>4180</v>
      </c>
      <c r="C1729" s="23" t="s">
        <v>3967</v>
      </c>
      <c r="D1729" s="27"/>
    </row>
    <row r="1730" spans="1:4" x14ac:dyDescent="0.25">
      <c r="A1730" s="23" t="s">
        <v>4178</v>
      </c>
      <c r="B1730" s="23" t="s">
        <v>4181</v>
      </c>
      <c r="C1730" s="23" t="s">
        <v>3967</v>
      </c>
      <c r="D1730" s="27"/>
    </row>
    <row r="1731" spans="1:4" x14ac:dyDescent="0.25">
      <c r="A1731" s="23" t="s">
        <v>4178</v>
      </c>
      <c r="B1731" s="23" t="s">
        <v>4182</v>
      </c>
      <c r="C1731" s="23" t="s">
        <v>3967</v>
      </c>
      <c r="D1731" s="27"/>
    </row>
    <row r="1732" spans="1:4" x14ac:dyDescent="0.25">
      <c r="A1732" s="23" t="s">
        <v>4183</v>
      </c>
      <c r="B1732" s="23" t="s">
        <v>4184</v>
      </c>
      <c r="C1732" s="23" t="s">
        <v>3967</v>
      </c>
      <c r="D1732" s="27"/>
    </row>
    <row r="1733" spans="1:4" x14ac:dyDescent="0.25">
      <c r="A1733" s="23" t="s">
        <v>4183</v>
      </c>
      <c r="B1733" s="23" t="s">
        <v>4185</v>
      </c>
      <c r="C1733" s="23" t="s">
        <v>3967</v>
      </c>
      <c r="D1733" s="27"/>
    </row>
    <row r="1734" spans="1:4" x14ac:dyDescent="0.25">
      <c r="A1734" s="23" t="s">
        <v>4183</v>
      </c>
      <c r="B1734" s="23" t="s">
        <v>4186</v>
      </c>
      <c r="C1734" s="23" t="s">
        <v>3967</v>
      </c>
      <c r="D1734" s="27"/>
    </row>
    <row r="1735" spans="1:4" x14ac:dyDescent="0.25">
      <c r="A1735" s="23" t="s">
        <v>4183</v>
      </c>
      <c r="B1735" s="23" t="s">
        <v>4187</v>
      </c>
      <c r="C1735" s="23" t="s">
        <v>3967</v>
      </c>
      <c r="D1735" s="27"/>
    </row>
    <row r="1736" spans="1:4" x14ac:dyDescent="0.25">
      <c r="A1736" s="23" t="s">
        <v>4188</v>
      </c>
      <c r="B1736" s="23" t="s">
        <v>4189</v>
      </c>
      <c r="C1736" s="23" t="s">
        <v>3967</v>
      </c>
      <c r="D1736" s="27"/>
    </row>
    <row r="1737" spans="1:4" x14ac:dyDescent="0.25">
      <c r="A1737" s="23" t="s">
        <v>4188</v>
      </c>
      <c r="B1737" s="23" t="s">
        <v>4190</v>
      </c>
      <c r="C1737" s="23" t="s">
        <v>3967</v>
      </c>
      <c r="D1737" s="27"/>
    </row>
    <row r="1738" spans="1:4" x14ac:dyDescent="0.25">
      <c r="A1738" s="23" t="s">
        <v>4188</v>
      </c>
      <c r="B1738" s="23" t="s">
        <v>4191</v>
      </c>
      <c r="C1738" s="23" t="s">
        <v>3967</v>
      </c>
      <c r="D1738" s="27"/>
    </row>
    <row r="1739" spans="1:4" x14ac:dyDescent="0.25">
      <c r="A1739" s="23" t="s">
        <v>4188</v>
      </c>
      <c r="B1739" s="23" t="s">
        <v>4192</v>
      </c>
      <c r="C1739" s="23" t="s">
        <v>3967</v>
      </c>
      <c r="D1739" s="27"/>
    </row>
    <row r="1740" spans="1:4" x14ac:dyDescent="0.25">
      <c r="A1740" s="23" t="s">
        <v>4188</v>
      </c>
      <c r="B1740" s="23" t="s">
        <v>4193</v>
      </c>
      <c r="C1740" s="23" t="s">
        <v>3967</v>
      </c>
      <c r="D1740" s="27"/>
    </row>
    <row r="1741" spans="1:4" x14ac:dyDescent="0.25">
      <c r="A1741" s="23" t="s">
        <v>4188</v>
      </c>
      <c r="B1741" s="23" t="s">
        <v>4194</v>
      </c>
      <c r="C1741" s="23" t="s">
        <v>3967</v>
      </c>
      <c r="D1741" s="27"/>
    </row>
    <row r="1742" spans="1:4" x14ac:dyDescent="0.25">
      <c r="A1742" s="23" t="s">
        <v>4195</v>
      </c>
      <c r="B1742" s="23" t="s">
        <v>4196</v>
      </c>
      <c r="C1742" s="23" t="s">
        <v>3967</v>
      </c>
      <c r="D1742" s="27"/>
    </row>
    <row r="1743" spans="1:4" x14ac:dyDescent="0.25">
      <c r="A1743" s="23" t="s">
        <v>4195</v>
      </c>
      <c r="B1743" s="23" t="s">
        <v>4197</v>
      </c>
      <c r="C1743" s="23" t="s">
        <v>3967</v>
      </c>
      <c r="D1743" s="27"/>
    </row>
    <row r="1744" spans="1:4" x14ac:dyDescent="0.25">
      <c r="A1744" s="23" t="s">
        <v>4195</v>
      </c>
      <c r="B1744" s="23" t="s">
        <v>4198</v>
      </c>
      <c r="C1744" s="23" t="s">
        <v>3967</v>
      </c>
      <c r="D1744" s="27"/>
    </row>
    <row r="1745" spans="1:4" x14ac:dyDescent="0.25">
      <c r="A1745" s="23" t="s">
        <v>4195</v>
      </c>
      <c r="B1745" s="23" t="s">
        <v>4199</v>
      </c>
      <c r="C1745" s="23" t="s">
        <v>3967</v>
      </c>
      <c r="D1745" s="27"/>
    </row>
    <row r="1746" spans="1:4" x14ac:dyDescent="0.25">
      <c r="A1746" s="23" t="s">
        <v>4195</v>
      </c>
      <c r="B1746" s="23" t="s">
        <v>4200</v>
      </c>
      <c r="C1746" s="23" t="s">
        <v>3967</v>
      </c>
      <c r="D1746" s="27"/>
    </row>
    <row r="1747" spans="1:4" x14ac:dyDescent="0.25">
      <c r="A1747" s="23" t="s">
        <v>4195</v>
      </c>
      <c r="B1747" s="23" t="s">
        <v>4201</v>
      </c>
      <c r="C1747" s="23" t="s">
        <v>3967</v>
      </c>
      <c r="D1747" s="27"/>
    </row>
    <row r="1748" spans="1:4" x14ac:dyDescent="0.25">
      <c r="A1748" s="23" t="s">
        <v>4195</v>
      </c>
      <c r="B1748" s="23" t="s">
        <v>4202</v>
      </c>
      <c r="C1748" s="23" t="s">
        <v>3967</v>
      </c>
      <c r="D1748" s="27"/>
    </row>
    <row r="1749" spans="1:4" x14ac:dyDescent="0.25">
      <c r="A1749" s="23" t="s">
        <v>4195</v>
      </c>
      <c r="B1749" s="23" t="s">
        <v>4203</v>
      </c>
      <c r="C1749" s="23" t="s">
        <v>3967</v>
      </c>
      <c r="D1749" s="27"/>
    </row>
    <row r="1750" spans="1:4" x14ac:dyDescent="0.25">
      <c r="A1750" s="23" t="s">
        <v>4195</v>
      </c>
      <c r="B1750" s="23" t="s">
        <v>4204</v>
      </c>
      <c r="C1750" s="23" t="s">
        <v>3967</v>
      </c>
      <c r="D1750" s="27"/>
    </row>
    <row r="1751" spans="1:4" x14ac:dyDescent="0.25">
      <c r="A1751" s="23" t="s">
        <v>4195</v>
      </c>
      <c r="B1751" s="23" t="s">
        <v>4205</v>
      </c>
      <c r="C1751" s="23" t="s">
        <v>3967</v>
      </c>
      <c r="D1751" s="27"/>
    </row>
    <row r="1752" spans="1:4" x14ac:dyDescent="0.25">
      <c r="A1752" s="23" t="s">
        <v>4195</v>
      </c>
      <c r="B1752" s="23" t="s">
        <v>4206</v>
      </c>
      <c r="C1752" s="23" t="s">
        <v>3967</v>
      </c>
      <c r="D1752" s="27"/>
    </row>
    <row r="1753" spans="1:4" x14ac:dyDescent="0.25">
      <c r="A1753" s="23" t="s">
        <v>4195</v>
      </c>
      <c r="B1753" s="23" t="s">
        <v>4207</v>
      </c>
      <c r="C1753" s="23" t="s">
        <v>3967</v>
      </c>
      <c r="D1753" s="27"/>
    </row>
    <row r="1754" spans="1:4" x14ac:dyDescent="0.25">
      <c r="A1754" s="23" t="s">
        <v>4195</v>
      </c>
      <c r="B1754" s="23" t="s">
        <v>4208</v>
      </c>
      <c r="C1754" s="23" t="s">
        <v>3967</v>
      </c>
      <c r="D1754" s="27"/>
    </row>
    <row r="1755" spans="1:4" x14ac:dyDescent="0.25">
      <c r="A1755" s="23" t="s">
        <v>4209</v>
      </c>
      <c r="B1755" s="23" t="s">
        <v>4210</v>
      </c>
      <c r="C1755" s="23" t="s">
        <v>3967</v>
      </c>
      <c r="D1755" s="27"/>
    </row>
    <row r="1756" spans="1:4" x14ac:dyDescent="0.25">
      <c r="A1756" s="23" t="s">
        <v>4209</v>
      </c>
      <c r="B1756" s="23" t="s">
        <v>4211</v>
      </c>
      <c r="C1756" s="23" t="s">
        <v>3967</v>
      </c>
      <c r="D1756" s="27"/>
    </row>
    <row r="1757" spans="1:4" x14ac:dyDescent="0.25">
      <c r="A1757" s="23" t="s">
        <v>4209</v>
      </c>
      <c r="B1757" s="23" t="s">
        <v>1601</v>
      </c>
      <c r="C1757" s="23" t="s">
        <v>3967</v>
      </c>
      <c r="D1757" s="27"/>
    </row>
    <row r="1758" spans="1:4" x14ac:dyDescent="0.25">
      <c r="A1758" s="23" t="s">
        <v>4209</v>
      </c>
      <c r="B1758" s="23" t="s">
        <v>4212</v>
      </c>
      <c r="C1758" s="23" t="s">
        <v>3967</v>
      </c>
      <c r="D1758" s="27"/>
    </row>
    <row r="1759" spans="1:4" x14ac:dyDescent="0.25">
      <c r="A1759" s="23" t="s">
        <v>4209</v>
      </c>
      <c r="B1759" s="23" t="s">
        <v>3024</v>
      </c>
      <c r="C1759" s="23" t="s">
        <v>3967</v>
      </c>
      <c r="D1759" s="27"/>
    </row>
    <row r="1760" spans="1:4" x14ac:dyDescent="0.25">
      <c r="A1760" s="23" t="s">
        <v>4209</v>
      </c>
      <c r="B1760" s="23" t="s">
        <v>4213</v>
      </c>
      <c r="C1760" s="23" t="s">
        <v>3967</v>
      </c>
      <c r="D1760" s="27"/>
    </row>
    <row r="1761" spans="1:4" x14ac:dyDescent="0.25">
      <c r="A1761" s="23" t="s">
        <v>4209</v>
      </c>
      <c r="B1761" s="23" t="s">
        <v>4214</v>
      </c>
      <c r="C1761" s="23" t="s">
        <v>3967</v>
      </c>
      <c r="D1761" s="27"/>
    </row>
    <row r="1762" spans="1:4" x14ac:dyDescent="0.25">
      <c r="A1762" s="23" t="s">
        <v>4215</v>
      </c>
      <c r="B1762" s="23" t="s">
        <v>4216</v>
      </c>
      <c r="C1762" s="23" t="s">
        <v>3967</v>
      </c>
      <c r="D1762" s="27"/>
    </row>
    <row r="1763" spans="1:4" x14ac:dyDescent="0.25">
      <c r="A1763" s="23" t="s">
        <v>4215</v>
      </c>
      <c r="B1763" s="23" t="s">
        <v>4217</v>
      </c>
      <c r="C1763" s="23" t="s">
        <v>3967</v>
      </c>
      <c r="D1763" s="27"/>
    </row>
    <row r="1764" spans="1:4" x14ac:dyDescent="0.25">
      <c r="A1764" s="23" t="s">
        <v>4218</v>
      </c>
      <c r="B1764" s="23" t="s">
        <v>4219</v>
      </c>
      <c r="C1764" s="23" t="s">
        <v>3967</v>
      </c>
      <c r="D1764" s="27"/>
    </row>
    <row r="1765" spans="1:4" x14ac:dyDescent="0.25">
      <c r="A1765" s="23" t="s">
        <v>4218</v>
      </c>
      <c r="B1765" s="23" t="s">
        <v>4220</v>
      </c>
      <c r="C1765" s="23" t="s">
        <v>3967</v>
      </c>
      <c r="D1765" s="27"/>
    </row>
    <row r="1766" spans="1:4" x14ac:dyDescent="0.25">
      <c r="A1766" s="23" t="s">
        <v>4218</v>
      </c>
      <c r="B1766" s="23" t="s">
        <v>4221</v>
      </c>
      <c r="C1766" s="23" t="s">
        <v>3967</v>
      </c>
      <c r="D1766" s="27"/>
    </row>
    <row r="1767" spans="1:4" x14ac:dyDescent="0.25">
      <c r="A1767" s="23" t="s">
        <v>4218</v>
      </c>
      <c r="B1767" s="23" t="s">
        <v>3127</v>
      </c>
      <c r="C1767" s="23" t="s">
        <v>3967</v>
      </c>
      <c r="D1767" s="27"/>
    </row>
    <row r="1768" spans="1:4" x14ac:dyDescent="0.25">
      <c r="A1768" s="23" t="s">
        <v>4222</v>
      </c>
      <c r="B1768" s="23" t="s">
        <v>4223</v>
      </c>
      <c r="C1768" s="23" t="s">
        <v>3967</v>
      </c>
      <c r="D1768" s="27"/>
    </row>
    <row r="1769" spans="1:4" x14ac:dyDescent="0.25">
      <c r="A1769" s="23" t="s">
        <v>4222</v>
      </c>
      <c r="B1769" s="23" t="s">
        <v>4224</v>
      </c>
      <c r="C1769" s="23" t="s">
        <v>3967</v>
      </c>
      <c r="D1769" s="27"/>
    </row>
    <row r="1770" spans="1:4" x14ac:dyDescent="0.25">
      <c r="A1770" s="23" t="s">
        <v>4225</v>
      </c>
      <c r="B1770" s="23" t="s">
        <v>4226</v>
      </c>
      <c r="C1770" s="23" t="s">
        <v>3967</v>
      </c>
      <c r="D1770" s="27"/>
    </row>
    <row r="1771" spans="1:4" x14ac:dyDescent="0.25">
      <c r="A1771" s="23" t="s">
        <v>4225</v>
      </c>
      <c r="B1771" s="23" t="s">
        <v>4227</v>
      </c>
      <c r="C1771" s="23" t="s">
        <v>3967</v>
      </c>
      <c r="D1771" s="27"/>
    </row>
    <row r="1772" spans="1:4" x14ac:dyDescent="0.25">
      <c r="A1772" s="23" t="s">
        <v>4225</v>
      </c>
      <c r="B1772" s="23" t="s">
        <v>4228</v>
      </c>
      <c r="C1772" s="23" t="s">
        <v>3967</v>
      </c>
      <c r="D1772" s="27"/>
    </row>
    <row r="1773" spans="1:4" x14ac:dyDescent="0.25">
      <c r="A1773" s="23" t="s">
        <v>4225</v>
      </c>
      <c r="B1773" s="23" t="s">
        <v>4229</v>
      </c>
      <c r="C1773" s="23" t="s">
        <v>3967</v>
      </c>
      <c r="D1773" s="27"/>
    </row>
    <row r="1774" spans="1:4" x14ac:dyDescent="0.25">
      <c r="A1774" s="23" t="s">
        <v>4230</v>
      </c>
      <c r="B1774" s="23" t="s">
        <v>4231</v>
      </c>
      <c r="C1774" s="23" t="s">
        <v>3967</v>
      </c>
      <c r="D1774" s="27"/>
    </row>
    <row r="1775" spans="1:4" x14ac:dyDescent="0.25">
      <c r="A1775" s="23" t="s">
        <v>4230</v>
      </c>
      <c r="B1775" s="23" t="s">
        <v>4232</v>
      </c>
      <c r="C1775" s="23" t="s">
        <v>3967</v>
      </c>
      <c r="D1775" s="27"/>
    </row>
    <row r="1776" spans="1:4" x14ac:dyDescent="0.25">
      <c r="A1776" s="23" t="s">
        <v>4230</v>
      </c>
      <c r="B1776" s="23" t="s">
        <v>4233</v>
      </c>
      <c r="C1776" s="23" t="s">
        <v>3967</v>
      </c>
      <c r="D1776" s="27"/>
    </row>
    <row r="1777" spans="1:4" x14ac:dyDescent="0.25">
      <c r="A1777" s="23" t="s">
        <v>4230</v>
      </c>
      <c r="B1777" s="23" t="s">
        <v>4234</v>
      </c>
      <c r="C1777" s="23" t="s">
        <v>3967</v>
      </c>
      <c r="D1777" s="27"/>
    </row>
    <row r="1778" spans="1:4" x14ac:dyDescent="0.25">
      <c r="A1778" s="23" t="s">
        <v>4230</v>
      </c>
      <c r="B1778" s="23" t="s">
        <v>4235</v>
      </c>
      <c r="C1778" s="23" t="s">
        <v>3967</v>
      </c>
      <c r="D1778" s="27"/>
    </row>
    <row r="1779" spans="1:4" x14ac:dyDescent="0.25">
      <c r="A1779" s="23" t="s">
        <v>4230</v>
      </c>
      <c r="B1779" s="23" t="s">
        <v>4236</v>
      </c>
      <c r="C1779" s="23" t="s">
        <v>3967</v>
      </c>
      <c r="D1779" s="27"/>
    </row>
    <row r="1780" spans="1:4" x14ac:dyDescent="0.25">
      <c r="A1780" s="23" t="s">
        <v>4230</v>
      </c>
      <c r="B1780" s="23" t="s">
        <v>4012</v>
      </c>
      <c r="C1780" s="23" t="s">
        <v>3967</v>
      </c>
      <c r="D1780" s="27"/>
    </row>
    <row r="1781" spans="1:4" x14ac:dyDescent="0.25">
      <c r="A1781" s="23" t="s">
        <v>4230</v>
      </c>
      <c r="B1781" s="23" t="s">
        <v>3874</v>
      </c>
      <c r="C1781" s="23" t="s">
        <v>3967</v>
      </c>
      <c r="D1781" s="27"/>
    </row>
    <row r="1782" spans="1:4" x14ac:dyDescent="0.25">
      <c r="A1782" s="23" t="s">
        <v>4230</v>
      </c>
      <c r="B1782" s="23" t="s">
        <v>4237</v>
      </c>
      <c r="C1782" s="23" t="s">
        <v>3967</v>
      </c>
      <c r="D1782" s="27"/>
    </row>
    <row r="1783" spans="1:4" x14ac:dyDescent="0.25">
      <c r="A1783" s="23" t="s">
        <v>4230</v>
      </c>
      <c r="B1783" s="23" t="s">
        <v>4238</v>
      </c>
      <c r="C1783" s="23" t="s">
        <v>3967</v>
      </c>
      <c r="D1783" s="27"/>
    </row>
    <row r="1784" spans="1:4" x14ac:dyDescent="0.25">
      <c r="A1784" s="23" t="s">
        <v>4230</v>
      </c>
      <c r="B1784" s="23" t="s">
        <v>4239</v>
      </c>
      <c r="C1784" s="23" t="s">
        <v>3967</v>
      </c>
      <c r="D1784" s="27"/>
    </row>
    <row r="1785" spans="1:4" x14ac:dyDescent="0.25">
      <c r="A1785" s="23" t="s">
        <v>4230</v>
      </c>
      <c r="B1785" s="23" t="s">
        <v>4240</v>
      </c>
      <c r="C1785" s="23" t="s">
        <v>3967</v>
      </c>
      <c r="D1785" s="27"/>
    </row>
    <row r="1786" spans="1:4" x14ac:dyDescent="0.25">
      <c r="A1786" s="23" t="s">
        <v>4230</v>
      </c>
      <c r="B1786" s="23" t="s">
        <v>4241</v>
      </c>
      <c r="C1786" s="23" t="s">
        <v>3967</v>
      </c>
      <c r="D1786" s="27"/>
    </row>
    <row r="1787" spans="1:4" x14ac:dyDescent="0.25">
      <c r="A1787" s="23" t="s">
        <v>4230</v>
      </c>
      <c r="B1787" s="23" t="s">
        <v>4242</v>
      </c>
      <c r="C1787" s="23" t="s">
        <v>3967</v>
      </c>
      <c r="D1787" s="27"/>
    </row>
    <row r="1788" spans="1:4" x14ac:dyDescent="0.25">
      <c r="A1788" s="23" t="s">
        <v>4230</v>
      </c>
      <c r="B1788" s="23" t="s">
        <v>4243</v>
      </c>
      <c r="C1788" s="23" t="s">
        <v>3967</v>
      </c>
      <c r="D1788" s="27"/>
    </row>
    <row r="1789" spans="1:4" x14ac:dyDescent="0.25">
      <c r="A1789" s="23" t="s">
        <v>4244</v>
      </c>
      <c r="B1789" s="23" t="s">
        <v>4245</v>
      </c>
      <c r="C1789" s="23" t="s">
        <v>3967</v>
      </c>
      <c r="D1789" s="27"/>
    </row>
    <row r="1790" spans="1:4" x14ac:dyDescent="0.25">
      <c r="A1790" s="23" t="s">
        <v>4244</v>
      </c>
      <c r="B1790" s="23" t="s">
        <v>4246</v>
      </c>
      <c r="C1790" s="23" t="s">
        <v>3967</v>
      </c>
      <c r="D1790" s="27"/>
    </row>
    <row r="1791" spans="1:4" x14ac:dyDescent="0.25">
      <c r="A1791" s="23" t="s">
        <v>4244</v>
      </c>
      <c r="B1791" s="23" t="s">
        <v>4247</v>
      </c>
      <c r="C1791" s="23" t="s">
        <v>3967</v>
      </c>
      <c r="D1791" s="27"/>
    </row>
    <row r="1792" spans="1:4" x14ac:dyDescent="0.25">
      <c r="A1792" s="23" t="s">
        <v>4248</v>
      </c>
      <c r="B1792" s="23" t="s">
        <v>4249</v>
      </c>
      <c r="C1792" s="23" t="s">
        <v>3967</v>
      </c>
      <c r="D1792" s="27"/>
    </row>
    <row r="1793" spans="1:4" x14ac:dyDescent="0.25">
      <c r="A1793" s="23" t="s">
        <v>4248</v>
      </c>
      <c r="B1793" s="23" t="s">
        <v>4250</v>
      </c>
      <c r="C1793" s="23" t="s">
        <v>3967</v>
      </c>
      <c r="D1793" s="27"/>
    </row>
    <row r="1794" spans="1:4" x14ac:dyDescent="0.25">
      <c r="A1794" s="23" t="s">
        <v>4248</v>
      </c>
      <c r="B1794" s="23" t="s">
        <v>4251</v>
      </c>
      <c r="C1794" s="23" t="s">
        <v>3967</v>
      </c>
      <c r="D1794" s="27"/>
    </row>
    <row r="1795" spans="1:4" x14ac:dyDescent="0.25">
      <c r="A1795" s="23" t="s">
        <v>4248</v>
      </c>
      <c r="B1795" s="23" t="s">
        <v>4252</v>
      </c>
      <c r="C1795" s="23" t="s">
        <v>3967</v>
      </c>
      <c r="D1795" s="27"/>
    </row>
    <row r="1796" spans="1:4" x14ac:dyDescent="0.25">
      <c r="A1796" s="23" t="s">
        <v>4248</v>
      </c>
      <c r="B1796" s="23" t="s">
        <v>3864</v>
      </c>
      <c r="C1796" s="23" t="s">
        <v>3967</v>
      </c>
      <c r="D1796" s="27"/>
    </row>
    <row r="1797" spans="1:4" x14ac:dyDescent="0.25">
      <c r="A1797" s="23" t="s">
        <v>4248</v>
      </c>
      <c r="B1797" s="23" t="s">
        <v>4253</v>
      </c>
      <c r="C1797" s="23" t="s">
        <v>3967</v>
      </c>
      <c r="D1797" s="27"/>
    </row>
    <row r="1798" spans="1:4" x14ac:dyDescent="0.25">
      <c r="A1798" s="23" t="s">
        <v>4248</v>
      </c>
      <c r="B1798" s="23" t="s">
        <v>4254</v>
      </c>
      <c r="C1798" s="23" t="s">
        <v>3967</v>
      </c>
      <c r="D1798" s="27"/>
    </row>
    <row r="1799" spans="1:4" x14ac:dyDescent="0.25">
      <c r="A1799" s="23" t="s">
        <v>4248</v>
      </c>
      <c r="B1799" s="23" t="s">
        <v>4255</v>
      </c>
      <c r="C1799" s="23" t="s">
        <v>3967</v>
      </c>
      <c r="D1799" s="27"/>
    </row>
    <row r="1800" spans="1:4" x14ac:dyDescent="0.25">
      <c r="A1800" s="23" t="s">
        <v>4256</v>
      </c>
      <c r="B1800" s="23" t="s">
        <v>4257</v>
      </c>
      <c r="C1800" s="23" t="s">
        <v>3967</v>
      </c>
      <c r="D1800" s="27"/>
    </row>
    <row r="1801" spans="1:4" x14ac:dyDescent="0.25">
      <c r="A1801" s="23" t="s">
        <v>4256</v>
      </c>
      <c r="B1801" s="23" t="s">
        <v>4258</v>
      </c>
      <c r="C1801" s="23" t="s">
        <v>3967</v>
      </c>
      <c r="D1801" s="27"/>
    </row>
    <row r="1802" spans="1:4" x14ac:dyDescent="0.25">
      <c r="A1802" s="23" t="s">
        <v>4256</v>
      </c>
      <c r="B1802" s="23" t="s">
        <v>4259</v>
      </c>
      <c r="C1802" s="23" t="s">
        <v>3967</v>
      </c>
      <c r="D1802" s="27"/>
    </row>
    <row r="1803" spans="1:4" x14ac:dyDescent="0.25">
      <c r="A1803" s="23" t="s">
        <v>4256</v>
      </c>
      <c r="B1803" s="23" t="s">
        <v>3954</v>
      </c>
      <c r="C1803" s="23" t="s">
        <v>3967</v>
      </c>
      <c r="D1803" s="27"/>
    </row>
    <row r="1804" spans="1:4" x14ac:dyDescent="0.25">
      <c r="A1804" s="23" t="s">
        <v>4256</v>
      </c>
      <c r="B1804" s="23" t="s">
        <v>4260</v>
      </c>
      <c r="C1804" s="23" t="s">
        <v>3967</v>
      </c>
      <c r="D1804" s="27"/>
    </row>
    <row r="1805" spans="1:4" x14ac:dyDescent="0.25">
      <c r="A1805" s="23" t="s">
        <v>4261</v>
      </c>
      <c r="B1805" s="23" t="s">
        <v>3986</v>
      </c>
      <c r="C1805" s="23" t="s">
        <v>3967</v>
      </c>
      <c r="D1805" s="27"/>
    </row>
    <row r="1806" spans="1:4" x14ac:dyDescent="0.25">
      <c r="A1806" s="23" t="s">
        <v>4261</v>
      </c>
      <c r="B1806" s="23" t="s">
        <v>4067</v>
      </c>
      <c r="C1806" s="23" t="s">
        <v>3967</v>
      </c>
      <c r="D1806" s="27"/>
    </row>
    <row r="1807" spans="1:4" x14ac:dyDescent="0.25">
      <c r="A1807" s="23" t="s">
        <v>4261</v>
      </c>
      <c r="B1807" s="23" t="s">
        <v>4262</v>
      </c>
      <c r="C1807" s="23" t="s">
        <v>3967</v>
      </c>
      <c r="D1807" s="27"/>
    </row>
    <row r="1808" spans="1:4" x14ac:dyDescent="0.25">
      <c r="A1808" s="23" t="s">
        <v>4261</v>
      </c>
      <c r="B1808" s="23" t="s">
        <v>2304</v>
      </c>
      <c r="C1808" s="23" t="s">
        <v>3967</v>
      </c>
      <c r="D1808" s="27"/>
    </row>
    <row r="1809" spans="1:4" x14ac:dyDescent="0.25">
      <c r="A1809" s="23" t="s">
        <v>4261</v>
      </c>
      <c r="B1809" s="23" t="s">
        <v>4263</v>
      </c>
      <c r="C1809" s="23" t="s">
        <v>3967</v>
      </c>
      <c r="D1809" s="27"/>
    </row>
    <row r="1810" spans="1:4" x14ac:dyDescent="0.25">
      <c r="A1810" s="23" t="s">
        <v>4261</v>
      </c>
      <c r="B1810" s="23" t="s">
        <v>4264</v>
      </c>
      <c r="C1810" s="23" t="s">
        <v>3967</v>
      </c>
      <c r="D1810" s="27"/>
    </row>
    <row r="1811" spans="1:4" x14ac:dyDescent="0.25">
      <c r="A1811" s="23" t="s">
        <v>4261</v>
      </c>
      <c r="B1811" s="23" t="s">
        <v>2228</v>
      </c>
      <c r="C1811" s="23" t="s">
        <v>3967</v>
      </c>
      <c r="D1811" s="27"/>
    </row>
    <row r="1812" spans="1:4" x14ac:dyDescent="0.25">
      <c r="A1812" s="23" t="s">
        <v>4261</v>
      </c>
      <c r="B1812" s="23" t="s">
        <v>4265</v>
      </c>
      <c r="C1812" s="23" t="s">
        <v>3967</v>
      </c>
      <c r="D1812" s="27"/>
    </row>
    <row r="1813" spans="1:4" x14ac:dyDescent="0.25">
      <c r="A1813" s="23" t="s">
        <v>4266</v>
      </c>
      <c r="B1813" s="23" t="s">
        <v>4267</v>
      </c>
      <c r="C1813" s="23" t="s">
        <v>3967</v>
      </c>
      <c r="D1813" s="27"/>
    </row>
    <row r="1814" spans="1:4" x14ac:dyDescent="0.25">
      <c r="A1814" s="23" t="s">
        <v>4266</v>
      </c>
      <c r="B1814" s="23" t="s">
        <v>4268</v>
      </c>
      <c r="C1814" s="23" t="s">
        <v>3967</v>
      </c>
      <c r="D1814" s="27"/>
    </row>
    <row r="1815" spans="1:4" x14ac:dyDescent="0.25">
      <c r="A1815" s="23" t="s">
        <v>4266</v>
      </c>
      <c r="B1815" s="23" t="s">
        <v>4269</v>
      </c>
      <c r="C1815" s="23" t="s">
        <v>3967</v>
      </c>
      <c r="D1815" s="27"/>
    </row>
    <row r="1816" spans="1:4" x14ac:dyDescent="0.25">
      <c r="A1816" s="23" t="s">
        <v>4266</v>
      </c>
      <c r="B1816" s="23" t="s">
        <v>4270</v>
      </c>
      <c r="C1816" s="23" t="s">
        <v>3967</v>
      </c>
      <c r="D1816" s="27"/>
    </row>
    <row r="1817" spans="1:4" x14ac:dyDescent="0.25">
      <c r="A1817" s="23" t="s">
        <v>4266</v>
      </c>
      <c r="B1817" s="23" t="s">
        <v>2474</v>
      </c>
      <c r="C1817" s="23" t="s">
        <v>3967</v>
      </c>
      <c r="D1817" s="27"/>
    </row>
    <row r="1818" spans="1:4" x14ac:dyDescent="0.25">
      <c r="A1818" s="23" t="s">
        <v>4266</v>
      </c>
      <c r="B1818" s="23" t="s">
        <v>1528</v>
      </c>
      <c r="C1818" s="23" t="s">
        <v>3967</v>
      </c>
      <c r="D1818" s="27"/>
    </row>
    <row r="1819" spans="1:4" x14ac:dyDescent="0.25">
      <c r="A1819" s="23" t="s">
        <v>4266</v>
      </c>
      <c r="B1819" s="23" t="s">
        <v>4271</v>
      </c>
      <c r="C1819" s="23" t="s">
        <v>3967</v>
      </c>
      <c r="D1819" s="27"/>
    </row>
    <row r="1820" spans="1:4" x14ac:dyDescent="0.25">
      <c r="A1820" s="23" t="s">
        <v>4266</v>
      </c>
      <c r="B1820" s="23" t="s">
        <v>4272</v>
      </c>
      <c r="C1820" s="23" t="s">
        <v>3967</v>
      </c>
      <c r="D1820" s="27"/>
    </row>
    <row r="1821" spans="1:4" x14ac:dyDescent="0.25">
      <c r="A1821" s="23" t="s">
        <v>4266</v>
      </c>
      <c r="B1821" s="23" t="s">
        <v>4067</v>
      </c>
      <c r="C1821" s="23" t="s">
        <v>3967</v>
      </c>
      <c r="D1821" s="27"/>
    </row>
    <row r="1822" spans="1:4" x14ac:dyDescent="0.25">
      <c r="A1822" s="23" t="s">
        <v>4266</v>
      </c>
      <c r="B1822" s="23" t="s">
        <v>4273</v>
      </c>
      <c r="C1822" s="23" t="s">
        <v>3967</v>
      </c>
      <c r="D1822" s="27"/>
    </row>
    <row r="1823" spans="1:4" x14ac:dyDescent="0.25">
      <c r="A1823" s="23" t="s">
        <v>4266</v>
      </c>
      <c r="B1823" s="23" t="s">
        <v>4274</v>
      </c>
      <c r="C1823" s="23" t="s">
        <v>3967</v>
      </c>
      <c r="D1823" s="27"/>
    </row>
    <row r="1824" spans="1:4" x14ac:dyDescent="0.25">
      <c r="A1824" s="23" t="s">
        <v>4266</v>
      </c>
      <c r="B1824" s="23" t="s">
        <v>2228</v>
      </c>
      <c r="C1824" s="23" t="s">
        <v>3967</v>
      </c>
      <c r="D1824" s="27"/>
    </row>
    <row r="1825" spans="1:4" x14ac:dyDescent="0.25">
      <c r="A1825" s="23" t="s">
        <v>4266</v>
      </c>
      <c r="B1825" s="23" t="s">
        <v>4275</v>
      </c>
      <c r="C1825" s="23" t="s">
        <v>3967</v>
      </c>
      <c r="D1825" s="27"/>
    </row>
    <row r="1826" spans="1:4" x14ac:dyDescent="0.25">
      <c r="A1826" s="23" t="s">
        <v>4266</v>
      </c>
      <c r="B1826" s="23" t="s">
        <v>3051</v>
      </c>
      <c r="C1826" s="23" t="s">
        <v>3967</v>
      </c>
      <c r="D1826" s="27"/>
    </row>
    <row r="1827" spans="1:4" x14ac:dyDescent="0.25">
      <c r="A1827" s="23" t="s">
        <v>4276</v>
      </c>
      <c r="B1827" s="23" t="s">
        <v>4277</v>
      </c>
      <c r="C1827" s="23" t="s">
        <v>3967</v>
      </c>
      <c r="D1827" s="27"/>
    </row>
    <row r="1828" spans="1:4" x14ac:dyDescent="0.25">
      <c r="A1828" s="23" t="s">
        <v>4276</v>
      </c>
      <c r="B1828" s="23" t="s">
        <v>2321</v>
      </c>
      <c r="C1828" s="23" t="s">
        <v>3967</v>
      </c>
      <c r="D1828" s="27"/>
    </row>
    <row r="1829" spans="1:4" x14ac:dyDescent="0.25">
      <c r="A1829" s="23" t="s">
        <v>4276</v>
      </c>
      <c r="B1829" s="23" t="s">
        <v>4278</v>
      </c>
      <c r="C1829" s="23" t="s">
        <v>3967</v>
      </c>
      <c r="D1829" s="27"/>
    </row>
    <row r="1830" spans="1:4" x14ac:dyDescent="0.25">
      <c r="A1830" s="23" t="s">
        <v>4276</v>
      </c>
      <c r="B1830" s="23" t="s">
        <v>4279</v>
      </c>
      <c r="C1830" s="23" t="s">
        <v>3967</v>
      </c>
      <c r="D1830" s="27"/>
    </row>
    <row r="1831" spans="1:4" x14ac:dyDescent="0.25">
      <c r="A1831" s="23" t="s">
        <v>4276</v>
      </c>
      <c r="B1831" s="23" t="s">
        <v>3954</v>
      </c>
      <c r="C1831" s="23" t="s">
        <v>3967</v>
      </c>
      <c r="D1831" s="27"/>
    </row>
    <row r="1832" spans="1:4" x14ac:dyDescent="0.25">
      <c r="A1832" s="23" t="s">
        <v>4280</v>
      </c>
      <c r="B1832" s="23" t="s">
        <v>1602</v>
      </c>
      <c r="C1832" s="23" t="s">
        <v>3967</v>
      </c>
      <c r="D1832" s="27"/>
    </row>
    <row r="1833" spans="1:4" x14ac:dyDescent="0.25">
      <c r="A1833" s="23" t="s">
        <v>4280</v>
      </c>
      <c r="B1833" s="23" t="s">
        <v>1602</v>
      </c>
      <c r="C1833" s="23" t="s">
        <v>3967</v>
      </c>
      <c r="D1833" s="27"/>
    </row>
    <row r="1834" spans="1:4" x14ac:dyDescent="0.25">
      <c r="A1834" s="23" t="s">
        <v>4280</v>
      </c>
      <c r="B1834" s="23" t="s">
        <v>4281</v>
      </c>
      <c r="C1834" s="23" t="s">
        <v>3967</v>
      </c>
      <c r="D1834" s="27"/>
    </row>
    <row r="1835" spans="1:4" x14ac:dyDescent="0.25">
      <c r="A1835" s="23" t="s">
        <v>4280</v>
      </c>
      <c r="B1835" s="23" t="s">
        <v>1976</v>
      </c>
      <c r="C1835" s="23" t="s">
        <v>3967</v>
      </c>
      <c r="D1835" s="27"/>
    </row>
    <row r="1836" spans="1:4" x14ac:dyDescent="0.25">
      <c r="A1836" s="23" t="s">
        <v>4280</v>
      </c>
      <c r="B1836" s="23" t="s">
        <v>4282</v>
      </c>
      <c r="C1836" s="23" t="s">
        <v>3967</v>
      </c>
      <c r="D1836" s="27"/>
    </row>
    <row r="1837" spans="1:4" x14ac:dyDescent="0.25">
      <c r="A1837" s="23" t="s">
        <v>4280</v>
      </c>
      <c r="B1837" s="23" t="s">
        <v>4283</v>
      </c>
      <c r="C1837" s="23" t="s">
        <v>3967</v>
      </c>
      <c r="D1837" s="27"/>
    </row>
    <row r="1838" spans="1:4" x14ac:dyDescent="0.25">
      <c r="A1838" s="23" t="s">
        <v>4280</v>
      </c>
      <c r="B1838" s="23" t="s">
        <v>4284</v>
      </c>
      <c r="C1838" s="23" t="s">
        <v>3967</v>
      </c>
      <c r="D1838" s="27"/>
    </row>
    <row r="1839" spans="1:4" x14ac:dyDescent="0.25">
      <c r="A1839" s="23" t="s">
        <v>4280</v>
      </c>
      <c r="B1839" s="23" t="s">
        <v>4067</v>
      </c>
      <c r="C1839" s="23" t="s">
        <v>3967</v>
      </c>
      <c r="D1839" s="27"/>
    </row>
    <row r="1840" spans="1:4" x14ac:dyDescent="0.25">
      <c r="A1840" s="23" t="s">
        <v>4285</v>
      </c>
      <c r="B1840" s="23" t="s">
        <v>4286</v>
      </c>
      <c r="C1840" s="23" t="s">
        <v>3967</v>
      </c>
      <c r="D1840" s="27"/>
    </row>
    <row r="1841" spans="1:4" x14ac:dyDescent="0.25">
      <c r="A1841" s="23" t="s">
        <v>4285</v>
      </c>
      <c r="B1841" s="23" t="s">
        <v>4287</v>
      </c>
      <c r="C1841" s="23" t="s">
        <v>3967</v>
      </c>
      <c r="D1841" s="27"/>
    </row>
    <row r="1842" spans="1:4" x14ac:dyDescent="0.25">
      <c r="A1842" s="23" t="s">
        <v>4285</v>
      </c>
      <c r="B1842" s="23" t="s">
        <v>4288</v>
      </c>
      <c r="C1842" s="23" t="s">
        <v>3967</v>
      </c>
      <c r="D1842" s="27"/>
    </row>
    <row r="1843" spans="1:4" x14ac:dyDescent="0.25">
      <c r="A1843" s="23" t="s">
        <v>4285</v>
      </c>
      <c r="B1843" s="23" t="s">
        <v>4289</v>
      </c>
      <c r="C1843" s="23" t="s">
        <v>3967</v>
      </c>
      <c r="D1843" s="27"/>
    </row>
    <row r="1844" spans="1:4" x14ac:dyDescent="0.25">
      <c r="A1844" s="23" t="s">
        <v>4285</v>
      </c>
      <c r="B1844" s="23" t="s">
        <v>2423</v>
      </c>
      <c r="C1844" s="23" t="s">
        <v>3967</v>
      </c>
      <c r="D1844" s="27"/>
    </row>
    <row r="1845" spans="1:4" x14ac:dyDescent="0.25">
      <c r="A1845" s="23" t="s">
        <v>4285</v>
      </c>
      <c r="B1845" s="23" t="s">
        <v>4290</v>
      </c>
      <c r="C1845" s="23" t="s">
        <v>3967</v>
      </c>
      <c r="D1845" s="27"/>
    </row>
    <row r="1846" spans="1:4" x14ac:dyDescent="0.25">
      <c r="A1846" s="23" t="s">
        <v>4285</v>
      </c>
      <c r="B1846" s="23" t="s">
        <v>1844</v>
      </c>
      <c r="C1846" s="23" t="s">
        <v>3967</v>
      </c>
      <c r="D1846" s="27"/>
    </row>
    <row r="1847" spans="1:4" x14ac:dyDescent="0.25">
      <c r="A1847" s="23" t="s">
        <v>4285</v>
      </c>
      <c r="B1847" s="23" t="s">
        <v>3051</v>
      </c>
      <c r="C1847" s="23" t="s">
        <v>3967</v>
      </c>
      <c r="D1847" s="27"/>
    </row>
    <row r="1848" spans="1:4" x14ac:dyDescent="0.25">
      <c r="A1848" s="23" t="s">
        <v>4285</v>
      </c>
      <c r="B1848" s="23" t="s">
        <v>4291</v>
      </c>
      <c r="C1848" s="23" t="s">
        <v>3967</v>
      </c>
      <c r="D1848" s="27"/>
    </row>
    <row r="1849" spans="1:4" x14ac:dyDescent="0.25">
      <c r="A1849" s="23" t="s">
        <v>4285</v>
      </c>
      <c r="B1849" s="23" t="s">
        <v>4292</v>
      </c>
      <c r="C1849" s="23" t="s">
        <v>3967</v>
      </c>
      <c r="D1849" s="27"/>
    </row>
    <row r="1850" spans="1:4" x14ac:dyDescent="0.25">
      <c r="A1850" s="23" t="s">
        <v>4293</v>
      </c>
      <c r="B1850" s="23" t="s">
        <v>4294</v>
      </c>
      <c r="C1850" s="23" t="s">
        <v>3967</v>
      </c>
      <c r="D1850" s="27"/>
    </row>
    <row r="1851" spans="1:4" x14ac:dyDescent="0.25">
      <c r="A1851" s="23" t="s">
        <v>4293</v>
      </c>
      <c r="B1851" s="23" t="s">
        <v>4295</v>
      </c>
      <c r="C1851" s="23" t="s">
        <v>3967</v>
      </c>
      <c r="D1851" s="27"/>
    </row>
    <row r="1852" spans="1:4" x14ac:dyDescent="0.25">
      <c r="A1852" s="23" t="s">
        <v>4293</v>
      </c>
      <c r="B1852" s="23" t="s">
        <v>4296</v>
      </c>
      <c r="C1852" s="23" t="s">
        <v>3967</v>
      </c>
      <c r="D1852" s="27"/>
    </row>
    <row r="1853" spans="1:4" x14ac:dyDescent="0.25">
      <c r="A1853" s="23" t="s">
        <v>4293</v>
      </c>
      <c r="B1853" s="23" t="s">
        <v>4297</v>
      </c>
      <c r="C1853" s="23" t="s">
        <v>3967</v>
      </c>
      <c r="D1853" s="27"/>
    </row>
    <row r="1854" spans="1:4" x14ac:dyDescent="0.25">
      <c r="A1854" s="23" t="s">
        <v>4293</v>
      </c>
      <c r="B1854" s="23" t="s">
        <v>4298</v>
      </c>
      <c r="C1854" s="23" t="s">
        <v>3967</v>
      </c>
      <c r="D1854" s="27"/>
    </row>
    <row r="1855" spans="1:4" x14ac:dyDescent="0.25">
      <c r="A1855" s="23" t="s">
        <v>4293</v>
      </c>
      <c r="B1855" s="23" t="s">
        <v>2963</v>
      </c>
      <c r="C1855" s="23" t="s">
        <v>3967</v>
      </c>
      <c r="D1855" s="27"/>
    </row>
    <row r="1856" spans="1:4" x14ac:dyDescent="0.25">
      <c r="A1856" s="23" t="s">
        <v>4293</v>
      </c>
      <c r="B1856" s="23" t="s">
        <v>4299</v>
      </c>
      <c r="C1856" s="23" t="s">
        <v>3967</v>
      </c>
      <c r="D1856" s="27"/>
    </row>
    <row r="1857" spans="1:4" x14ac:dyDescent="0.25">
      <c r="A1857" s="23" t="s">
        <v>4293</v>
      </c>
      <c r="B1857" s="23" t="s">
        <v>4300</v>
      </c>
      <c r="C1857" s="23" t="s">
        <v>3967</v>
      </c>
      <c r="D1857" s="27"/>
    </row>
    <row r="1858" spans="1:4" x14ac:dyDescent="0.25">
      <c r="A1858" s="23" t="s">
        <v>4293</v>
      </c>
      <c r="B1858" s="23" t="s">
        <v>4301</v>
      </c>
      <c r="C1858" s="23" t="s">
        <v>3967</v>
      </c>
      <c r="D1858" s="27"/>
    </row>
    <row r="1859" spans="1:4" x14ac:dyDescent="0.25">
      <c r="A1859" s="23" t="s">
        <v>4293</v>
      </c>
      <c r="B1859" s="23" t="s">
        <v>4302</v>
      </c>
      <c r="C1859" s="23" t="s">
        <v>3967</v>
      </c>
      <c r="D1859" s="27"/>
    </row>
    <row r="1860" spans="1:4" x14ac:dyDescent="0.25">
      <c r="A1860" s="23" t="s">
        <v>4303</v>
      </c>
      <c r="B1860" s="23" t="s">
        <v>4304</v>
      </c>
      <c r="C1860" s="23" t="s">
        <v>3967</v>
      </c>
      <c r="D1860" s="27"/>
    </row>
    <row r="1861" spans="1:4" x14ac:dyDescent="0.25">
      <c r="A1861" s="23" t="s">
        <v>4303</v>
      </c>
      <c r="B1861" s="23" t="s">
        <v>4305</v>
      </c>
      <c r="C1861" s="23" t="s">
        <v>3967</v>
      </c>
      <c r="D1861" s="27"/>
    </row>
    <row r="1862" spans="1:4" x14ac:dyDescent="0.25">
      <c r="A1862" s="23" t="s">
        <v>4303</v>
      </c>
      <c r="B1862" s="23" t="s">
        <v>4306</v>
      </c>
      <c r="C1862" s="23" t="s">
        <v>3967</v>
      </c>
      <c r="D1862" s="27"/>
    </row>
    <row r="1863" spans="1:4" x14ac:dyDescent="0.25">
      <c r="A1863" s="23" t="s">
        <v>4303</v>
      </c>
      <c r="B1863" s="23" t="s">
        <v>4307</v>
      </c>
      <c r="C1863" s="23" t="s">
        <v>3967</v>
      </c>
      <c r="D1863" s="27"/>
    </row>
    <row r="1864" spans="1:4" x14ac:dyDescent="0.25">
      <c r="A1864" s="23" t="s">
        <v>4303</v>
      </c>
      <c r="B1864" s="23" t="s">
        <v>4308</v>
      </c>
      <c r="C1864" s="23" t="s">
        <v>3967</v>
      </c>
      <c r="D1864" s="27"/>
    </row>
    <row r="1865" spans="1:4" x14ac:dyDescent="0.25">
      <c r="A1865" s="23" t="s">
        <v>4303</v>
      </c>
      <c r="B1865" s="23" t="s">
        <v>4309</v>
      </c>
      <c r="C1865" s="23" t="s">
        <v>3967</v>
      </c>
      <c r="D1865" s="27"/>
    </row>
    <row r="1866" spans="1:4" x14ac:dyDescent="0.25">
      <c r="A1866" s="23" t="s">
        <v>4303</v>
      </c>
      <c r="B1866" s="23" t="s">
        <v>4310</v>
      </c>
      <c r="C1866" s="23" t="s">
        <v>3967</v>
      </c>
      <c r="D1866" s="27"/>
    </row>
    <row r="1867" spans="1:4" x14ac:dyDescent="0.25">
      <c r="A1867" s="23" t="s">
        <v>4303</v>
      </c>
      <c r="B1867" s="23" t="s">
        <v>4311</v>
      </c>
      <c r="C1867" s="23" t="s">
        <v>3967</v>
      </c>
      <c r="D1867" s="27"/>
    </row>
    <row r="1868" spans="1:4" x14ac:dyDescent="0.25">
      <c r="A1868" s="23" t="s">
        <v>4312</v>
      </c>
      <c r="B1868" s="23" t="s">
        <v>3406</v>
      </c>
      <c r="C1868" s="23" t="s">
        <v>3967</v>
      </c>
      <c r="D1868" s="27"/>
    </row>
    <row r="1869" spans="1:4" x14ac:dyDescent="0.25">
      <c r="A1869" s="23" t="s">
        <v>4312</v>
      </c>
      <c r="B1869" s="23" t="s">
        <v>2780</v>
      </c>
      <c r="C1869" s="23" t="s">
        <v>3967</v>
      </c>
      <c r="D1869" s="27"/>
    </row>
    <row r="1870" spans="1:4" x14ac:dyDescent="0.25">
      <c r="A1870" s="23" t="s">
        <v>4312</v>
      </c>
      <c r="B1870" s="23" t="s">
        <v>2574</v>
      </c>
      <c r="C1870" s="23" t="s">
        <v>3967</v>
      </c>
      <c r="D1870" s="27"/>
    </row>
    <row r="1871" spans="1:4" x14ac:dyDescent="0.25">
      <c r="A1871" s="23" t="s">
        <v>4312</v>
      </c>
      <c r="B1871" s="23" t="s">
        <v>4313</v>
      </c>
      <c r="C1871" s="23" t="s">
        <v>3967</v>
      </c>
      <c r="D1871" s="27"/>
    </row>
    <row r="1872" spans="1:4" x14ac:dyDescent="0.25">
      <c r="A1872" s="23" t="s">
        <v>4312</v>
      </c>
      <c r="B1872" s="23" t="s">
        <v>4277</v>
      </c>
      <c r="C1872" s="23" t="s">
        <v>3967</v>
      </c>
      <c r="D1872" s="27"/>
    </row>
    <row r="1873" spans="1:4" x14ac:dyDescent="0.25">
      <c r="A1873" s="23" t="s">
        <v>4312</v>
      </c>
      <c r="B1873" s="23" t="s">
        <v>2781</v>
      </c>
      <c r="C1873" s="23" t="s">
        <v>3967</v>
      </c>
      <c r="D1873" s="27"/>
    </row>
    <row r="1874" spans="1:4" x14ac:dyDescent="0.25">
      <c r="A1874" s="23" t="s">
        <v>4314</v>
      </c>
      <c r="B1874" s="23" t="s">
        <v>4315</v>
      </c>
      <c r="C1874" s="23" t="s">
        <v>3967</v>
      </c>
      <c r="D1874" s="27"/>
    </row>
    <row r="1875" spans="1:4" x14ac:dyDescent="0.25">
      <c r="A1875" s="23" t="s">
        <v>4314</v>
      </c>
      <c r="B1875" s="23" t="s">
        <v>4316</v>
      </c>
      <c r="C1875" s="23" t="s">
        <v>3967</v>
      </c>
      <c r="D1875" s="27"/>
    </row>
    <row r="1876" spans="1:4" x14ac:dyDescent="0.25">
      <c r="A1876" s="23" t="s">
        <v>4314</v>
      </c>
      <c r="B1876" s="23" t="s">
        <v>3986</v>
      </c>
      <c r="C1876" s="23" t="s">
        <v>3967</v>
      </c>
      <c r="D1876" s="27"/>
    </row>
    <row r="1877" spans="1:4" x14ac:dyDescent="0.25">
      <c r="A1877" s="23" t="s">
        <v>4314</v>
      </c>
      <c r="B1877" s="23" t="s">
        <v>3051</v>
      </c>
      <c r="C1877" s="23" t="s">
        <v>3967</v>
      </c>
      <c r="D1877" s="27"/>
    </row>
    <row r="1878" spans="1:4" x14ac:dyDescent="0.25">
      <c r="A1878" s="23" t="s">
        <v>4314</v>
      </c>
      <c r="B1878" s="23" t="s">
        <v>4317</v>
      </c>
      <c r="C1878" s="23" t="s">
        <v>3967</v>
      </c>
      <c r="D1878" s="27"/>
    </row>
    <row r="1879" spans="1:4" x14ac:dyDescent="0.25">
      <c r="A1879" s="23" t="s">
        <v>4314</v>
      </c>
      <c r="B1879" s="23" t="s">
        <v>3985</v>
      </c>
      <c r="C1879" s="23" t="s">
        <v>3967</v>
      </c>
      <c r="D1879" s="27"/>
    </row>
    <row r="1880" spans="1:4" x14ac:dyDescent="0.25">
      <c r="A1880" s="23" t="s">
        <v>4314</v>
      </c>
      <c r="B1880" s="23" t="s">
        <v>4318</v>
      </c>
      <c r="C1880" s="23" t="s">
        <v>3967</v>
      </c>
      <c r="D1880" s="27"/>
    </row>
    <row r="1881" spans="1:4" x14ac:dyDescent="0.25">
      <c r="A1881" s="23" t="s">
        <v>4314</v>
      </c>
      <c r="B1881" s="23" t="s">
        <v>3607</v>
      </c>
      <c r="C1881" s="23" t="s">
        <v>3967</v>
      </c>
      <c r="D1881" s="27"/>
    </row>
    <row r="1882" spans="1:4" x14ac:dyDescent="0.25">
      <c r="A1882" s="23" t="s">
        <v>4314</v>
      </c>
      <c r="B1882" s="23" t="s">
        <v>4319</v>
      </c>
      <c r="C1882" s="23" t="s">
        <v>3967</v>
      </c>
      <c r="D1882" s="27"/>
    </row>
    <row r="1883" spans="1:4" x14ac:dyDescent="0.25">
      <c r="A1883" s="23" t="s">
        <v>4314</v>
      </c>
      <c r="B1883" s="23" t="s">
        <v>4320</v>
      </c>
      <c r="C1883" s="23" t="s">
        <v>3967</v>
      </c>
      <c r="D1883" s="27"/>
    </row>
    <row r="1884" spans="1:4" x14ac:dyDescent="0.25">
      <c r="A1884" s="23" t="s">
        <v>4314</v>
      </c>
      <c r="B1884" s="23" t="s">
        <v>4321</v>
      </c>
      <c r="C1884" s="23" t="s">
        <v>3967</v>
      </c>
      <c r="D1884" s="27"/>
    </row>
    <row r="1885" spans="1:4" x14ac:dyDescent="0.25">
      <c r="A1885" s="23" t="s">
        <v>4314</v>
      </c>
      <c r="B1885" s="23" t="s">
        <v>2245</v>
      </c>
      <c r="C1885" s="23" t="s">
        <v>3967</v>
      </c>
      <c r="D1885" s="27"/>
    </row>
    <row r="1886" spans="1:4" x14ac:dyDescent="0.25">
      <c r="A1886" s="23" t="s">
        <v>4314</v>
      </c>
      <c r="B1886" s="23" t="s">
        <v>4322</v>
      </c>
      <c r="C1886" s="23" t="s">
        <v>3967</v>
      </c>
      <c r="D1886" s="27"/>
    </row>
    <row r="1887" spans="1:4" x14ac:dyDescent="0.25">
      <c r="A1887" s="23" t="s">
        <v>4314</v>
      </c>
      <c r="B1887" s="23" t="s">
        <v>4323</v>
      </c>
      <c r="C1887" s="23" t="s">
        <v>3967</v>
      </c>
      <c r="D1887" s="27"/>
    </row>
    <row r="1888" spans="1:4" x14ac:dyDescent="0.25">
      <c r="A1888" s="23" t="s">
        <v>4314</v>
      </c>
      <c r="B1888" s="23" t="s">
        <v>4249</v>
      </c>
      <c r="C1888" s="23" t="s">
        <v>3967</v>
      </c>
      <c r="D1888" s="27"/>
    </row>
    <row r="1889" spans="1:4" x14ac:dyDescent="0.25">
      <c r="A1889" s="23" t="s">
        <v>4314</v>
      </c>
      <c r="B1889" s="23" t="s">
        <v>4012</v>
      </c>
      <c r="C1889" s="23" t="s">
        <v>3967</v>
      </c>
      <c r="D1889" s="27"/>
    </row>
    <row r="1890" spans="1:4" x14ac:dyDescent="0.25">
      <c r="A1890" s="23" t="s">
        <v>4324</v>
      </c>
      <c r="B1890" s="23" t="s">
        <v>4325</v>
      </c>
      <c r="C1890" s="23" t="s">
        <v>3967</v>
      </c>
      <c r="D1890" s="27"/>
    </row>
    <row r="1891" spans="1:4" x14ac:dyDescent="0.25">
      <c r="A1891" s="23" t="s">
        <v>4326</v>
      </c>
      <c r="B1891" s="23" t="s">
        <v>4327</v>
      </c>
      <c r="C1891" s="23" t="s">
        <v>3967</v>
      </c>
      <c r="D1891" s="27"/>
    </row>
    <row r="1892" spans="1:4" x14ac:dyDescent="0.25">
      <c r="A1892" s="23" t="s">
        <v>4326</v>
      </c>
      <c r="B1892" s="23" t="s">
        <v>2266</v>
      </c>
      <c r="C1892" s="23" t="s">
        <v>3967</v>
      </c>
      <c r="D1892" s="27"/>
    </row>
    <row r="1893" spans="1:4" x14ac:dyDescent="0.25">
      <c r="A1893" s="23" t="s">
        <v>4328</v>
      </c>
      <c r="B1893" s="23" t="s">
        <v>2781</v>
      </c>
      <c r="C1893" s="23" t="s">
        <v>3967</v>
      </c>
      <c r="D1893" s="27"/>
    </row>
    <row r="1894" spans="1:4" x14ac:dyDescent="0.25">
      <c r="A1894" s="23" t="s">
        <v>4328</v>
      </c>
      <c r="B1894" s="23" t="s">
        <v>2364</v>
      </c>
      <c r="C1894" s="23" t="s">
        <v>3967</v>
      </c>
      <c r="D1894" s="27"/>
    </row>
    <row r="1895" spans="1:4" x14ac:dyDescent="0.25">
      <c r="A1895" s="23" t="s">
        <v>4329</v>
      </c>
      <c r="B1895" s="23" t="s">
        <v>4330</v>
      </c>
      <c r="C1895" s="23" t="s">
        <v>3967</v>
      </c>
      <c r="D1895" s="27"/>
    </row>
    <row r="1896" spans="1:4" x14ac:dyDescent="0.25">
      <c r="A1896" s="23" t="s">
        <v>4329</v>
      </c>
      <c r="B1896" s="23" t="s">
        <v>4331</v>
      </c>
      <c r="C1896" s="23" t="s">
        <v>3967</v>
      </c>
      <c r="D1896" s="27"/>
    </row>
    <row r="1897" spans="1:4" x14ac:dyDescent="0.25">
      <c r="A1897" s="23" t="s">
        <v>4329</v>
      </c>
      <c r="B1897" s="23" t="s">
        <v>4332</v>
      </c>
      <c r="C1897" s="23" t="s">
        <v>3967</v>
      </c>
      <c r="D1897" s="27"/>
    </row>
    <row r="1898" spans="1:4" x14ac:dyDescent="0.25">
      <c r="A1898" s="23" t="s">
        <v>4333</v>
      </c>
      <c r="B1898" s="23" t="s">
        <v>4334</v>
      </c>
      <c r="C1898" s="23" t="s">
        <v>3967</v>
      </c>
      <c r="D1898" s="27"/>
    </row>
    <row r="1899" spans="1:4" x14ac:dyDescent="0.25">
      <c r="A1899" s="23" t="s">
        <v>4333</v>
      </c>
      <c r="B1899" s="23" t="s">
        <v>4335</v>
      </c>
      <c r="C1899" s="23" t="s">
        <v>3967</v>
      </c>
      <c r="D1899" s="27"/>
    </row>
    <row r="1900" spans="1:4" x14ac:dyDescent="0.25">
      <c r="A1900" s="23" t="s">
        <v>4336</v>
      </c>
      <c r="B1900" s="23" t="s">
        <v>4337</v>
      </c>
      <c r="C1900" s="23" t="s">
        <v>3967</v>
      </c>
      <c r="D1900" s="27"/>
    </row>
    <row r="1901" spans="1:4" x14ac:dyDescent="0.25">
      <c r="A1901" s="23" t="s">
        <v>4336</v>
      </c>
      <c r="B1901" s="23" t="s">
        <v>4338</v>
      </c>
      <c r="C1901" s="23" t="s">
        <v>3967</v>
      </c>
      <c r="D1901" s="27"/>
    </row>
    <row r="1902" spans="1:4" x14ac:dyDescent="0.25">
      <c r="A1902" s="23" t="s">
        <v>4336</v>
      </c>
      <c r="B1902" s="23" t="s">
        <v>2195</v>
      </c>
      <c r="C1902" s="23" t="s">
        <v>3967</v>
      </c>
      <c r="D1902" s="27"/>
    </row>
    <row r="1903" spans="1:4" x14ac:dyDescent="0.25">
      <c r="A1903" s="23" t="s">
        <v>4339</v>
      </c>
      <c r="B1903" s="23" t="s">
        <v>4340</v>
      </c>
      <c r="C1903" s="23" t="s">
        <v>3967</v>
      </c>
      <c r="D1903" s="27"/>
    </row>
    <row r="1904" spans="1:4" x14ac:dyDescent="0.25">
      <c r="A1904" s="23" t="s">
        <v>4339</v>
      </c>
      <c r="B1904" s="23" t="s">
        <v>3954</v>
      </c>
      <c r="C1904" s="23" t="s">
        <v>3967</v>
      </c>
      <c r="D1904" s="27"/>
    </row>
    <row r="1905" spans="1:4" x14ac:dyDescent="0.25">
      <c r="A1905" s="23" t="s">
        <v>4339</v>
      </c>
      <c r="B1905" s="23" t="s">
        <v>4341</v>
      </c>
      <c r="C1905" s="23" t="s">
        <v>3967</v>
      </c>
      <c r="D1905" s="27"/>
    </row>
    <row r="1906" spans="1:4" x14ac:dyDescent="0.25">
      <c r="A1906" s="23" t="s">
        <v>4342</v>
      </c>
      <c r="B1906" s="23" t="s">
        <v>4241</v>
      </c>
      <c r="C1906" s="23" t="s">
        <v>3967</v>
      </c>
      <c r="D1906" s="27"/>
    </row>
    <row r="1907" spans="1:4" x14ac:dyDescent="0.25">
      <c r="A1907" s="23" t="s">
        <v>4342</v>
      </c>
      <c r="B1907" s="23" t="s">
        <v>4343</v>
      </c>
      <c r="C1907" s="23" t="s">
        <v>3967</v>
      </c>
      <c r="D1907" s="27"/>
    </row>
    <row r="1908" spans="1:4" x14ac:dyDescent="0.25">
      <c r="A1908" s="23" t="s">
        <v>4342</v>
      </c>
      <c r="B1908" s="23" t="s">
        <v>4344</v>
      </c>
      <c r="C1908" s="23" t="s">
        <v>3967</v>
      </c>
      <c r="D1908" s="27"/>
    </row>
    <row r="1909" spans="1:4" x14ac:dyDescent="0.25">
      <c r="A1909" s="23" t="s">
        <v>4342</v>
      </c>
      <c r="B1909" s="23" t="s">
        <v>4345</v>
      </c>
      <c r="C1909" s="23" t="s">
        <v>3967</v>
      </c>
      <c r="D1909" s="27"/>
    </row>
    <row r="1910" spans="1:4" x14ac:dyDescent="0.25">
      <c r="A1910" s="23" t="s">
        <v>4342</v>
      </c>
      <c r="B1910" s="23" t="s">
        <v>3402</v>
      </c>
      <c r="C1910" s="23" t="s">
        <v>3967</v>
      </c>
      <c r="D1910" s="27"/>
    </row>
    <row r="1911" spans="1:4" x14ac:dyDescent="0.25">
      <c r="A1911" s="23" t="s">
        <v>4342</v>
      </c>
      <c r="B1911" s="23" t="s">
        <v>4346</v>
      </c>
      <c r="C1911" s="23" t="s">
        <v>3967</v>
      </c>
      <c r="D1911" s="27"/>
    </row>
    <row r="1912" spans="1:4" x14ac:dyDescent="0.25">
      <c r="A1912" s="23" t="s">
        <v>4342</v>
      </c>
      <c r="B1912" s="23" t="s">
        <v>4347</v>
      </c>
      <c r="C1912" s="23" t="s">
        <v>3967</v>
      </c>
      <c r="D1912" s="27"/>
    </row>
    <row r="1913" spans="1:4" x14ac:dyDescent="0.25">
      <c r="A1913" s="23" t="s">
        <v>4342</v>
      </c>
      <c r="B1913" s="23" t="s">
        <v>4348</v>
      </c>
      <c r="C1913" s="23" t="s">
        <v>3967</v>
      </c>
      <c r="D1913" s="27"/>
    </row>
    <row r="1914" spans="1:4" x14ac:dyDescent="0.25">
      <c r="A1914" s="23" t="s">
        <v>4342</v>
      </c>
      <c r="B1914" s="23" t="s">
        <v>4349</v>
      </c>
      <c r="C1914" s="23" t="s">
        <v>3967</v>
      </c>
      <c r="D1914" s="27"/>
    </row>
    <row r="1915" spans="1:4" x14ac:dyDescent="0.25">
      <c r="A1915" s="23" t="s">
        <v>4342</v>
      </c>
      <c r="B1915" s="23" t="s">
        <v>4346</v>
      </c>
      <c r="C1915" s="23" t="s">
        <v>3967</v>
      </c>
      <c r="D1915" s="27"/>
    </row>
    <row r="1916" spans="1:4" x14ac:dyDescent="0.25">
      <c r="A1916" s="23" t="s">
        <v>4342</v>
      </c>
      <c r="B1916" s="23" t="s">
        <v>4125</v>
      </c>
      <c r="C1916" s="23" t="s">
        <v>3967</v>
      </c>
      <c r="D1916" s="27"/>
    </row>
    <row r="1917" spans="1:4" x14ac:dyDescent="0.25">
      <c r="A1917" s="23" t="s">
        <v>4342</v>
      </c>
      <c r="B1917" s="23" t="s">
        <v>3347</v>
      </c>
      <c r="C1917" s="23" t="s">
        <v>3967</v>
      </c>
      <c r="D1917" s="27"/>
    </row>
    <row r="1918" spans="1:4" x14ac:dyDescent="0.25">
      <c r="A1918" s="23" t="s">
        <v>4342</v>
      </c>
      <c r="B1918" s="23" t="s">
        <v>4350</v>
      </c>
      <c r="C1918" s="23" t="s">
        <v>3967</v>
      </c>
      <c r="D1918" s="27"/>
    </row>
    <row r="1919" spans="1:4" x14ac:dyDescent="0.25">
      <c r="A1919" s="23" t="s">
        <v>4342</v>
      </c>
      <c r="B1919" s="23" t="s">
        <v>4351</v>
      </c>
      <c r="C1919" s="23" t="s">
        <v>3967</v>
      </c>
      <c r="D1919" s="27"/>
    </row>
    <row r="1920" spans="1:4" x14ac:dyDescent="0.25">
      <c r="A1920" s="23" t="s">
        <v>4352</v>
      </c>
      <c r="B1920" s="23" t="s">
        <v>4353</v>
      </c>
      <c r="C1920" s="23" t="s">
        <v>3967</v>
      </c>
      <c r="D1920" s="27"/>
    </row>
    <row r="1921" spans="1:4" x14ac:dyDescent="0.25">
      <c r="A1921" s="23" t="s">
        <v>4352</v>
      </c>
      <c r="B1921" s="23" t="s">
        <v>3954</v>
      </c>
      <c r="C1921" s="23" t="s">
        <v>3967</v>
      </c>
      <c r="D1921" s="27"/>
    </row>
    <row r="1922" spans="1:4" x14ac:dyDescent="0.25">
      <c r="A1922" s="23" t="s">
        <v>4352</v>
      </c>
      <c r="B1922" s="23" t="s">
        <v>4338</v>
      </c>
      <c r="C1922" s="23" t="s">
        <v>3967</v>
      </c>
      <c r="D1922" s="27"/>
    </row>
    <row r="1923" spans="1:4" x14ac:dyDescent="0.25">
      <c r="A1923" s="23" t="s">
        <v>4354</v>
      </c>
      <c r="B1923" s="23" t="s">
        <v>4355</v>
      </c>
      <c r="C1923" s="23" t="s">
        <v>3967</v>
      </c>
      <c r="D1923" s="27"/>
    </row>
    <row r="1924" spans="1:4" x14ac:dyDescent="0.25">
      <c r="A1924" s="23" t="s">
        <v>4354</v>
      </c>
      <c r="B1924" s="23" t="s">
        <v>4356</v>
      </c>
      <c r="C1924" s="23" t="s">
        <v>3967</v>
      </c>
      <c r="D1924" s="27"/>
    </row>
    <row r="1925" spans="1:4" x14ac:dyDescent="0.25">
      <c r="A1925" s="23" t="s">
        <v>4354</v>
      </c>
      <c r="B1925" s="23" t="s">
        <v>4357</v>
      </c>
      <c r="C1925" s="23" t="s">
        <v>3967</v>
      </c>
      <c r="D1925" s="27"/>
    </row>
    <row r="1926" spans="1:4" x14ac:dyDescent="0.25">
      <c r="A1926" s="23" t="s">
        <v>4354</v>
      </c>
      <c r="B1926" s="23" t="s">
        <v>4358</v>
      </c>
      <c r="C1926" s="23" t="s">
        <v>3967</v>
      </c>
      <c r="D1926" s="27"/>
    </row>
    <row r="1927" spans="1:4" x14ac:dyDescent="0.25">
      <c r="A1927" s="23" t="s">
        <v>4354</v>
      </c>
      <c r="B1927" s="23" t="s">
        <v>4359</v>
      </c>
      <c r="C1927" s="23" t="s">
        <v>3967</v>
      </c>
      <c r="D1927" s="27"/>
    </row>
    <row r="1928" spans="1:4" x14ac:dyDescent="0.25">
      <c r="A1928" s="23" t="s">
        <v>4354</v>
      </c>
      <c r="B1928" s="23" t="s">
        <v>4360</v>
      </c>
      <c r="C1928" s="23" t="s">
        <v>3967</v>
      </c>
      <c r="D1928" s="27"/>
    </row>
    <row r="1929" spans="1:4" x14ac:dyDescent="0.25">
      <c r="A1929" s="23" t="s">
        <v>4354</v>
      </c>
      <c r="B1929" s="23" t="s">
        <v>4361</v>
      </c>
      <c r="C1929" s="23" t="s">
        <v>3967</v>
      </c>
      <c r="D1929" s="27"/>
    </row>
    <row r="1930" spans="1:4" x14ac:dyDescent="0.25">
      <c r="A1930" s="23" t="s">
        <v>4354</v>
      </c>
      <c r="B1930" s="23" t="s">
        <v>4362</v>
      </c>
      <c r="C1930" s="23" t="s">
        <v>3967</v>
      </c>
      <c r="D1930" s="27"/>
    </row>
    <row r="1931" spans="1:4" x14ac:dyDescent="0.25">
      <c r="A1931" s="23" t="s">
        <v>4354</v>
      </c>
      <c r="B1931" s="23" t="s">
        <v>4363</v>
      </c>
      <c r="C1931" s="23" t="s">
        <v>3967</v>
      </c>
      <c r="D1931" s="27"/>
    </row>
    <row r="1932" spans="1:4" x14ac:dyDescent="0.25">
      <c r="A1932" s="23" t="s">
        <v>4354</v>
      </c>
      <c r="B1932" s="23" t="s">
        <v>4364</v>
      </c>
      <c r="C1932" s="23" t="s">
        <v>3967</v>
      </c>
      <c r="D1932" s="27"/>
    </row>
    <row r="1933" spans="1:4" x14ac:dyDescent="0.25">
      <c r="A1933" s="23" t="s">
        <v>4354</v>
      </c>
      <c r="B1933" s="23" t="s">
        <v>4365</v>
      </c>
      <c r="C1933" s="23" t="s">
        <v>3967</v>
      </c>
      <c r="D1933" s="27"/>
    </row>
    <row r="1934" spans="1:4" x14ac:dyDescent="0.25">
      <c r="A1934" s="23" t="s">
        <v>4354</v>
      </c>
      <c r="B1934" s="23" t="s">
        <v>4366</v>
      </c>
      <c r="C1934" s="23" t="s">
        <v>3967</v>
      </c>
      <c r="D1934" s="27"/>
    </row>
    <row r="1935" spans="1:4" x14ac:dyDescent="0.25">
      <c r="A1935" s="23" t="s">
        <v>4354</v>
      </c>
      <c r="B1935" s="23" t="s">
        <v>4367</v>
      </c>
      <c r="C1935" s="23" t="s">
        <v>3967</v>
      </c>
      <c r="D1935" s="27"/>
    </row>
    <row r="1936" spans="1:4" x14ac:dyDescent="0.25">
      <c r="A1936" s="23" t="s">
        <v>4354</v>
      </c>
      <c r="B1936" s="23" t="s">
        <v>4368</v>
      </c>
      <c r="C1936" s="23" t="s">
        <v>3967</v>
      </c>
      <c r="D1936" s="27"/>
    </row>
    <row r="1937" spans="1:4" x14ac:dyDescent="0.25">
      <c r="A1937" s="23" t="s">
        <v>4354</v>
      </c>
      <c r="B1937" s="23" t="s">
        <v>4369</v>
      </c>
      <c r="C1937" s="23" t="s">
        <v>3967</v>
      </c>
      <c r="D1937" s="27"/>
    </row>
    <row r="1938" spans="1:4" x14ac:dyDescent="0.25">
      <c r="A1938" s="23" t="s">
        <v>4354</v>
      </c>
      <c r="B1938" s="23" t="s">
        <v>4370</v>
      </c>
      <c r="C1938" s="23" t="s">
        <v>3967</v>
      </c>
      <c r="D1938" s="27"/>
    </row>
    <row r="1939" spans="1:4" x14ac:dyDescent="0.25">
      <c r="A1939" s="23" t="s">
        <v>4354</v>
      </c>
      <c r="B1939" s="23" t="s">
        <v>4371</v>
      </c>
      <c r="C1939" s="23" t="s">
        <v>3967</v>
      </c>
      <c r="D1939" s="27"/>
    </row>
    <row r="1940" spans="1:4" x14ac:dyDescent="0.25">
      <c r="A1940" s="23" t="s">
        <v>4372</v>
      </c>
      <c r="B1940" s="23" t="s">
        <v>4373</v>
      </c>
      <c r="C1940" s="23" t="s">
        <v>3967</v>
      </c>
      <c r="D1940" s="27"/>
    </row>
    <row r="1941" spans="1:4" x14ac:dyDescent="0.25">
      <c r="A1941" s="23" t="s">
        <v>4374</v>
      </c>
      <c r="B1941" s="23" t="s">
        <v>4375</v>
      </c>
      <c r="C1941" s="23" t="s">
        <v>3967</v>
      </c>
      <c r="D1941" s="27"/>
    </row>
    <row r="1942" spans="1:4" x14ac:dyDescent="0.25">
      <c r="A1942" s="23" t="s">
        <v>4374</v>
      </c>
      <c r="B1942" s="23" t="s">
        <v>4376</v>
      </c>
      <c r="C1942" s="23" t="s">
        <v>3967</v>
      </c>
      <c r="D1942" s="27"/>
    </row>
    <row r="1943" spans="1:4" x14ac:dyDescent="0.25">
      <c r="A1943" s="23" t="s">
        <v>4374</v>
      </c>
      <c r="B1943" s="23" t="s">
        <v>4377</v>
      </c>
      <c r="C1943" s="23" t="s">
        <v>3967</v>
      </c>
      <c r="D1943" s="27"/>
    </row>
    <row r="1944" spans="1:4" x14ac:dyDescent="0.25">
      <c r="A1944" s="23" t="s">
        <v>4374</v>
      </c>
      <c r="B1944" s="23" t="s">
        <v>4378</v>
      </c>
      <c r="C1944" s="23" t="s">
        <v>3967</v>
      </c>
      <c r="D1944" s="27"/>
    </row>
    <row r="1945" spans="1:4" x14ac:dyDescent="0.25">
      <c r="A1945" s="23" t="s">
        <v>4374</v>
      </c>
      <c r="B1945" s="23" t="s">
        <v>4379</v>
      </c>
      <c r="C1945" s="23" t="s">
        <v>3967</v>
      </c>
      <c r="D1945" s="27"/>
    </row>
    <row r="1946" spans="1:4" x14ac:dyDescent="0.25">
      <c r="A1946" s="23" t="s">
        <v>4374</v>
      </c>
      <c r="B1946" s="23" t="s">
        <v>4380</v>
      </c>
      <c r="C1946" s="23" t="s">
        <v>3967</v>
      </c>
      <c r="D1946" s="27"/>
    </row>
    <row r="1947" spans="1:4" x14ac:dyDescent="0.25">
      <c r="A1947" s="23" t="s">
        <v>4381</v>
      </c>
      <c r="B1947" s="23" t="s">
        <v>4382</v>
      </c>
      <c r="C1947" s="23" t="s">
        <v>3967</v>
      </c>
      <c r="D1947" s="27"/>
    </row>
    <row r="1948" spans="1:4" x14ac:dyDescent="0.25">
      <c r="A1948" s="23" t="s">
        <v>4381</v>
      </c>
      <c r="B1948" s="23" t="s">
        <v>4383</v>
      </c>
      <c r="C1948" s="23" t="s">
        <v>3967</v>
      </c>
      <c r="D1948" s="27"/>
    </row>
    <row r="1949" spans="1:4" x14ac:dyDescent="0.25">
      <c r="A1949" s="23" t="s">
        <v>4381</v>
      </c>
      <c r="B1949" s="23" t="s">
        <v>4379</v>
      </c>
      <c r="C1949" s="23" t="s">
        <v>3967</v>
      </c>
      <c r="D1949" s="27"/>
    </row>
    <row r="1950" spans="1:4" x14ac:dyDescent="0.25">
      <c r="A1950" s="23" t="s">
        <v>4381</v>
      </c>
      <c r="B1950" s="23" t="s">
        <v>4384</v>
      </c>
      <c r="C1950" s="23" t="s">
        <v>3967</v>
      </c>
      <c r="D1950" s="27"/>
    </row>
    <row r="1951" spans="1:4" x14ac:dyDescent="0.25">
      <c r="A1951" s="23" t="s">
        <v>4381</v>
      </c>
      <c r="B1951" s="23" t="s">
        <v>4385</v>
      </c>
      <c r="C1951" s="23" t="s">
        <v>3967</v>
      </c>
      <c r="D1951" s="27"/>
    </row>
    <row r="1952" spans="1:4" x14ac:dyDescent="0.25">
      <c r="A1952" s="23" t="s">
        <v>4381</v>
      </c>
      <c r="B1952" s="23" t="s">
        <v>4386</v>
      </c>
      <c r="C1952" s="23" t="s">
        <v>3967</v>
      </c>
      <c r="D1952" s="27"/>
    </row>
    <row r="1953" spans="1:4" x14ac:dyDescent="0.25">
      <c r="A1953" s="23" t="s">
        <v>4381</v>
      </c>
      <c r="B1953" s="23" t="s">
        <v>4387</v>
      </c>
      <c r="C1953" s="23" t="s">
        <v>3967</v>
      </c>
      <c r="D1953" s="27"/>
    </row>
    <row r="1954" spans="1:4" x14ac:dyDescent="0.25">
      <c r="A1954" s="23" t="s">
        <v>4381</v>
      </c>
      <c r="B1954" s="23" t="s">
        <v>4388</v>
      </c>
      <c r="C1954" s="23" t="s">
        <v>3967</v>
      </c>
      <c r="D1954" s="27"/>
    </row>
    <row r="1955" spans="1:4" x14ac:dyDescent="0.25">
      <c r="A1955" s="23" t="s">
        <v>4381</v>
      </c>
      <c r="B1955" s="23" t="s">
        <v>4389</v>
      </c>
      <c r="C1955" s="23" t="s">
        <v>3967</v>
      </c>
      <c r="D1955" s="27"/>
    </row>
    <row r="1956" spans="1:4" x14ac:dyDescent="0.25">
      <c r="A1956" s="23" t="s">
        <v>4381</v>
      </c>
      <c r="B1956" s="23" t="s">
        <v>4390</v>
      </c>
      <c r="C1956" s="23" t="s">
        <v>3967</v>
      </c>
      <c r="D1956" s="27"/>
    </row>
    <row r="1957" spans="1:4" x14ac:dyDescent="0.25">
      <c r="A1957" s="23" t="s">
        <v>4381</v>
      </c>
      <c r="B1957" s="23" t="s">
        <v>3846</v>
      </c>
      <c r="C1957" s="23" t="s">
        <v>3967</v>
      </c>
      <c r="D1957" s="27"/>
    </row>
    <row r="1958" spans="1:4" x14ac:dyDescent="0.25">
      <c r="A1958" s="23" t="s">
        <v>4381</v>
      </c>
      <c r="B1958" s="23" t="s">
        <v>4391</v>
      </c>
      <c r="C1958" s="23" t="s">
        <v>3967</v>
      </c>
      <c r="D1958" s="27"/>
    </row>
    <row r="1959" spans="1:4" x14ac:dyDescent="0.25">
      <c r="A1959" s="23" t="s">
        <v>4381</v>
      </c>
      <c r="B1959" s="23" t="s">
        <v>4392</v>
      </c>
      <c r="C1959" s="23" t="s">
        <v>3967</v>
      </c>
      <c r="D1959" s="27"/>
    </row>
    <row r="1960" spans="1:4" x14ac:dyDescent="0.25">
      <c r="A1960" s="23" t="s">
        <v>4381</v>
      </c>
      <c r="B1960" s="23" t="s">
        <v>4393</v>
      </c>
      <c r="C1960" s="23" t="s">
        <v>3967</v>
      </c>
      <c r="D1960" s="27"/>
    </row>
    <row r="1961" spans="1:4" x14ac:dyDescent="0.25">
      <c r="A1961" s="23" t="s">
        <v>4381</v>
      </c>
      <c r="B1961" s="23" t="s">
        <v>4394</v>
      </c>
      <c r="C1961" s="23" t="s">
        <v>3967</v>
      </c>
      <c r="D1961" s="27"/>
    </row>
    <row r="1962" spans="1:4" x14ac:dyDescent="0.25">
      <c r="A1962" s="23" t="s">
        <v>4381</v>
      </c>
      <c r="B1962" s="23" t="s">
        <v>4133</v>
      </c>
      <c r="C1962" s="23" t="s">
        <v>3967</v>
      </c>
      <c r="D1962" s="27"/>
    </row>
    <row r="1963" spans="1:4" x14ac:dyDescent="0.25">
      <c r="A1963" s="23" t="s">
        <v>4381</v>
      </c>
      <c r="B1963" s="23" t="s">
        <v>4395</v>
      </c>
      <c r="C1963" s="23" t="s">
        <v>3967</v>
      </c>
      <c r="D1963" s="27"/>
    </row>
    <row r="1964" spans="1:4" x14ac:dyDescent="0.25">
      <c r="A1964" s="23" t="s">
        <v>4381</v>
      </c>
      <c r="B1964" s="23" t="s">
        <v>4396</v>
      </c>
      <c r="C1964" s="23" t="s">
        <v>3967</v>
      </c>
      <c r="D1964" s="27"/>
    </row>
    <row r="1965" spans="1:4" x14ac:dyDescent="0.25">
      <c r="A1965" s="23" t="s">
        <v>4381</v>
      </c>
      <c r="B1965" s="23" t="s">
        <v>1896</v>
      </c>
      <c r="C1965" s="23" t="s">
        <v>3967</v>
      </c>
      <c r="D1965" s="27"/>
    </row>
    <row r="1966" spans="1:4" x14ac:dyDescent="0.25">
      <c r="A1966" s="23" t="s">
        <v>4381</v>
      </c>
      <c r="B1966" s="23" t="s">
        <v>2955</v>
      </c>
      <c r="C1966" s="23" t="s">
        <v>3967</v>
      </c>
      <c r="D1966" s="27"/>
    </row>
    <row r="1967" spans="1:4" x14ac:dyDescent="0.25">
      <c r="A1967" s="23" t="s">
        <v>4381</v>
      </c>
      <c r="B1967" s="23" t="s">
        <v>4397</v>
      </c>
      <c r="C1967" s="23" t="s">
        <v>3967</v>
      </c>
      <c r="D1967" s="27"/>
    </row>
    <row r="1968" spans="1:4" x14ac:dyDescent="0.25">
      <c r="A1968" s="23" t="s">
        <v>4381</v>
      </c>
      <c r="B1968" s="23" t="s">
        <v>4398</v>
      </c>
      <c r="C1968" s="23" t="s">
        <v>3967</v>
      </c>
      <c r="D1968" s="27"/>
    </row>
    <row r="1969" spans="1:4" x14ac:dyDescent="0.25">
      <c r="A1969" s="23" t="s">
        <v>4399</v>
      </c>
      <c r="B1969" s="23" t="s">
        <v>4400</v>
      </c>
      <c r="C1969" s="23" t="s">
        <v>4401</v>
      </c>
      <c r="D1969" s="27"/>
    </row>
    <row r="1970" spans="1:4" x14ac:dyDescent="0.25">
      <c r="A1970" s="23" t="s">
        <v>4399</v>
      </c>
      <c r="B1970" s="23" t="s">
        <v>2975</v>
      </c>
      <c r="C1970" s="23" t="s">
        <v>4401</v>
      </c>
      <c r="D1970" s="27"/>
    </row>
    <row r="1971" spans="1:4" x14ac:dyDescent="0.25">
      <c r="A1971" s="23" t="s">
        <v>4399</v>
      </c>
      <c r="B1971" s="23" t="s">
        <v>4402</v>
      </c>
      <c r="C1971" s="23" t="s">
        <v>4401</v>
      </c>
      <c r="D1971" s="27"/>
    </row>
    <row r="1972" spans="1:4" x14ac:dyDescent="0.25">
      <c r="A1972" s="23" t="s">
        <v>4403</v>
      </c>
      <c r="B1972" s="23" t="s">
        <v>4404</v>
      </c>
      <c r="C1972" s="23" t="s">
        <v>4401</v>
      </c>
      <c r="D1972" s="27"/>
    </row>
    <row r="1973" spans="1:4" x14ac:dyDescent="0.25">
      <c r="A1973" s="23" t="s">
        <v>4403</v>
      </c>
      <c r="B1973" s="23" t="s">
        <v>4405</v>
      </c>
      <c r="C1973" s="23" t="s">
        <v>4401</v>
      </c>
      <c r="D1973" s="27"/>
    </row>
    <row r="1974" spans="1:4" x14ac:dyDescent="0.25">
      <c r="A1974" s="23" t="s">
        <v>4403</v>
      </c>
      <c r="B1974" s="23" t="s">
        <v>4406</v>
      </c>
      <c r="C1974" s="23" t="s">
        <v>4401</v>
      </c>
      <c r="D1974" s="27"/>
    </row>
    <row r="1975" spans="1:4" x14ac:dyDescent="0.25">
      <c r="A1975" s="23" t="s">
        <v>4407</v>
      </c>
      <c r="B1975" s="23" t="s">
        <v>4304</v>
      </c>
      <c r="C1975" s="23" t="s">
        <v>4401</v>
      </c>
      <c r="D1975" s="27"/>
    </row>
    <row r="1976" spans="1:4" x14ac:dyDescent="0.25">
      <c r="A1976" s="23" t="s">
        <v>4408</v>
      </c>
      <c r="B1976" s="23" t="s">
        <v>2045</v>
      </c>
      <c r="C1976" s="23" t="s">
        <v>4401</v>
      </c>
      <c r="D1976" s="27"/>
    </row>
    <row r="1977" spans="1:4" x14ac:dyDescent="0.25">
      <c r="A1977" s="23" t="s">
        <v>4408</v>
      </c>
      <c r="B1977" s="23" t="s">
        <v>4409</v>
      </c>
      <c r="C1977" s="23" t="s">
        <v>4401</v>
      </c>
      <c r="D1977" s="27"/>
    </row>
    <row r="1978" spans="1:4" x14ac:dyDescent="0.25">
      <c r="A1978" s="23" t="s">
        <v>4408</v>
      </c>
      <c r="B1978" s="23" t="s">
        <v>2017</v>
      </c>
      <c r="C1978" s="23" t="s">
        <v>4401</v>
      </c>
      <c r="D1978" s="27"/>
    </row>
    <row r="1979" spans="1:4" x14ac:dyDescent="0.25">
      <c r="A1979" s="23" t="s">
        <v>4410</v>
      </c>
      <c r="B1979" s="23" t="s">
        <v>4411</v>
      </c>
      <c r="C1979" s="23" t="s">
        <v>4401</v>
      </c>
      <c r="D1979" s="27"/>
    </row>
    <row r="1980" spans="1:4" x14ac:dyDescent="0.25">
      <c r="A1980" s="23" t="s">
        <v>4410</v>
      </c>
      <c r="B1980" s="23" t="s">
        <v>3742</v>
      </c>
      <c r="C1980" s="23" t="s">
        <v>4401</v>
      </c>
      <c r="D1980" s="27"/>
    </row>
    <row r="1981" spans="1:4" x14ac:dyDescent="0.25">
      <c r="A1981" s="23" t="s">
        <v>4410</v>
      </c>
      <c r="B1981" s="23" t="s">
        <v>4412</v>
      </c>
      <c r="C1981" s="23" t="s">
        <v>4401</v>
      </c>
      <c r="D1981" s="27"/>
    </row>
    <row r="1982" spans="1:4" x14ac:dyDescent="0.25">
      <c r="A1982" s="23" t="s">
        <v>4413</v>
      </c>
      <c r="B1982" s="23" t="s">
        <v>4414</v>
      </c>
      <c r="C1982" s="23" t="s">
        <v>4401</v>
      </c>
      <c r="D1982" s="27"/>
    </row>
    <row r="1983" spans="1:4" x14ac:dyDescent="0.25">
      <c r="A1983" s="23" t="s">
        <v>4413</v>
      </c>
      <c r="B1983" s="23" t="s">
        <v>4415</v>
      </c>
      <c r="C1983" s="23" t="s">
        <v>4401</v>
      </c>
      <c r="D1983" s="27"/>
    </row>
    <row r="1984" spans="1:4" x14ac:dyDescent="0.25">
      <c r="A1984" s="23" t="s">
        <v>4413</v>
      </c>
      <c r="B1984" s="23" t="s">
        <v>4416</v>
      </c>
      <c r="C1984" s="23" t="s">
        <v>4401</v>
      </c>
      <c r="D1984" s="27"/>
    </row>
    <row r="1985" spans="1:4" x14ac:dyDescent="0.25">
      <c r="A1985" s="23" t="s">
        <v>4413</v>
      </c>
      <c r="B1985" s="23" t="s">
        <v>4417</v>
      </c>
      <c r="C1985" s="23" t="s">
        <v>4401</v>
      </c>
      <c r="D1985" s="27"/>
    </row>
    <row r="1986" spans="1:4" x14ac:dyDescent="0.25">
      <c r="A1986" s="23" t="s">
        <v>4413</v>
      </c>
      <c r="B1986" s="23" t="s">
        <v>4418</v>
      </c>
      <c r="C1986" s="23" t="s">
        <v>4401</v>
      </c>
      <c r="D1986" s="27"/>
    </row>
    <row r="1987" spans="1:4" x14ac:dyDescent="0.25">
      <c r="A1987" s="23" t="s">
        <v>4419</v>
      </c>
      <c r="B1987" s="23" t="s">
        <v>4420</v>
      </c>
      <c r="C1987" s="23" t="s">
        <v>4401</v>
      </c>
      <c r="D1987" s="27"/>
    </row>
    <row r="1988" spans="1:4" x14ac:dyDescent="0.25">
      <c r="A1988" s="23" t="s">
        <v>4419</v>
      </c>
      <c r="B1988" s="23" t="s">
        <v>4421</v>
      </c>
      <c r="C1988" s="23" t="s">
        <v>4401</v>
      </c>
      <c r="D1988" s="27"/>
    </row>
    <row r="1989" spans="1:4" x14ac:dyDescent="0.25">
      <c r="A1989" s="23" t="s">
        <v>4419</v>
      </c>
      <c r="B1989" s="23" t="s">
        <v>4422</v>
      </c>
      <c r="C1989" s="23" t="s">
        <v>4401</v>
      </c>
      <c r="D1989" s="27"/>
    </row>
    <row r="1990" spans="1:4" x14ac:dyDescent="0.25">
      <c r="A1990" s="23" t="s">
        <v>4419</v>
      </c>
      <c r="B1990" s="23" t="s">
        <v>4423</v>
      </c>
      <c r="C1990" s="23" t="s">
        <v>4401</v>
      </c>
      <c r="D1990" s="27"/>
    </row>
    <row r="1991" spans="1:4" x14ac:dyDescent="0.25">
      <c r="A1991" s="23" t="s">
        <v>4424</v>
      </c>
      <c r="B1991" s="23" t="s">
        <v>4425</v>
      </c>
      <c r="C1991" s="23" t="s">
        <v>4401</v>
      </c>
      <c r="D1991" s="27"/>
    </row>
    <row r="1992" spans="1:4" x14ac:dyDescent="0.25">
      <c r="A1992" s="23" t="s">
        <v>4424</v>
      </c>
      <c r="B1992" s="23" t="s">
        <v>2364</v>
      </c>
      <c r="C1992" s="23" t="s">
        <v>4401</v>
      </c>
      <c r="D1992" s="27"/>
    </row>
    <row r="1993" spans="1:4" x14ac:dyDescent="0.25">
      <c r="A1993" s="23" t="s">
        <v>4424</v>
      </c>
      <c r="B1993" s="23" t="s">
        <v>4426</v>
      </c>
      <c r="C1993" s="23" t="s">
        <v>4401</v>
      </c>
      <c r="D1993" s="27"/>
    </row>
    <row r="1994" spans="1:4" x14ac:dyDescent="0.25">
      <c r="A1994" s="23" t="s">
        <v>4424</v>
      </c>
      <c r="B1994" s="23" t="s">
        <v>1562</v>
      </c>
      <c r="C1994" s="23" t="s">
        <v>4401</v>
      </c>
      <c r="D1994" s="27"/>
    </row>
    <row r="1995" spans="1:4" x14ac:dyDescent="0.25">
      <c r="A1995" s="23" t="s">
        <v>4424</v>
      </c>
      <c r="B1995" s="23" t="s">
        <v>4427</v>
      </c>
      <c r="C1995" s="23" t="s">
        <v>4401</v>
      </c>
      <c r="D1995" s="27"/>
    </row>
    <row r="1996" spans="1:4" x14ac:dyDescent="0.25">
      <c r="A1996" s="23" t="s">
        <v>4424</v>
      </c>
      <c r="B1996" s="23" t="s">
        <v>4249</v>
      </c>
      <c r="C1996" s="23" t="s">
        <v>4401</v>
      </c>
      <c r="D1996" s="27"/>
    </row>
    <row r="1997" spans="1:4" x14ac:dyDescent="0.25">
      <c r="A1997" s="23" t="s">
        <v>4428</v>
      </c>
      <c r="B1997" s="23" t="s">
        <v>4429</v>
      </c>
      <c r="C1997" s="23" t="s">
        <v>4401</v>
      </c>
      <c r="D1997" s="27"/>
    </row>
    <row r="1998" spans="1:4" x14ac:dyDescent="0.25">
      <c r="A1998" s="23" t="s">
        <v>4428</v>
      </c>
      <c r="B1998" s="23" t="s">
        <v>4430</v>
      </c>
      <c r="C1998" s="23" t="s">
        <v>4401</v>
      </c>
      <c r="D1998" s="27"/>
    </row>
    <row r="1999" spans="1:4" x14ac:dyDescent="0.25">
      <c r="A1999" s="23" t="s">
        <v>4428</v>
      </c>
      <c r="B1999" s="23" t="s">
        <v>4431</v>
      </c>
      <c r="C1999" s="23" t="s">
        <v>4401</v>
      </c>
      <c r="D1999" s="27"/>
    </row>
    <row r="2000" spans="1:4" x14ac:dyDescent="0.25">
      <c r="A2000" s="23" t="s">
        <v>4428</v>
      </c>
      <c r="B2000" s="23" t="s">
        <v>4432</v>
      </c>
      <c r="C2000" s="23" t="s">
        <v>4401</v>
      </c>
      <c r="D2000" s="27"/>
    </row>
    <row r="2001" spans="1:4" x14ac:dyDescent="0.25">
      <c r="A2001" s="23" t="s">
        <v>4428</v>
      </c>
      <c r="B2001" s="23" t="s">
        <v>4433</v>
      </c>
      <c r="C2001" s="23" t="s">
        <v>4401</v>
      </c>
      <c r="D2001" s="27"/>
    </row>
    <row r="2002" spans="1:4" x14ac:dyDescent="0.25">
      <c r="A2002" s="23" t="s">
        <v>4428</v>
      </c>
      <c r="B2002" s="23" t="s">
        <v>4434</v>
      </c>
      <c r="C2002" s="23" t="s">
        <v>4401</v>
      </c>
      <c r="D2002" s="27"/>
    </row>
    <row r="2003" spans="1:4" x14ac:dyDescent="0.25">
      <c r="A2003" s="23" t="s">
        <v>4435</v>
      </c>
      <c r="B2003" s="23" t="s">
        <v>4436</v>
      </c>
      <c r="C2003" s="23" t="s">
        <v>4401</v>
      </c>
      <c r="D2003" s="27"/>
    </row>
    <row r="2004" spans="1:4" x14ac:dyDescent="0.25">
      <c r="A2004" s="23" t="s">
        <v>4437</v>
      </c>
      <c r="B2004" s="23" t="s">
        <v>4438</v>
      </c>
      <c r="C2004" s="23" t="s">
        <v>4401</v>
      </c>
      <c r="D2004" s="27"/>
    </row>
    <row r="2005" spans="1:4" x14ac:dyDescent="0.25">
      <c r="A2005" s="23" t="s">
        <v>4437</v>
      </c>
      <c r="B2005" s="23" t="s">
        <v>4439</v>
      </c>
      <c r="C2005" s="23" t="s">
        <v>4401</v>
      </c>
      <c r="D2005" s="27"/>
    </row>
    <row r="2006" spans="1:4" x14ac:dyDescent="0.25">
      <c r="A2006" s="23" t="s">
        <v>4437</v>
      </c>
      <c r="B2006" s="23" t="s">
        <v>4440</v>
      </c>
      <c r="C2006" s="23" t="s">
        <v>4401</v>
      </c>
      <c r="D2006" s="27"/>
    </row>
    <row r="2007" spans="1:4" x14ac:dyDescent="0.25">
      <c r="A2007" s="23" t="s">
        <v>4441</v>
      </c>
      <c r="B2007" s="23" t="s">
        <v>4442</v>
      </c>
      <c r="C2007" s="23" t="s">
        <v>4401</v>
      </c>
      <c r="D2007" s="27"/>
    </row>
    <row r="2008" spans="1:4" x14ac:dyDescent="0.25">
      <c r="A2008" s="23" t="s">
        <v>4441</v>
      </c>
      <c r="B2008" s="23" t="s">
        <v>4443</v>
      </c>
      <c r="C2008" s="23" t="s">
        <v>4401</v>
      </c>
      <c r="D2008" s="27"/>
    </row>
    <row r="2009" spans="1:4" x14ac:dyDescent="0.25">
      <c r="A2009" s="23" t="s">
        <v>4441</v>
      </c>
      <c r="B2009" s="23" t="s">
        <v>4444</v>
      </c>
      <c r="C2009" s="23" t="s">
        <v>4401</v>
      </c>
      <c r="D2009" s="27"/>
    </row>
    <row r="2010" spans="1:4" x14ac:dyDescent="0.25">
      <c r="A2010" s="23" t="s">
        <v>4441</v>
      </c>
      <c r="B2010" s="23" t="s">
        <v>4445</v>
      </c>
      <c r="C2010" s="23" t="s">
        <v>4401</v>
      </c>
      <c r="D2010" s="27"/>
    </row>
    <row r="2011" spans="1:4" x14ac:dyDescent="0.25">
      <c r="A2011" s="23" t="s">
        <v>4446</v>
      </c>
      <c r="B2011" s="23" t="s">
        <v>4447</v>
      </c>
      <c r="C2011" s="23" t="s">
        <v>4401</v>
      </c>
      <c r="D2011" s="27"/>
    </row>
    <row r="2012" spans="1:4" x14ac:dyDescent="0.25">
      <c r="A2012" s="23" t="s">
        <v>4446</v>
      </c>
      <c r="B2012" s="23" t="s">
        <v>4448</v>
      </c>
      <c r="C2012" s="23" t="s">
        <v>4401</v>
      </c>
      <c r="D2012" s="27"/>
    </row>
    <row r="2013" spans="1:4" x14ac:dyDescent="0.25">
      <c r="A2013" s="23" t="s">
        <v>4446</v>
      </c>
      <c r="B2013" s="23" t="s">
        <v>4449</v>
      </c>
      <c r="C2013" s="23" t="s">
        <v>4401</v>
      </c>
      <c r="D2013" s="24"/>
    </row>
    <row r="2014" spans="1:4" x14ac:dyDescent="0.25">
      <c r="A2014" s="23" t="s">
        <v>4450</v>
      </c>
      <c r="B2014" s="23" t="s">
        <v>4451</v>
      </c>
      <c r="C2014" s="23" t="s">
        <v>4401</v>
      </c>
      <c r="D2014" s="24"/>
    </row>
    <row r="2015" spans="1:4" x14ac:dyDescent="0.25">
      <c r="A2015" s="23" t="s">
        <v>4452</v>
      </c>
      <c r="B2015" s="23" t="s">
        <v>4453</v>
      </c>
      <c r="C2015" s="23" t="s">
        <v>4401</v>
      </c>
      <c r="D2015" s="24"/>
    </row>
    <row r="2016" spans="1:4" x14ac:dyDescent="0.25">
      <c r="A2016" s="23" t="s">
        <v>4452</v>
      </c>
      <c r="B2016" s="23" t="s">
        <v>4454</v>
      </c>
      <c r="C2016" s="23" t="s">
        <v>4401</v>
      </c>
      <c r="D2016" s="24"/>
    </row>
    <row r="2017" spans="1:4" x14ac:dyDescent="0.25">
      <c r="A2017" s="23" t="s">
        <v>4452</v>
      </c>
      <c r="B2017" s="23" t="s">
        <v>4455</v>
      </c>
      <c r="C2017" s="23" t="s">
        <v>4401</v>
      </c>
      <c r="D2017" s="28"/>
    </row>
    <row r="2018" spans="1:4" x14ac:dyDescent="0.25">
      <c r="A2018" s="23" t="s">
        <v>4452</v>
      </c>
      <c r="B2018" s="23" t="s">
        <v>4456</v>
      </c>
      <c r="C2018" s="23" t="s">
        <v>4401</v>
      </c>
      <c r="D2018" s="28"/>
    </row>
    <row r="2019" spans="1:4" x14ac:dyDescent="0.25">
      <c r="A2019" s="23" t="s">
        <v>4452</v>
      </c>
      <c r="B2019" s="23" t="s">
        <v>4457</v>
      </c>
      <c r="C2019" s="23" t="s">
        <v>4401</v>
      </c>
      <c r="D2019" s="28"/>
    </row>
    <row r="2020" spans="1:4" x14ac:dyDescent="0.25">
      <c r="A2020" s="23" t="s">
        <v>4458</v>
      </c>
      <c r="B2020" s="23" t="s">
        <v>4459</v>
      </c>
      <c r="C2020" s="23" t="s">
        <v>4401</v>
      </c>
      <c r="D2020" s="28"/>
    </row>
    <row r="2021" spans="1:4" x14ac:dyDescent="0.25">
      <c r="A2021" s="23" t="s">
        <v>4460</v>
      </c>
      <c r="B2021" s="23" t="s">
        <v>4461</v>
      </c>
      <c r="C2021" s="23" t="s">
        <v>4401</v>
      </c>
      <c r="D2021" s="28"/>
    </row>
    <row r="2022" spans="1:4" x14ac:dyDescent="0.25">
      <c r="A2022" s="23" t="s">
        <v>4460</v>
      </c>
      <c r="B2022" s="23" t="s">
        <v>4462</v>
      </c>
      <c r="C2022" s="23" t="s">
        <v>4401</v>
      </c>
      <c r="D2022" s="28"/>
    </row>
    <row r="2023" spans="1:4" x14ac:dyDescent="0.25">
      <c r="A2023" s="23" t="s">
        <v>4460</v>
      </c>
      <c r="B2023" s="23" t="s">
        <v>4463</v>
      </c>
      <c r="C2023" s="23" t="s">
        <v>4401</v>
      </c>
      <c r="D2023" s="28"/>
    </row>
    <row r="2024" spans="1:4" x14ac:dyDescent="0.25">
      <c r="A2024" s="23" t="s">
        <v>4460</v>
      </c>
      <c r="B2024" s="23" t="s">
        <v>4464</v>
      </c>
      <c r="C2024" s="23" t="s">
        <v>4401</v>
      </c>
      <c r="D2024" s="28"/>
    </row>
    <row r="2025" spans="1:4" x14ac:dyDescent="0.25">
      <c r="A2025" s="23" t="s">
        <v>4465</v>
      </c>
      <c r="B2025" s="23" t="s">
        <v>4466</v>
      </c>
      <c r="C2025" s="23" t="s">
        <v>4401</v>
      </c>
      <c r="D2025" s="28"/>
    </row>
    <row r="2026" spans="1:4" x14ac:dyDescent="0.25">
      <c r="A2026" s="23" t="s">
        <v>4465</v>
      </c>
      <c r="B2026" s="23" t="s">
        <v>4467</v>
      </c>
      <c r="C2026" s="23" t="s">
        <v>4401</v>
      </c>
      <c r="D2026" s="28"/>
    </row>
    <row r="2027" spans="1:4" x14ac:dyDescent="0.25">
      <c r="A2027" s="23" t="s">
        <v>4465</v>
      </c>
      <c r="B2027" s="23" t="s">
        <v>4468</v>
      </c>
      <c r="C2027" s="23" t="s">
        <v>4401</v>
      </c>
      <c r="D2027" s="28"/>
    </row>
    <row r="2028" spans="1:4" x14ac:dyDescent="0.25">
      <c r="A2028" s="23" t="s">
        <v>4469</v>
      </c>
      <c r="B2028" s="23" t="s">
        <v>3054</v>
      </c>
      <c r="C2028" s="23" t="s">
        <v>4401</v>
      </c>
      <c r="D2028" s="28"/>
    </row>
    <row r="2029" spans="1:4" x14ac:dyDescent="0.25">
      <c r="A2029" s="23" t="s">
        <v>4469</v>
      </c>
      <c r="B2029" s="23" t="s">
        <v>3406</v>
      </c>
      <c r="C2029" s="23" t="s">
        <v>4401</v>
      </c>
      <c r="D2029" s="28"/>
    </row>
    <row r="2030" spans="1:4" x14ac:dyDescent="0.25">
      <c r="A2030" s="23" t="s">
        <v>4469</v>
      </c>
      <c r="B2030" s="23" t="s">
        <v>1564</v>
      </c>
      <c r="C2030" s="23" t="s">
        <v>4401</v>
      </c>
      <c r="D2030" s="28"/>
    </row>
    <row r="2031" spans="1:4" x14ac:dyDescent="0.25">
      <c r="A2031" s="23" t="s">
        <v>4470</v>
      </c>
      <c r="B2031" s="23" t="s">
        <v>3051</v>
      </c>
      <c r="C2031" s="23" t="s">
        <v>4401</v>
      </c>
      <c r="D2031" s="28"/>
    </row>
    <row r="2032" spans="1:4" x14ac:dyDescent="0.25">
      <c r="A2032" s="23" t="s">
        <v>4470</v>
      </c>
      <c r="B2032" s="23" t="s">
        <v>4471</v>
      </c>
      <c r="C2032" s="23" t="s">
        <v>4401</v>
      </c>
      <c r="D2032" s="28"/>
    </row>
    <row r="2033" spans="1:4" x14ac:dyDescent="0.25">
      <c r="A2033" s="23" t="s">
        <v>4472</v>
      </c>
      <c r="B2033" s="23" t="s">
        <v>4473</v>
      </c>
      <c r="C2033" s="23" t="s">
        <v>4401</v>
      </c>
      <c r="D2033" s="28"/>
    </row>
    <row r="2034" spans="1:4" x14ac:dyDescent="0.25">
      <c r="A2034" s="23" t="s">
        <v>4472</v>
      </c>
      <c r="B2034" s="23" t="s">
        <v>4474</v>
      </c>
      <c r="C2034" s="23" t="s">
        <v>4401</v>
      </c>
      <c r="D2034" s="28"/>
    </row>
    <row r="2035" spans="1:4" x14ac:dyDescent="0.25">
      <c r="A2035" s="23" t="s">
        <v>4472</v>
      </c>
      <c r="B2035" s="23" t="s">
        <v>4475</v>
      </c>
      <c r="C2035" s="23" t="s">
        <v>4401</v>
      </c>
      <c r="D2035" s="28"/>
    </row>
    <row r="2036" spans="1:4" x14ac:dyDescent="0.25">
      <c r="A2036" s="23" t="s">
        <v>4472</v>
      </c>
      <c r="B2036" s="23" t="s">
        <v>4476</v>
      </c>
      <c r="C2036" s="23" t="s">
        <v>4401</v>
      </c>
      <c r="D2036" s="28"/>
    </row>
    <row r="2037" spans="1:4" x14ac:dyDescent="0.25">
      <c r="A2037" s="23" t="s">
        <v>4472</v>
      </c>
      <c r="B2037" s="23" t="s">
        <v>4477</v>
      </c>
      <c r="C2037" s="23" t="s">
        <v>4401</v>
      </c>
      <c r="D2037" s="28"/>
    </row>
    <row r="2038" spans="1:4" x14ac:dyDescent="0.25">
      <c r="A2038" s="23" t="s">
        <v>4472</v>
      </c>
      <c r="B2038" s="23" t="s">
        <v>4478</v>
      </c>
      <c r="C2038" s="23" t="s">
        <v>4401</v>
      </c>
      <c r="D2038" s="28"/>
    </row>
    <row r="2039" spans="1:4" x14ac:dyDescent="0.25">
      <c r="A2039" s="23" t="s">
        <v>4472</v>
      </c>
      <c r="B2039" s="23" t="s">
        <v>4479</v>
      </c>
      <c r="C2039" s="23" t="s">
        <v>4401</v>
      </c>
      <c r="D2039" s="28"/>
    </row>
    <row r="2040" spans="1:4" x14ac:dyDescent="0.25">
      <c r="A2040" s="23" t="s">
        <v>4472</v>
      </c>
      <c r="B2040" s="23" t="s">
        <v>4480</v>
      </c>
      <c r="C2040" s="23" t="s">
        <v>4401</v>
      </c>
      <c r="D2040" s="28"/>
    </row>
    <row r="2041" spans="1:4" x14ac:dyDescent="0.25">
      <c r="A2041" s="23" t="s">
        <v>4472</v>
      </c>
      <c r="B2041" s="23" t="s">
        <v>4481</v>
      </c>
      <c r="C2041" s="23" t="s">
        <v>4401</v>
      </c>
      <c r="D2041" s="28"/>
    </row>
    <row r="2042" spans="1:4" x14ac:dyDescent="0.25">
      <c r="A2042" s="23" t="s">
        <v>4472</v>
      </c>
      <c r="B2042" s="23" t="s">
        <v>4482</v>
      </c>
      <c r="C2042" s="23" t="s">
        <v>4401</v>
      </c>
      <c r="D2042" s="28"/>
    </row>
    <row r="2043" spans="1:4" x14ac:dyDescent="0.25">
      <c r="A2043" s="23" t="s">
        <v>4483</v>
      </c>
      <c r="B2043" s="23" t="s">
        <v>4484</v>
      </c>
      <c r="C2043" s="23" t="s">
        <v>4401</v>
      </c>
      <c r="D2043" s="28"/>
    </row>
    <row r="2044" spans="1:4" x14ac:dyDescent="0.25">
      <c r="A2044" s="23" t="s">
        <v>4483</v>
      </c>
      <c r="B2044" s="23" t="s">
        <v>3120</v>
      </c>
      <c r="C2044" s="23" t="s">
        <v>4401</v>
      </c>
      <c r="D2044" s="28"/>
    </row>
    <row r="2045" spans="1:4" x14ac:dyDescent="0.25">
      <c r="A2045" s="23" t="s">
        <v>4483</v>
      </c>
      <c r="B2045" s="23" t="s">
        <v>3607</v>
      </c>
      <c r="C2045" s="23" t="s">
        <v>4401</v>
      </c>
      <c r="D2045" s="28"/>
    </row>
    <row r="2046" spans="1:4" x14ac:dyDescent="0.25">
      <c r="A2046" s="23" t="s">
        <v>4483</v>
      </c>
      <c r="B2046" s="23" t="s">
        <v>4485</v>
      </c>
      <c r="C2046" s="23" t="s">
        <v>4401</v>
      </c>
      <c r="D2046" s="28"/>
    </row>
    <row r="2047" spans="1:4" x14ac:dyDescent="0.25">
      <c r="A2047" s="23" t="s">
        <v>4483</v>
      </c>
      <c r="B2047" s="23" t="s">
        <v>4486</v>
      </c>
      <c r="C2047" s="23" t="s">
        <v>4401</v>
      </c>
      <c r="D2047" s="28"/>
    </row>
    <row r="2048" spans="1:4" x14ac:dyDescent="0.25">
      <c r="A2048" s="23" t="s">
        <v>4487</v>
      </c>
      <c r="B2048" s="23" t="s">
        <v>4488</v>
      </c>
      <c r="C2048" s="23" t="s">
        <v>4401</v>
      </c>
      <c r="D2048" s="28"/>
    </row>
    <row r="2049" spans="1:4" x14ac:dyDescent="0.25">
      <c r="A2049" s="23" t="s">
        <v>4487</v>
      </c>
      <c r="B2049" s="23" t="s">
        <v>4489</v>
      </c>
      <c r="C2049" s="23" t="s">
        <v>4401</v>
      </c>
      <c r="D2049" s="28"/>
    </row>
    <row r="2050" spans="1:4" x14ac:dyDescent="0.25">
      <c r="A2050" s="23" t="s">
        <v>4487</v>
      </c>
      <c r="B2050" s="23" t="s">
        <v>4490</v>
      </c>
      <c r="C2050" s="23" t="s">
        <v>4401</v>
      </c>
      <c r="D2050" s="28"/>
    </row>
    <row r="2051" spans="1:4" x14ac:dyDescent="0.25">
      <c r="A2051" s="23" t="s">
        <v>4487</v>
      </c>
      <c r="B2051" s="23" t="s">
        <v>4491</v>
      </c>
      <c r="C2051" s="23" t="s">
        <v>4401</v>
      </c>
      <c r="D2051" s="28"/>
    </row>
    <row r="2052" spans="1:4" x14ac:dyDescent="0.25">
      <c r="A2052" s="23" t="s">
        <v>4487</v>
      </c>
      <c r="B2052" s="23" t="s">
        <v>4492</v>
      </c>
      <c r="C2052" s="23" t="s">
        <v>4401</v>
      </c>
      <c r="D2052" s="28"/>
    </row>
    <row r="2053" spans="1:4" x14ac:dyDescent="0.25">
      <c r="A2053" s="23" t="s">
        <v>4493</v>
      </c>
      <c r="B2053" s="23" t="s">
        <v>4494</v>
      </c>
      <c r="C2053" s="23" t="s">
        <v>4401</v>
      </c>
      <c r="D2053" s="28"/>
    </row>
    <row r="2054" spans="1:4" x14ac:dyDescent="0.25">
      <c r="A2054" s="23" t="s">
        <v>4493</v>
      </c>
      <c r="B2054" s="23" t="s">
        <v>2226</v>
      </c>
      <c r="C2054" s="23" t="s">
        <v>4401</v>
      </c>
      <c r="D2054" s="28"/>
    </row>
    <row r="2055" spans="1:4" x14ac:dyDescent="0.25">
      <c r="A2055" s="23" t="s">
        <v>4493</v>
      </c>
      <c r="B2055" s="23" t="s">
        <v>3361</v>
      </c>
      <c r="C2055" s="23" t="s">
        <v>4401</v>
      </c>
      <c r="D2055" s="28"/>
    </row>
    <row r="2056" spans="1:4" x14ac:dyDescent="0.25">
      <c r="A2056" s="23" t="s">
        <v>4495</v>
      </c>
      <c r="B2056" s="23" t="s">
        <v>4496</v>
      </c>
      <c r="C2056" s="23" t="s">
        <v>4401</v>
      </c>
      <c r="D2056" s="28"/>
    </row>
    <row r="2057" spans="1:4" x14ac:dyDescent="0.25">
      <c r="A2057" s="23" t="s">
        <v>4495</v>
      </c>
      <c r="B2057" s="23" t="s">
        <v>4497</v>
      </c>
      <c r="C2057" s="23" t="s">
        <v>4401</v>
      </c>
      <c r="D2057" s="28"/>
    </row>
    <row r="2058" spans="1:4" x14ac:dyDescent="0.25">
      <c r="A2058" s="23" t="s">
        <v>4495</v>
      </c>
      <c r="B2058" s="23" t="s">
        <v>4498</v>
      </c>
      <c r="C2058" s="23" t="s">
        <v>4401</v>
      </c>
      <c r="D2058" s="28"/>
    </row>
    <row r="2059" spans="1:4" x14ac:dyDescent="0.25">
      <c r="A2059" s="23" t="s">
        <v>4495</v>
      </c>
      <c r="B2059" s="23" t="s">
        <v>4499</v>
      </c>
      <c r="C2059" s="23" t="s">
        <v>4401</v>
      </c>
      <c r="D2059" s="28"/>
    </row>
    <row r="2060" spans="1:4" x14ac:dyDescent="0.25">
      <c r="A2060" s="23" t="s">
        <v>4495</v>
      </c>
      <c r="B2060" s="23" t="s">
        <v>4500</v>
      </c>
      <c r="C2060" s="23" t="s">
        <v>4401</v>
      </c>
      <c r="D2060" s="28"/>
    </row>
    <row r="2061" spans="1:4" x14ac:dyDescent="0.25">
      <c r="A2061" s="23" t="s">
        <v>4501</v>
      </c>
      <c r="B2061" s="23" t="s">
        <v>4502</v>
      </c>
      <c r="C2061" s="23" t="s">
        <v>4401</v>
      </c>
      <c r="D2061" s="28"/>
    </row>
    <row r="2062" spans="1:4" x14ac:dyDescent="0.25">
      <c r="A2062" s="23" t="s">
        <v>4501</v>
      </c>
      <c r="B2062" s="23" t="s">
        <v>4503</v>
      </c>
      <c r="C2062" s="23" t="s">
        <v>4401</v>
      </c>
      <c r="D2062" s="28"/>
    </row>
    <row r="2063" spans="1:4" x14ac:dyDescent="0.25">
      <c r="A2063" s="23" t="s">
        <v>4501</v>
      </c>
      <c r="B2063" s="23" t="s">
        <v>4504</v>
      </c>
      <c r="C2063" s="23" t="s">
        <v>4401</v>
      </c>
      <c r="D2063" s="28"/>
    </row>
    <row r="2064" spans="1:4" x14ac:dyDescent="0.25">
      <c r="A2064" s="23" t="s">
        <v>4505</v>
      </c>
      <c r="B2064" s="23" t="s">
        <v>4506</v>
      </c>
      <c r="C2064" s="23" t="s">
        <v>4401</v>
      </c>
      <c r="D2064" s="28"/>
    </row>
    <row r="2065" spans="1:4" x14ac:dyDescent="0.25">
      <c r="A2065" s="23" t="s">
        <v>4505</v>
      </c>
      <c r="B2065" s="23" t="s">
        <v>4507</v>
      </c>
      <c r="C2065" s="23" t="s">
        <v>4401</v>
      </c>
      <c r="D2065" s="28"/>
    </row>
    <row r="2066" spans="1:4" x14ac:dyDescent="0.25">
      <c r="A2066" s="23" t="s">
        <v>4505</v>
      </c>
      <c r="B2066" s="23" t="s">
        <v>4508</v>
      </c>
      <c r="C2066" s="23" t="s">
        <v>4401</v>
      </c>
      <c r="D2066" s="28"/>
    </row>
    <row r="2067" spans="1:4" x14ac:dyDescent="0.25">
      <c r="A2067" s="23" t="s">
        <v>4509</v>
      </c>
      <c r="B2067" s="23" t="s">
        <v>4510</v>
      </c>
      <c r="C2067" s="23" t="s">
        <v>4401</v>
      </c>
      <c r="D2067" s="28"/>
    </row>
    <row r="2068" spans="1:4" x14ac:dyDescent="0.25">
      <c r="A2068" s="23" t="s">
        <v>4509</v>
      </c>
      <c r="B2068" s="23" t="s">
        <v>4511</v>
      </c>
      <c r="C2068" s="23" t="s">
        <v>4401</v>
      </c>
      <c r="D2068" s="28"/>
    </row>
    <row r="2069" spans="1:4" x14ac:dyDescent="0.25">
      <c r="A2069" s="23" t="s">
        <v>4509</v>
      </c>
      <c r="B2069" s="23" t="s">
        <v>4512</v>
      </c>
      <c r="C2069" s="23" t="s">
        <v>4401</v>
      </c>
      <c r="D2069" s="28"/>
    </row>
    <row r="2070" spans="1:4" x14ac:dyDescent="0.25">
      <c r="A2070" s="23" t="s">
        <v>4513</v>
      </c>
      <c r="B2070" s="23" t="s">
        <v>4514</v>
      </c>
      <c r="C2070" s="23" t="s">
        <v>4401</v>
      </c>
      <c r="D2070" s="28"/>
    </row>
    <row r="2071" spans="1:4" x14ac:dyDescent="0.25">
      <c r="A2071" s="23" t="s">
        <v>4513</v>
      </c>
      <c r="B2071" s="23" t="s">
        <v>4515</v>
      </c>
      <c r="C2071" s="23" t="s">
        <v>4401</v>
      </c>
      <c r="D2071" s="28"/>
    </row>
    <row r="2072" spans="1:4" x14ac:dyDescent="0.25">
      <c r="A2072" s="23" t="s">
        <v>4513</v>
      </c>
      <c r="B2072" s="23" t="s">
        <v>4516</v>
      </c>
      <c r="C2072" s="23" t="s">
        <v>4401</v>
      </c>
      <c r="D2072" s="28"/>
    </row>
    <row r="2073" spans="1:4" x14ac:dyDescent="0.25">
      <c r="A2073" s="23" t="s">
        <v>4513</v>
      </c>
      <c r="B2073" s="23" t="s">
        <v>4517</v>
      </c>
      <c r="C2073" s="23" t="s">
        <v>4401</v>
      </c>
      <c r="D2073" s="28"/>
    </row>
    <row r="2074" spans="1:4" x14ac:dyDescent="0.25">
      <c r="A2074" s="23" t="s">
        <v>4513</v>
      </c>
      <c r="B2074" s="23" t="s">
        <v>4518</v>
      </c>
      <c r="C2074" s="23" t="s">
        <v>4401</v>
      </c>
      <c r="D2074" s="28"/>
    </row>
    <row r="2075" spans="1:4" x14ac:dyDescent="0.25">
      <c r="A2075" s="23" t="s">
        <v>4513</v>
      </c>
      <c r="B2075" s="23" t="s">
        <v>4517</v>
      </c>
      <c r="C2075" s="23" t="s">
        <v>4401</v>
      </c>
      <c r="D2075" s="28"/>
    </row>
    <row r="2076" spans="1:4" x14ac:dyDescent="0.25">
      <c r="A2076" s="23" t="s">
        <v>4513</v>
      </c>
      <c r="B2076" s="23" t="s">
        <v>4519</v>
      </c>
      <c r="C2076" s="23" t="s">
        <v>4401</v>
      </c>
      <c r="D2076" s="28"/>
    </row>
    <row r="2077" spans="1:4" x14ac:dyDescent="0.25">
      <c r="A2077" s="23" t="s">
        <v>4520</v>
      </c>
      <c r="B2077" s="23" t="s">
        <v>4521</v>
      </c>
      <c r="C2077" s="23" t="s">
        <v>2859</v>
      </c>
      <c r="D2077" s="28"/>
    </row>
    <row r="2078" spans="1:4" x14ac:dyDescent="0.25">
      <c r="A2078" s="23" t="s">
        <v>4522</v>
      </c>
      <c r="B2078" s="23" t="s">
        <v>4523</v>
      </c>
      <c r="C2078" s="23" t="s">
        <v>2859</v>
      </c>
      <c r="D2078" s="28"/>
    </row>
    <row r="2079" spans="1:4" x14ac:dyDescent="0.25">
      <c r="A2079" s="23" t="s">
        <v>4522</v>
      </c>
      <c r="B2079" s="23" t="s">
        <v>4524</v>
      </c>
      <c r="C2079" s="23" t="s">
        <v>2859</v>
      </c>
      <c r="D2079" s="28"/>
    </row>
    <row r="2080" spans="1:4" x14ac:dyDescent="0.25">
      <c r="A2080" s="23" t="s">
        <v>4522</v>
      </c>
      <c r="B2080" s="23" t="s">
        <v>4525</v>
      </c>
      <c r="C2080" s="23" t="s">
        <v>2859</v>
      </c>
      <c r="D2080" s="28"/>
    </row>
    <row r="2081" spans="1:4" x14ac:dyDescent="0.25">
      <c r="A2081" s="23" t="s">
        <v>4522</v>
      </c>
      <c r="B2081" s="23" t="s">
        <v>4526</v>
      </c>
      <c r="C2081" s="23" t="s">
        <v>2859</v>
      </c>
      <c r="D2081" s="28"/>
    </row>
    <row r="2082" spans="1:4" x14ac:dyDescent="0.25">
      <c r="A2082" s="23" t="s">
        <v>4522</v>
      </c>
      <c r="B2082" s="23" t="s">
        <v>4527</v>
      </c>
      <c r="C2082" s="23" t="s">
        <v>2859</v>
      </c>
      <c r="D2082" s="28"/>
    </row>
    <row r="2083" spans="1:4" x14ac:dyDescent="0.25">
      <c r="A2083" s="23" t="s">
        <v>4522</v>
      </c>
      <c r="B2083" s="23" t="s">
        <v>4528</v>
      </c>
      <c r="C2083" s="23" t="s">
        <v>2859</v>
      </c>
      <c r="D2083" s="28"/>
    </row>
    <row r="2084" spans="1:4" x14ac:dyDescent="0.25">
      <c r="A2084" s="23" t="s">
        <v>4522</v>
      </c>
      <c r="B2084" s="23" t="s">
        <v>4529</v>
      </c>
      <c r="C2084" s="23" t="s">
        <v>2859</v>
      </c>
      <c r="D2084" s="28"/>
    </row>
    <row r="2085" spans="1:4" x14ac:dyDescent="0.25">
      <c r="A2085" s="23" t="s">
        <v>4522</v>
      </c>
      <c r="B2085" s="23" t="s">
        <v>3054</v>
      </c>
      <c r="C2085" s="23" t="s">
        <v>2859</v>
      </c>
      <c r="D2085" s="28"/>
    </row>
    <row r="2086" spans="1:4" x14ac:dyDescent="0.25">
      <c r="A2086" s="23" t="s">
        <v>4522</v>
      </c>
      <c r="B2086" s="23" t="s">
        <v>4530</v>
      </c>
      <c r="C2086" s="23" t="s">
        <v>2859</v>
      </c>
      <c r="D2086" s="28"/>
    </row>
    <row r="2087" spans="1:4" x14ac:dyDescent="0.25">
      <c r="A2087" s="23" t="s">
        <v>4522</v>
      </c>
      <c r="B2087" s="23" t="s">
        <v>4531</v>
      </c>
      <c r="C2087" s="23" t="s">
        <v>2859</v>
      </c>
      <c r="D2087" s="28"/>
    </row>
    <row r="2088" spans="1:4" x14ac:dyDescent="0.25">
      <c r="A2088" s="23" t="s">
        <v>4532</v>
      </c>
      <c r="B2088" s="23" t="s">
        <v>4533</v>
      </c>
      <c r="C2088" s="23" t="s">
        <v>2859</v>
      </c>
      <c r="D2088" s="28"/>
    </row>
    <row r="2089" spans="1:4" x14ac:dyDescent="0.25">
      <c r="A2089" s="23" t="s">
        <v>4532</v>
      </c>
      <c r="B2089" s="23" t="s">
        <v>4534</v>
      </c>
      <c r="C2089" s="23" t="s">
        <v>2859</v>
      </c>
      <c r="D2089" s="28"/>
    </row>
    <row r="2090" spans="1:4" x14ac:dyDescent="0.25">
      <c r="A2090" s="23" t="s">
        <v>4532</v>
      </c>
      <c r="B2090" s="23" t="s">
        <v>2319</v>
      </c>
      <c r="C2090" s="23" t="s">
        <v>2859</v>
      </c>
      <c r="D2090" s="28"/>
    </row>
    <row r="2091" spans="1:4" x14ac:dyDescent="0.25">
      <c r="A2091" s="23" t="s">
        <v>4532</v>
      </c>
      <c r="B2091" s="23" t="s">
        <v>4533</v>
      </c>
      <c r="C2091" s="23" t="s">
        <v>2859</v>
      </c>
      <c r="D2091" s="28"/>
    </row>
    <row r="2092" spans="1:4" x14ac:dyDescent="0.25">
      <c r="A2092" s="23" t="s">
        <v>4535</v>
      </c>
      <c r="B2092" s="23" t="s">
        <v>4536</v>
      </c>
      <c r="C2092" s="23" t="s">
        <v>2859</v>
      </c>
      <c r="D2092" s="28"/>
    </row>
    <row r="2093" spans="1:4" x14ac:dyDescent="0.25">
      <c r="A2093" s="23" t="s">
        <v>4535</v>
      </c>
      <c r="B2093" s="23" t="s">
        <v>4537</v>
      </c>
      <c r="C2093" s="23" t="s">
        <v>2859</v>
      </c>
      <c r="D2093" s="28"/>
    </row>
    <row r="2094" spans="1:4" x14ac:dyDescent="0.25">
      <c r="A2094" s="23" t="s">
        <v>4535</v>
      </c>
      <c r="B2094" s="23" t="s">
        <v>4538</v>
      </c>
      <c r="C2094" s="23" t="s">
        <v>2859</v>
      </c>
      <c r="D2094" s="28"/>
    </row>
    <row r="2095" spans="1:4" x14ac:dyDescent="0.25">
      <c r="A2095" s="23" t="s">
        <v>4535</v>
      </c>
      <c r="B2095" s="23" t="s">
        <v>4539</v>
      </c>
      <c r="C2095" s="23" t="s">
        <v>2859</v>
      </c>
      <c r="D2095" s="28"/>
    </row>
    <row r="2096" spans="1:4" x14ac:dyDescent="0.25">
      <c r="A2096" s="23" t="s">
        <v>4540</v>
      </c>
      <c r="B2096" s="23" t="s">
        <v>4541</v>
      </c>
      <c r="C2096" s="23" t="s">
        <v>2859</v>
      </c>
      <c r="D2096" s="28"/>
    </row>
    <row r="2097" spans="1:4" x14ac:dyDescent="0.25">
      <c r="A2097" s="23" t="s">
        <v>4540</v>
      </c>
      <c r="B2097" s="23" t="s">
        <v>4542</v>
      </c>
      <c r="C2097" s="23" t="s">
        <v>2859</v>
      </c>
      <c r="D2097" s="28"/>
    </row>
    <row r="2098" spans="1:4" x14ac:dyDescent="0.25">
      <c r="A2098" s="23" t="s">
        <v>4540</v>
      </c>
      <c r="B2098" s="23" t="s">
        <v>4425</v>
      </c>
      <c r="C2098" s="23" t="s">
        <v>2859</v>
      </c>
      <c r="D2098" s="28"/>
    </row>
    <row r="2099" spans="1:4" x14ac:dyDescent="0.25">
      <c r="A2099" s="23" t="s">
        <v>4540</v>
      </c>
      <c r="B2099" s="23" t="s">
        <v>4543</v>
      </c>
      <c r="C2099" s="23" t="s">
        <v>2859</v>
      </c>
      <c r="D2099" s="28"/>
    </row>
    <row r="2100" spans="1:4" x14ac:dyDescent="0.25">
      <c r="A2100" s="23" t="s">
        <v>4540</v>
      </c>
      <c r="B2100" s="23" t="s">
        <v>4544</v>
      </c>
      <c r="C2100" s="23" t="s">
        <v>2859</v>
      </c>
      <c r="D2100" s="28"/>
    </row>
    <row r="2101" spans="1:4" x14ac:dyDescent="0.25">
      <c r="A2101" s="23" t="s">
        <v>4545</v>
      </c>
      <c r="B2101" s="23" t="s">
        <v>3406</v>
      </c>
      <c r="C2101" s="23" t="s">
        <v>2859</v>
      </c>
      <c r="D2101" s="28"/>
    </row>
    <row r="2102" spans="1:4" x14ac:dyDescent="0.25">
      <c r="A2102" s="23" t="s">
        <v>4545</v>
      </c>
      <c r="B2102" s="23" t="s">
        <v>3885</v>
      </c>
      <c r="C2102" s="23" t="s">
        <v>2859</v>
      </c>
      <c r="D2102" s="28"/>
    </row>
    <row r="2103" spans="1:4" x14ac:dyDescent="0.25">
      <c r="A2103" s="23" t="s">
        <v>4545</v>
      </c>
      <c r="B2103" s="23" t="s">
        <v>3885</v>
      </c>
      <c r="C2103" s="23" t="s">
        <v>2859</v>
      </c>
      <c r="D2103" s="28"/>
    </row>
    <row r="2104" spans="1:4" x14ac:dyDescent="0.25">
      <c r="A2104" s="23" t="s">
        <v>4545</v>
      </c>
      <c r="B2104" s="23" t="s">
        <v>4546</v>
      </c>
      <c r="C2104" s="23" t="s">
        <v>2859</v>
      </c>
      <c r="D2104" s="28"/>
    </row>
    <row r="2105" spans="1:4" x14ac:dyDescent="0.25">
      <c r="A2105" s="23" t="s">
        <v>4545</v>
      </c>
      <c r="B2105" s="23" t="s">
        <v>4547</v>
      </c>
      <c r="C2105" s="23" t="s">
        <v>2859</v>
      </c>
      <c r="D2105" s="28"/>
    </row>
    <row r="2106" spans="1:4" x14ac:dyDescent="0.25">
      <c r="A2106" s="23" t="s">
        <v>4545</v>
      </c>
      <c r="B2106" s="23" t="s">
        <v>4548</v>
      </c>
      <c r="C2106" s="23" t="s">
        <v>2859</v>
      </c>
      <c r="D2106" s="28"/>
    </row>
    <row r="2107" spans="1:4" x14ac:dyDescent="0.25">
      <c r="A2107" s="23" t="s">
        <v>4545</v>
      </c>
      <c r="B2107" s="23" t="s">
        <v>4549</v>
      </c>
      <c r="C2107" s="23" t="s">
        <v>2859</v>
      </c>
      <c r="D2107" s="28"/>
    </row>
    <row r="2108" spans="1:4" x14ac:dyDescent="0.25">
      <c r="A2108" s="23" t="s">
        <v>4550</v>
      </c>
      <c r="B2108" s="23" t="s">
        <v>4551</v>
      </c>
      <c r="C2108" s="23" t="s">
        <v>2859</v>
      </c>
      <c r="D2108" s="28"/>
    </row>
    <row r="2109" spans="1:4" x14ac:dyDescent="0.25">
      <c r="A2109" s="23" t="s">
        <v>4550</v>
      </c>
      <c r="B2109" s="23" t="s">
        <v>3874</v>
      </c>
      <c r="C2109" s="23" t="s">
        <v>2859</v>
      </c>
      <c r="D2109" s="28"/>
    </row>
    <row r="2110" spans="1:4" x14ac:dyDescent="0.25">
      <c r="A2110" s="23" t="s">
        <v>4550</v>
      </c>
      <c r="B2110" s="23" t="s">
        <v>3406</v>
      </c>
      <c r="C2110" s="23" t="s">
        <v>2859</v>
      </c>
      <c r="D2110" s="28"/>
    </row>
    <row r="2111" spans="1:4" x14ac:dyDescent="0.25">
      <c r="A2111" s="23" t="s">
        <v>4550</v>
      </c>
      <c r="B2111" s="23" t="s">
        <v>4552</v>
      </c>
      <c r="C2111" s="23" t="s">
        <v>2859</v>
      </c>
      <c r="D2111" s="28"/>
    </row>
    <row r="2112" spans="1:4" x14ac:dyDescent="0.25">
      <c r="A2112" s="23" t="s">
        <v>4553</v>
      </c>
      <c r="B2112" s="23" t="s">
        <v>4554</v>
      </c>
      <c r="C2112" s="23" t="s">
        <v>2859</v>
      </c>
      <c r="D2112" s="28"/>
    </row>
    <row r="2113" spans="1:4" x14ac:dyDescent="0.25">
      <c r="A2113" s="23" t="s">
        <v>4553</v>
      </c>
      <c r="B2113" s="23" t="s">
        <v>4555</v>
      </c>
      <c r="C2113" s="23" t="s">
        <v>2859</v>
      </c>
      <c r="D2113" s="28"/>
    </row>
    <row r="2114" spans="1:4" x14ac:dyDescent="0.25">
      <c r="A2114" s="23" t="s">
        <v>4553</v>
      </c>
      <c r="B2114" s="23" t="s">
        <v>4556</v>
      </c>
      <c r="C2114" s="23" t="s">
        <v>2859</v>
      </c>
      <c r="D2114" s="28"/>
    </row>
    <row r="2115" spans="1:4" x14ac:dyDescent="0.25">
      <c r="A2115" s="23" t="s">
        <v>4553</v>
      </c>
      <c r="B2115" s="23" t="s">
        <v>4557</v>
      </c>
      <c r="C2115" s="23" t="s">
        <v>2859</v>
      </c>
      <c r="D2115" s="28"/>
    </row>
    <row r="2116" spans="1:4" x14ac:dyDescent="0.25">
      <c r="A2116" s="23" t="s">
        <v>4553</v>
      </c>
      <c r="B2116" s="23" t="s">
        <v>4558</v>
      </c>
      <c r="C2116" s="23" t="s">
        <v>2859</v>
      </c>
      <c r="D2116" s="28"/>
    </row>
    <row r="2117" spans="1:4" x14ac:dyDescent="0.25">
      <c r="A2117" s="23" t="s">
        <v>4553</v>
      </c>
      <c r="B2117" s="23" t="s">
        <v>4559</v>
      </c>
      <c r="C2117" s="23" t="s">
        <v>2859</v>
      </c>
      <c r="D2117" s="28"/>
    </row>
    <row r="2118" spans="1:4" x14ac:dyDescent="0.25">
      <c r="A2118" s="23" t="s">
        <v>4560</v>
      </c>
      <c r="B2118" s="23" t="s">
        <v>4561</v>
      </c>
      <c r="C2118" s="23" t="s">
        <v>2859</v>
      </c>
      <c r="D2118" s="28"/>
    </row>
    <row r="2119" spans="1:4" x14ac:dyDescent="0.25">
      <c r="A2119" s="23" t="s">
        <v>4560</v>
      </c>
      <c r="B2119" s="23" t="s">
        <v>4562</v>
      </c>
      <c r="C2119" s="23" t="s">
        <v>2859</v>
      </c>
      <c r="D2119" s="28"/>
    </row>
    <row r="2120" spans="1:4" x14ac:dyDescent="0.25">
      <c r="A2120" s="23" t="s">
        <v>4563</v>
      </c>
      <c r="B2120" s="23" t="s">
        <v>3874</v>
      </c>
      <c r="C2120" s="23" t="s">
        <v>2859</v>
      </c>
      <c r="D2120" s="28"/>
    </row>
    <row r="2121" spans="1:4" x14ac:dyDescent="0.25">
      <c r="A2121" s="23" t="s">
        <v>4563</v>
      </c>
      <c r="B2121" s="23" t="s">
        <v>4564</v>
      </c>
      <c r="C2121" s="23" t="s">
        <v>2859</v>
      </c>
      <c r="D2121" s="28"/>
    </row>
    <row r="2122" spans="1:4" x14ac:dyDescent="0.25">
      <c r="A2122" s="23" t="s">
        <v>4563</v>
      </c>
      <c r="B2122" s="23" t="s">
        <v>4565</v>
      </c>
      <c r="C2122" s="23" t="s">
        <v>2859</v>
      </c>
      <c r="D2122" s="28"/>
    </row>
    <row r="2123" spans="1:4" x14ac:dyDescent="0.25">
      <c r="A2123" s="23" t="s">
        <v>4563</v>
      </c>
      <c r="B2123" s="23" t="s">
        <v>4566</v>
      </c>
      <c r="C2123" s="23" t="s">
        <v>2859</v>
      </c>
      <c r="D2123" s="28"/>
    </row>
    <row r="2124" spans="1:4" x14ac:dyDescent="0.25">
      <c r="A2124" s="23" t="s">
        <v>4567</v>
      </c>
      <c r="B2124" s="23" t="s">
        <v>4565</v>
      </c>
      <c r="C2124" s="23" t="s">
        <v>2859</v>
      </c>
      <c r="D2124" s="28"/>
    </row>
    <row r="2125" spans="1:4" x14ac:dyDescent="0.25">
      <c r="A2125" s="23" t="s">
        <v>4567</v>
      </c>
      <c r="B2125" s="23" t="s">
        <v>1926</v>
      </c>
      <c r="C2125" s="23" t="s">
        <v>2859</v>
      </c>
      <c r="D2125" s="28"/>
    </row>
    <row r="2126" spans="1:4" x14ac:dyDescent="0.25">
      <c r="A2126" s="23" t="s">
        <v>4568</v>
      </c>
      <c r="B2126" s="23" t="s">
        <v>4569</v>
      </c>
      <c r="C2126" s="23" t="s">
        <v>2859</v>
      </c>
      <c r="D2126" s="28"/>
    </row>
    <row r="2127" spans="1:4" x14ac:dyDescent="0.25">
      <c r="A2127" s="23" t="s">
        <v>4568</v>
      </c>
      <c r="B2127" s="23" t="s">
        <v>4570</v>
      </c>
      <c r="C2127" s="23" t="s">
        <v>2859</v>
      </c>
      <c r="D2127" s="28"/>
    </row>
    <row r="2128" spans="1:4" x14ac:dyDescent="0.25">
      <c r="A2128" s="23" t="s">
        <v>4568</v>
      </c>
      <c r="B2128" s="23" t="s">
        <v>4571</v>
      </c>
      <c r="C2128" s="23" t="s">
        <v>2859</v>
      </c>
      <c r="D2128" s="28"/>
    </row>
    <row r="2129" spans="1:4" x14ac:dyDescent="0.25">
      <c r="A2129" s="23" t="s">
        <v>4568</v>
      </c>
      <c r="B2129" s="23" t="s">
        <v>4572</v>
      </c>
      <c r="C2129" s="23" t="s">
        <v>2859</v>
      </c>
      <c r="D2129" s="28"/>
    </row>
    <row r="2130" spans="1:4" x14ac:dyDescent="0.25">
      <c r="A2130" s="23" t="s">
        <v>4568</v>
      </c>
      <c r="B2130" s="23" t="s">
        <v>4573</v>
      </c>
      <c r="C2130" s="23" t="s">
        <v>2859</v>
      </c>
      <c r="D2130" s="28"/>
    </row>
    <row r="2131" spans="1:4" x14ac:dyDescent="0.25">
      <c r="A2131" s="23" t="s">
        <v>4574</v>
      </c>
      <c r="B2131" s="23" t="s">
        <v>4575</v>
      </c>
      <c r="C2131" s="23" t="s">
        <v>2859</v>
      </c>
      <c r="D2131" s="28"/>
    </row>
    <row r="2132" spans="1:4" x14ac:dyDescent="0.25">
      <c r="A2132" s="23" t="s">
        <v>4574</v>
      </c>
      <c r="B2132" s="23" t="s">
        <v>4576</v>
      </c>
      <c r="C2132" s="23" t="s">
        <v>2859</v>
      </c>
      <c r="D2132" s="28"/>
    </row>
    <row r="2133" spans="1:4" x14ac:dyDescent="0.25">
      <c r="A2133" s="23" t="s">
        <v>4574</v>
      </c>
      <c r="B2133" s="23" t="s">
        <v>4577</v>
      </c>
      <c r="C2133" s="23" t="s">
        <v>2859</v>
      </c>
      <c r="D2133" s="28"/>
    </row>
    <row r="2134" spans="1:4" x14ac:dyDescent="0.25">
      <c r="A2134" s="23" t="s">
        <v>4578</v>
      </c>
      <c r="B2134" s="23" t="s">
        <v>2081</v>
      </c>
      <c r="C2134" s="23" t="s">
        <v>2859</v>
      </c>
      <c r="D2134" s="28"/>
    </row>
    <row r="2135" spans="1:4" x14ac:dyDescent="0.25">
      <c r="A2135" s="23" t="s">
        <v>4579</v>
      </c>
      <c r="B2135" s="23" t="s">
        <v>2081</v>
      </c>
      <c r="C2135" s="23" t="s">
        <v>2859</v>
      </c>
      <c r="D2135" s="28"/>
    </row>
    <row r="2136" spans="1:4" x14ac:dyDescent="0.25">
      <c r="A2136" s="23" t="s">
        <v>4579</v>
      </c>
      <c r="B2136" s="23" t="s">
        <v>4580</v>
      </c>
      <c r="C2136" s="23" t="s">
        <v>2859</v>
      </c>
      <c r="D2136" s="28"/>
    </row>
    <row r="2137" spans="1:4" x14ac:dyDescent="0.25">
      <c r="A2137" s="23" t="s">
        <v>4579</v>
      </c>
      <c r="B2137" s="23" t="s">
        <v>4263</v>
      </c>
      <c r="C2137" s="23" t="s">
        <v>2859</v>
      </c>
      <c r="D2137" s="28"/>
    </row>
    <row r="2138" spans="1:4" x14ac:dyDescent="0.25">
      <c r="A2138" s="23" t="s">
        <v>4581</v>
      </c>
      <c r="B2138" s="23" t="s">
        <v>4582</v>
      </c>
      <c r="C2138" s="23" t="s">
        <v>2859</v>
      </c>
      <c r="D2138" s="28"/>
    </row>
    <row r="2139" spans="1:4" x14ac:dyDescent="0.25">
      <c r="A2139" s="23" t="s">
        <v>4581</v>
      </c>
      <c r="B2139" s="23" t="s">
        <v>4583</v>
      </c>
      <c r="C2139" s="23" t="s">
        <v>2859</v>
      </c>
      <c r="D2139" s="28"/>
    </row>
    <row r="2140" spans="1:4" x14ac:dyDescent="0.25">
      <c r="A2140" s="23" t="s">
        <v>4581</v>
      </c>
      <c r="B2140" s="23" t="s">
        <v>4584</v>
      </c>
      <c r="C2140" s="23" t="s">
        <v>2859</v>
      </c>
      <c r="D2140" s="28"/>
    </row>
    <row r="2141" spans="1:4" x14ac:dyDescent="0.25">
      <c r="A2141" s="23" t="s">
        <v>4581</v>
      </c>
      <c r="B2141" s="23" t="s">
        <v>4585</v>
      </c>
      <c r="C2141" s="23" t="s">
        <v>2859</v>
      </c>
      <c r="D2141" s="28"/>
    </row>
    <row r="2142" spans="1:4" x14ac:dyDescent="0.25">
      <c r="A2142" s="23" t="s">
        <v>4581</v>
      </c>
      <c r="B2142" s="23" t="s">
        <v>4586</v>
      </c>
      <c r="C2142" s="23" t="s">
        <v>2859</v>
      </c>
      <c r="D2142" s="28"/>
    </row>
    <row r="2143" spans="1:4" x14ac:dyDescent="0.25">
      <c r="A2143" s="23" t="s">
        <v>4581</v>
      </c>
      <c r="B2143" s="23" t="s">
        <v>1710</v>
      </c>
      <c r="C2143" s="23" t="s">
        <v>2859</v>
      </c>
      <c r="D2143" s="28"/>
    </row>
    <row r="2144" spans="1:4" x14ac:dyDescent="0.25">
      <c r="A2144" s="23" t="s">
        <v>4587</v>
      </c>
      <c r="B2144" s="23" t="s">
        <v>4588</v>
      </c>
      <c r="C2144" s="23" t="s">
        <v>4589</v>
      </c>
      <c r="D2144" s="28"/>
    </row>
    <row r="2145" spans="1:4" x14ac:dyDescent="0.25">
      <c r="A2145" s="23" t="s">
        <v>4587</v>
      </c>
      <c r="B2145" s="23" t="s">
        <v>4590</v>
      </c>
      <c r="C2145" s="23" t="s">
        <v>4589</v>
      </c>
      <c r="D2145" s="28"/>
    </row>
    <row r="2146" spans="1:4" x14ac:dyDescent="0.25">
      <c r="A2146" s="23" t="s">
        <v>4591</v>
      </c>
      <c r="B2146" s="23" t="s">
        <v>3137</v>
      </c>
      <c r="C2146" s="23" t="s">
        <v>4589</v>
      </c>
      <c r="D2146" s="28"/>
    </row>
    <row r="2147" spans="1:4" x14ac:dyDescent="0.25">
      <c r="A2147" s="23" t="s">
        <v>4591</v>
      </c>
      <c r="B2147" s="23" t="s">
        <v>4592</v>
      </c>
      <c r="C2147" s="23" t="s">
        <v>4589</v>
      </c>
      <c r="D2147" s="28"/>
    </row>
    <row r="2148" spans="1:4" x14ac:dyDescent="0.25">
      <c r="A2148" s="23" t="s">
        <v>4591</v>
      </c>
      <c r="B2148" s="23" t="s">
        <v>4593</v>
      </c>
      <c r="C2148" s="23" t="s">
        <v>4589</v>
      </c>
      <c r="D2148" s="28"/>
    </row>
    <row r="2149" spans="1:4" x14ac:dyDescent="0.25">
      <c r="A2149" s="23" t="s">
        <v>4591</v>
      </c>
      <c r="B2149" s="23" t="s">
        <v>4594</v>
      </c>
      <c r="C2149" s="23" t="s">
        <v>4589</v>
      </c>
      <c r="D2149" s="28"/>
    </row>
    <row r="2150" spans="1:4" x14ac:dyDescent="0.25">
      <c r="A2150" s="23" t="s">
        <v>4591</v>
      </c>
      <c r="B2150" s="23" t="s">
        <v>4595</v>
      </c>
      <c r="C2150" s="23" t="s">
        <v>4589</v>
      </c>
      <c r="D2150" s="28"/>
    </row>
    <row r="2151" spans="1:4" x14ac:dyDescent="0.25">
      <c r="A2151" s="23" t="s">
        <v>4591</v>
      </c>
      <c r="B2151" s="23" t="s">
        <v>4596</v>
      </c>
      <c r="C2151" s="23" t="s">
        <v>4589</v>
      </c>
      <c r="D2151" s="28"/>
    </row>
    <row r="2152" spans="1:4" x14ac:dyDescent="0.25">
      <c r="A2152" s="23" t="s">
        <v>4597</v>
      </c>
      <c r="B2152" s="23" t="s">
        <v>4598</v>
      </c>
      <c r="C2152" s="23" t="s">
        <v>4589</v>
      </c>
      <c r="D2152" s="28"/>
    </row>
    <row r="2153" spans="1:4" x14ac:dyDescent="0.25">
      <c r="A2153" s="23" t="s">
        <v>4597</v>
      </c>
      <c r="B2153" s="23" t="s">
        <v>4599</v>
      </c>
      <c r="C2153" s="23" t="s">
        <v>4589</v>
      </c>
      <c r="D2153" s="28"/>
    </row>
    <row r="2154" spans="1:4" x14ac:dyDescent="0.25">
      <c r="A2154" s="23" t="s">
        <v>4597</v>
      </c>
      <c r="B2154" s="23" t="s">
        <v>4600</v>
      </c>
      <c r="C2154" s="23" t="s">
        <v>4589</v>
      </c>
      <c r="D2154" s="28"/>
    </row>
    <row r="2155" spans="1:4" x14ac:dyDescent="0.25">
      <c r="A2155" s="23" t="s">
        <v>4601</v>
      </c>
      <c r="B2155" s="23" t="s">
        <v>4602</v>
      </c>
      <c r="C2155" s="23" t="s">
        <v>4589</v>
      </c>
      <c r="D2155" s="28"/>
    </row>
    <row r="2156" spans="1:4" x14ac:dyDescent="0.25">
      <c r="A2156" s="23" t="s">
        <v>4601</v>
      </c>
      <c r="B2156" s="23" t="s">
        <v>4603</v>
      </c>
      <c r="C2156" s="23" t="s">
        <v>4589</v>
      </c>
      <c r="D2156" s="28"/>
    </row>
    <row r="2157" spans="1:4" x14ac:dyDescent="0.25">
      <c r="A2157" s="23" t="s">
        <v>4601</v>
      </c>
      <c r="B2157" s="23" t="s">
        <v>4604</v>
      </c>
      <c r="C2157" s="23" t="s">
        <v>4589</v>
      </c>
      <c r="D2157" s="28"/>
    </row>
    <row r="2158" spans="1:4" x14ac:dyDescent="0.25">
      <c r="A2158" s="23" t="s">
        <v>4601</v>
      </c>
      <c r="B2158" s="23" t="s">
        <v>4605</v>
      </c>
      <c r="C2158" s="23" t="s">
        <v>4589</v>
      </c>
      <c r="D2158" s="28"/>
    </row>
    <row r="2159" spans="1:4" x14ac:dyDescent="0.25">
      <c r="A2159" s="23" t="s">
        <v>4601</v>
      </c>
      <c r="B2159" s="23" t="s">
        <v>4606</v>
      </c>
      <c r="C2159" s="23" t="s">
        <v>4589</v>
      </c>
      <c r="D2159" s="28"/>
    </row>
    <row r="2160" spans="1:4" x14ac:dyDescent="0.25">
      <c r="A2160" s="23" t="s">
        <v>4607</v>
      </c>
      <c r="B2160" s="23" t="s">
        <v>4608</v>
      </c>
      <c r="C2160" s="23" t="s">
        <v>4589</v>
      </c>
      <c r="D2160" s="28"/>
    </row>
    <row r="2161" spans="1:4" x14ac:dyDescent="0.25">
      <c r="A2161" s="23" t="s">
        <v>4607</v>
      </c>
      <c r="B2161" s="23" t="s">
        <v>4609</v>
      </c>
      <c r="C2161" s="23" t="s">
        <v>4589</v>
      </c>
      <c r="D2161" s="28"/>
    </row>
    <row r="2162" spans="1:4" x14ac:dyDescent="0.25">
      <c r="A2162" s="23" t="s">
        <v>4607</v>
      </c>
      <c r="B2162" s="23" t="s">
        <v>4610</v>
      </c>
      <c r="C2162" s="23" t="s">
        <v>4589</v>
      </c>
      <c r="D2162" s="28"/>
    </row>
    <row r="2163" spans="1:4" x14ac:dyDescent="0.25">
      <c r="A2163" s="23" t="s">
        <v>4611</v>
      </c>
      <c r="B2163" s="23" t="s">
        <v>4612</v>
      </c>
      <c r="C2163" s="23" t="s">
        <v>4589</v>
      </c>
      <c r="D2163" s="28"/>
    </row>
    <row r="2164" spans="1:4" x14ac:dyDescent="0.25">
      <c r="A2164" s="23" t="s">
        <v>4611</v>
      </c>
      <c r="B2164" s="23" t="s">
        <v>4613</v>
      </c>
      <c r="C2164" s="23" t="s">
        <v>4589</v>
      </c>
      <c r="D2164" s="28"/>
    </row>
    <row r="2165" spans="1:4" x14ac:dyDescent="0.25">
      <c r="A2165" s="23" t="s">
        <v>4611</v>
      </c>
      <c r="B2165" s="23" t="s">
        <v>4614</v>
      </c>
      <c r="C2165" s="23" t="s">
        <v>4589</v>
      </c>
      <c r="D2165" s="28"/>
    </row>
    <row r="2166" spans="1:4" x14ac:dyDescent="0.25">
      <c r="A2166" s="23" t="s">
        <v>4611</v>
      </c>
      <c r="B2166" s="23" t="s">
        <v>4615</v>
      </c>
      <c r="C2166" s="23" t="s">
        <v>4589</v>
      </c>
      <c r="D2166" s="28"/>
    </row>
    <row r="2167" spans="1:4" x14ac:dyDescent="0.25">
      <c r="A2167" s="23" t="s">
        <v>4611</v>
      </c>
      <c r="B2167" s="23" t="s">
        <v>4616</v>
      </c>
      <c r="C2167" s="23" t="s">
        <v>4589</v>
      </c>
      <c r="D2167" s="28"/>
    </row>
    <row r="2168" spans="1:4" x14ac:dyDescent="0.25">
      <c r="A2168" s="23" t="s">
        <v>4611</v>
      </c>
      <c r="B2168" s="23" t="s">
        <v>4617</v>
      </c>
      <c r="C2168" s="23" t="s">
        <v>4589</v>
      </c>
      <c r="D2168" s="28"/>
    </row>
    <row r="2169" spans="1:4" x14ac:dyDescent="0.25">
      <c r="A2169" s="23" t="s">
        <v>4611</v>
      </c>
      <c r="B2169" s="23" t="s">
        <v>4618</v>
      </c>
      <c r="C2169" s="23" t="s">
        <v>4589</v>
      </c>
      <c r="D2169" s="28"/>
    </row>
    <row r="2170" spans="1:4" x14ac:dyDescent="0.25">
      <c r="A2170" s="23" t="s">
        <v>4619</v>
      </c>
      <c r="B2170" s="23" t="s">
        <v>4620</v>
      </c>
      <c r="C2170" s="23" t="s">
        <v>4589</v>
      </c>
      <c r="D2170" s="28"/>
    </row>
    <row r="2171" spans="1:4" x14ac:dyDescent="0.25">
      <c r="A2171" s="23" t="s">
        <v>4619</v>
      </c>
      <c r="B2171" s="23" t="s">
        <v>4621</v>
      </c>
      <c r="C2171" s="23" t="s">
        <v>4589</v>
      </c>
      <c r="D2171" s="28"/>
    </row>
    <row r="2172" spans="1:4" x14ac:dyDescent="0.25">
      <c r="A2172" s="23" t="s">
        <v>4619</v>
      </c>
      <c r="B2172" s="23" t="s">
        <v>4622</v>
      </c>
      <c r="C2172" s="23" t="s">
        <v>4589</v>
      </c>
      <c r="D2172" s="28"/>
    </row>
    <row r="2173" spans="1:4" x14ac:dyDescent="0.25">
      <c r="A2173" s="23" t="s">
        <v>4619</v>
      </c>
      <c r="B2173" s="23" t="s">
        <v>4623</v>
      </c>
      <c r="C2173" s="23" t="s">
        <v>4589</v>
      </c>
      <c r="D2173" s="28"/>
    </row>
    <row r="2174" spans="1:4" x14ac:dyDescent="0.25">
      <c r="A2174" s="23" t="s">
        <v>4619</v>
      </c>
      <c r="B2174" s="23" t="s">
        <v>4624</v>
      </c>
      <c r="C2174" s="23" t="s">
        <v>4589</v>
      </c>
      <c r="D2174" s="28"/>
    </row>
    <row r="2175" spans="1:4" x14ac:dyDescent="0.25">
      <c r="A2175" s="23" t="s">
        <v>4619</v>
      </c>
      <c r="B2175" s="23" t="s">
        <v>4625</v>
      </c>
      <c r="C2175" s="23" t="s">
        <v>4589</v>
      </c>
      <c r="D2175" s="28"/>
    </row>
    <row r="2176" spans="1:4" x14ac:dyDescent="0.25">
      <c r="A2176" s="23" t="s">
        <v>4619</v>
      </c>
      <c r="B2176" s="23" t="s">
        <v>4626</v>
      </c>
      <c r="C2176" s="23" t="s">
        <v>4589</v>
      </c>
      <c r="D2176" s="28"/>
    </row>
    <row r="2177" spans="1:4" x14ac:dyDescent="0.25">
      <c r="A2177" s="23" t="s">
        <v>4627</v>
      </c>
      <c r="B2177" s="23" t="s">
        <v>4628</v>
      </c>
      <c r="C2177" s="23" t="s">
        <v>4589</v>
      </c>
      <c r="D2177" s="28"/>
    </row>
    <row r="2178" spans="1:4" x14ac:dyDescent="0.25">
      <c r="A2178" s="23" t="s">
        <v>4627</v>
      </c>
      <c r="B2178" s="23" t="s">
        <v>4629</v>
      </c>
      <c r="C2178" s="23" t="s">
        <v>4589</v>
      </c>
      <c r="D2178" s="28"/>
    </row>
    <row r="2179" spans="1:4" x14ac:dyDescent="0.25">
      <c r="A2179" s="23" t="s">
        <v>4627</v>
      </c>
      <c r="B2179" s="23" t="s">
        <v>4630</v>
      </c>
      <c r="C2179" s="23" t="s">
        <v>4589</v>
      </c>
      <c r="D2179" s="28"/>
    </row>
    <row r="2180" spans="1:4" x14ac:dyDescent="0.25">
      <c r="A2180" s="23" t="s">
        <v>4627</v>
      </c>
      <c r="B2180" s="23" t="s">
        <v>4631</v>
      </c>
      <c r="C2180" s="23" t="s">
        <v>4589</v>
      </c>
      <c r="D2180" s="28"/>
    </row>
    <row r="2181" spans="1:4" x14ac:dyDescent="0.25">
      <c r="A2181" s="23" t="s">
        <v>4627</v>
      </c>
      <c r="B2181" s="23" t="s">
        <v>4632</v>
      </c>
      <c r="C2181" s="23" t="s">
        <v>4589</v>
      </c>
      <c r="D2181" s="28"/>
    </row>
    <row r="2182" spans="1:4" x14ac:dyDescent="0.25">
      <c r="A2182" s="23" t="s">
        <v>4627</v>
      </c>
      <c r="B2182" s="23" t="s">
        <v>4633</v>
      </c>
      <c r="C2182" s="23" t="s">
        <v>4589</v>
      </c>
      <c r="D2182" s="28"/>
    </row>
    <row r="2183" spans="1:4" x14ac:dyDescent="0.25">
      <c r="A2183" s="23" t="s">
        <v>4627</v>
      </c>
      <c r="B2183" s="23" t="s">
        <v>4634</v>
      </c>
      <c r="C2183" s="23" t="s">
        <v>4589</v>
      </c>
      <c r="D2183" s="28"/>
    </row>
    <row r="2184" spans="1:4" x14ac:dyDescent="0.25">
      <c r="A2184" s="23" t="s">
        <v>4635</v>
      </c>
      <c r="B2184" s="23" t="s">
        <v>4636</v>
      </c>
      <c r="C2184" s="23" t="s">
        <v>4589</v>
      </c>
      <c r="D2184" s="28"/>
    </row>
    <row r="2185" spans="1:4" x14ac:dyDescent="0.25">
      <c r="A2185" s="23" t="s">
        <v>4635</v>
      </c>
      <c r="B2185" s="23" t="s">
        <v>4637</v>
      </c>
      <c r="C2185" s="23" t="s">
        <v>4589</v>
      </c>
      <c r="D2185" s="28"/>
    </row>
    <row r="2186" spans="1:4" x14ac:dyDescent="0.25">
      <c r="A2186" s="23" t="s">
        <v>4638</v>
      </c>
      <c r="B2186" s="23" t="s">
        <v>4639</v>
      </c>
      <c r="C2186" s="23" t="s">
        <v>4589</v>
      </c>
      <c r="D2186" s="28"/>
    </row>
    <row r="2187" spans="1:4" x14ac:dyDescent="0.25">
      <c r="A2187" s="23" t="s">
        <v>4640</v>
      </c>
      <c r="B2187" s="23" t="s">
        <v>1562</v>
      </c>
      <c r="C2187" s="23" t="s">
        <v>4589</v>
      </c>
      <c r="D2187" s="28"/>
    </row>
    <row r="2188" spans="1:4" x14ac:dyDescent="0.25">
      <c r="A2188" s="23" t="s">
        <v>4640</v>
      </c>
      <c r="B2188" s="23" t="s">
        <v>4641</v>
      </c>
      <c r="C2188" s="23" t="s">
        <v>4589</v>
      </c>
      <c r="D2188" s="28"/>
    </row>
    <row r="2189" spans="1:4" x14ac:dyDescent="0.25">
      <c r="A2189" s="23" t="s">
        <v>4640</v>
      </c>
      <c r="B2189" s="23" t="s">
        <v>4642</v>
      </c>
      <c r="C2189" s="23" t="s">
        <v>4589</v>
      </c>
      <c r="D2189" s="28"/>
    </row>
    <row r="2190" spans="1:4" x14ac:dyDescent="0.25">
      <c r="A2190" s="23" t="s">
        <v>4640</v>
      </c>
      <c r="B2190" s="23" t="s">
        <v>4643</v>
      </c>
      <c r="C2190" s="23" t="s">
        <v>4589</v>
      </c>
      <c r="D2190" s="28"/>
    </row>
    <row r="2191" spans="1:4" x14ac:dyDescent="0.25">
      <c r="A2191" s="23" t="s">
        <v>4644</v>
      </c>
      <c r="B2191" s="23" t="s">
        <v>4645</v>
      </c>
      <c r="C2191" s="23" t="s">
        <v>4589</v>
      </c>
      <c r="D2191" s="28"/>
    </row>
    <row r="2192" spans="1:4" x14ac:dyDescent="0.25">
      <c r="A2192" s="23" t="s">
        <v>4644</v>
      </c>
      <c r="B2192" s="23" t="s">
        <v>4646</v>
      </c>
      <c r="C2192" s="23" t="s">
        <v>4589</v>
      </c>
      <c r="D2192" s="28"/>
    </row>
    <row r="2193" spans="1:4" x14ac:dyDescent="0.25">
      <c r="A2193" s="23" t="s">
        <v>4644</v>
      </c>
      <c r="B2193" s="23" t="s">
        <v>4647</v>
      </c>
      <c r="C2193" s="23" t="s">
        <v>4589</v>
      </c>
      <c r="D2193" s="28"/>
    </row>
    <row r="2194" spans="1:4" x14ac:dyDescent="0.25">
      <c r="A2194" s="23" t="s">
        <v>4644</v>
      </c>
      <c r="B2194" s="23" t="s">
        <v>4648</v>
      </c>
      <c r="C2194" s="23" t="s">
        <v>4589</v>
      </c>
      <c r="D2194" s="28"/>
    </row>
    <row r="2195" spans="1:4" x14ac:dyDescent="0.25">
      <c r="A2195" s="23" t="s">
        <v>4644</v>
      </c>
      <c r="B2195" s="23" t="s">
        <v>4649</v>
      </c>
      <c r="C2195" s="23" t="s">
        <v>4589</v>
      </c>
      <c r="D2195" s="28"/>
    </row>
    <row r="2196" spans="1:4" x14ac:dyDescent="0.25">
      <c r="A2196" s="23" t="s">
        <v>4644</v>
      </c>
      <c r="B2196" s="23" t="s">
        <v>4650</v>
      </c>
      <c r="C2196" s="23" t="s">
        <v>4589</v>
      </c>
      <c r="D2196" s="28"/>
    </row>
    <row r="2197" spans="1:4" x14ac:dyDescent="0.25">
      <c r="A2197" s="23" t="s">
        <v>4644</v>
      </c>
      <c r="B2197" s="23" t="s">
        <v>4651</v>
      </c>
      <c r="C2197" s="23" t="s">
        <v>4589</v>
      </c>
      <c r="D2197" s="28"/>
    </row>
    <row r="2198" spans="1:4" x14ac:dyDescent="0.25">
      <c r="A2198" s="23" t="s">
        <v>4652</v>
      </c>
      <c r="B2198" s="23" t="s">
        <v>4653</v>
      </c>
      <c r="C2198" s="23" t="s">
        <v>4589</v>
      </c>
      <c r="D2198" s="28"/>
    </row>
    <row r="2199" spans="1:4" x14ac:dyDescent="0.25">
      <c r="A2199" s="23" t="s">
        <v>4654</v>
      </c>
      <c r="B2199" s="23" t="s">
        <v>4655</v>
      </c>
      <c r="C2199" s="23" t="s">
        <v>4589</v>
      </c>
      <c r="D2199" s="28"/>
    </row>
    <row r="2200" spans="1:4" x14ac:dyDescent="0.25">
      <c r="A2200" s="23" t="s">
        <v>4656</v>
      </c>
      <c r="B2200" s="23" t="s">
        <v>4657</v>
      </c>
      <c r="C2200" s="23" t="s">
        <v>4589</v>
      </c>
      <c r="D2200" s="28"/>
    </row>
    <row r="2201" spans="1:4" x14ac:dyDescent="0.25">
      <c r="A2201" s="23" t="s">
        <v>4656</v>
      </c>
      <c r="B2201" s="23" t="s">
        <v>4658</v>
      </c>
      <c r="C2201" s="23" t="s">
        <v>4589</v>
      </c>
      <c r="D2201" s="28"/>
    </row>
    <row r="2202" spans="1:4" x14ac:dyDescent="0.25">
      <c r="A2202" s="23" t="s">
        <v>4656</v>
      </c>
      <c r="B2202" s="23" t="s">
        <v>4659</v>
      </c>
      <c r="C2202" s="23" t="s">
        <v>4589</v>
      </c>
      <c r="D2202" s="28"/>
    </row>
    <row r="2203" spans="1:4" x14ac:dyDescent="0.25">
      <c r="A2203" s="23" t="s">
        <v>4656</v>
      </c>
      <c r="B2203" s="23" t="s">
        <v>4660</v>
      </c>
      <c r="C2203" s="23" t="s">
        <v>4589</v>
      </c>
      <c r="D2203" s="28"/>
    </row>
    <row r="2204" spans="1:4" x14ac:dyDescent="0.25">
      <c r="A2204" s="23" t="s">
        <v>4656</v>
      </c>
      <c r="B2204" s="23" t="s">
        <v>4304</v>
      </c>
      <c r="C2204" s="23" t="s">
        <v>4589</v>
      </c>
      <c r="D2204" s="28"/>
    </row>
    <row r="2205" spans="1:4" x14ac:dyDescent="0.25">
      <c r="A2205" s="23" t="s">
        <v>4661</v>
      </c>
      <c r="B2205" s="23" t="s">
        <v>4662</v>
      </c>
      <c r="C2205" s="23" t="s">
        <v>4589</v>
      </c>
      <c r="D2205" s="28"/>
    </row>
    <row r="2206" spans="1:4" x14ac:dyDescent="0.25">
      <c r="A2206" s="23" t="s">
        <v>4661</v>
      </c>
      <c r="B2206" s="23" t="s">
        <v>4663</v>
      </c>
      <c r="C2206" s="23" t="s">
        <v>4589</v>
      </c>
      <c r="D2206" s="24"/>
    </row>
    <row r="2207" spans="1:4" x14ac:dyDescent="0.25">
      <c r="A2207" s="23" t="s">
        <v>4661</v>
      </c>
      <c r="B2207" s="23" t="s">
        <v>4664</v>
      </c>
      <c r="C2207" s="23" t="s">
        <v>4589</v>
      </c>
      <c r="D2207" s="24"/>
    </row>
    <row r="2208" spans="1:4" x14ac:dyDescent="0.25">
      <c r="A2208" s="23" t="s">
        <v>4661</v>
      </c>
      <c r="B2208" s="23" t="s">
        <v>4665</v>
      </c>
      <c r="C2208" s="23" t="s">
        <v>4589</v>
      </c>
      <c r="D2208" s="25"/>
    </row>
    <row r="2209" spans="1:4" x14ac:dyDescent="0.25">
      <c r="A2209" s="23" t="s">
        <v>4661</v>
      </c>
      <c r="B2209" s="23" t="s">
        <v>4666</v>
      </c>
      <c r="C2209" s="23" t="s">
        <v>4589</v>
      </c>
      <c r="D2209" s="25"/>
    </row>
    <row r="2210" spans="1:4" x14ac:dyDescent="0.25">
      <c r="A2210" s="23" t="s">
        <v>4667</v>
      </c>
      <c r="B2210" s="23" t="s">
        <v>1604</v>
      </c>
      <c r="C2210" s="23" t="s">
        <v>4589</v>
      </c>
      <c r="D2210" s="25"/>
    </row>
    <row r="2211" spans="1:4" x14ac:dyDescent="0.25">
      <c r="A2211" s="23" t="s">
        <v>4667</v>
      </c>
      <c r="B2211" s="23" t="s">
        <v>4668</v>
      </c>
      <c r="C2211" s="23" t="s">
        <v>4589</v>
      </c>
      <c r="D2211" s="25"/>
    </row>
    <row r="2212" spans="1:4" x14ac:dyDescent="0.25">
      <c r="A2212" s="23" t="s">
        <v>4667</v>
      </c>
      <c r="B2212" s="23" t="s">
        <v>4669</v>
      </c>
      <c r="C2212" s="23" t="s">
        <v>4589</v>
      </c>
      <c r="D2212" s="25"/>
    </row>
    <row r="2213" spans="1:4" x14ac:dyDescent="0.25">
      <c r="A2213" s="23" t="s">
        <v>4670</v>
      </c>
      <c r="B2213" s="23" t="s">
        <v>4671</v>
      </c>
      <c r="C2213" s="23" t="s">
        <v>4589</v>
      </c>
      <c r="D2213" s="25"/>
    </row>
    <row r="2214" spans="1:4" x14ac:dyDescent="0.25">
      <c r="A2214" s="23" t="s">
        <v>4670</v>
      </c>
      <c r="B2214" s="23" t="s">
        <v>4672</v>
      </c>
      <c r="C2214" s="23" t="s">
        <v>4589</v>
      </c>
      <c r="D2214" s="25"/>
    </row>
    <row r="2215" spans="1:4" x14ac:dyDescent="0.25">
      <c r="A2215" s="23" t="s">
        <v>4670</v>
      </c>
      <c r="B2215" s="23" t="s">
        <v>4673</v>
      </c>
      <c r="C2215" s="23" t="s">
        <v>4589</v>
      </c>
      <c r="D2215" s="25"/>
    </row>
    <row r="2216" spans="1:4" x14ac:dyDescent="0.25">
      <c r="A2216" s="23" t="s">
        <v>4674</v>
      </c>
      <c r="B2216" s="23" t="s">
        <v>4675</v>
      </c>
      <c r="C2216" s="23" t="s">
        <v>4589</v>
      </c>
      <c r="D2216" s="25"/>
    </row>
    <row r="2217" spans="1:4" x14ac:dyDescent="0.25">
      <c r="A2217" s="23" t="s">
        <v>4674</v>
      </c>
      <c r="B2217" s="23" t="s">
        <v>4676</v>
      </c>
      <c r="C2217" s="23" t="s">
        <v>4589</v>
      </c>
      <c r="D2217" s="25"/>
    </row>
    <row r="2218" spans="1:4" x14ac:dyDescent="0.25">
      <c r="A2218" s="23" t="s">
        <v>4674</v>
      </c>
      <c r="B2218" s="23" t="s">
        <v>4677</v>
      </c>
      <c r="C2218" s="23" t="s">
        <v>4589</v>
      </c>
      <c r="D2218" s="25"/>
    </row>
    <row r="2219" spans="1:4" x14ac:dyDescent="0.25">
      <c r="A2219" s="23" t="s">
        <v>4674</v>
      </c>
      <c r="B2219" s="23" t="s">
        <v>4678</v>
      </c>
      <c r="C2219" s="23" t="s">
        <v>4589</v>
      </c>
      <c r="D2219" s="25"/>
    </row>
    <row r="2220" spans="1:4" x14ac:dyDescent="0.25">
      <c r="A2220" s="23" t="s">
        <v>4679</v>
      </c>
      <c r="B2220" s="23" t="s">
        <v>4680</v>
      </c>
      <c r="C2220" s="23" t="s">
        <v>4681</v>
      </c>
      <c r="D2220" s="25"/>
    </row>
    <row r="2221" spans="1:4" x14ac:dyDescent="0.25">
      <c r="A2221" s="23" t="s">
        <v>4682</v>
      </c>
      <c r="B2221" s="23" t="s">
        <v>4683</v>
      </c>
      <c r="C2221" s="23" t="s">
        <v>4681</v>
      </c>
      <c r="D2221" s="25"/>
    </row>
    <row r="2222" spans="1:4" x14ac:dyDescent="0.25">
      <c r="A2222" s="23" t="s">
        <v>4682</v>
      </c>
      <c r="B2222" s="23" t="s">
        <v>2350</v>
      </c>
      <c r="C2222" s="23" t="s">
        <v>4681</v>
      </c>
      <c r="D2222" s="25"/>
    </row>
    <row r="2223" spans="1:4" x14ac:dyDescent="0.25">
      <c r="A2223" s="23" t="s">
        <v>4682</v>
      </c>
      <c r="B2223" s="23" t="s">
        <v>4684</v>
      </c>
      <c r="C2223" s="23" t="s">
        <v>4681</v>
      </c>
      <c r="D2223" s="25"/>
    </row>
    <row r="2224" spans="1:4" x14ac:dyDescent="0.25">
      <c r="A2224" s="23" t="s">
        <v>4682</v>
      </c>
      <c r="B2224" s="23" t="s">
        <v>4685</v>
      </c>
      <c r="C2224" s="23" t="s">
        <v>4681</v>
      </c>
      <c r="D2224" s="25"/>
    </row>
    <row r="2225" spans="1:4" x14ac:dyDescent="0.25">
      <c r="A2225" s="23" t="s">
        <v>4682</v>
      </c>
      <c r="B2225" s="23" t="s">
        <v>4686</v>
      </c>
      <c r="C2225" s="23" t="s">
        <v>4681</v>
      </c>
      <c r="D2225" s="25"/>
    </row>
    <row r="2226" spans="1:4" x14ac:dyDescent="0.25">
      <c r="A2226" s="23" t="s">
        <v>4687</v>
      </c>
      <c r="B2226" s="23" t="s">
        <v>4688</v>
      </c>
      <c r="C2226" s="23" t="s">
        <v>4681</v>
      </c>
      <c r="D2226" s="25"/>
    </row>
    <row r="2227" spans="1:4" x14ac:dyDescent="0.25">
      <c r="A2227" s="23" t="s">
        <v>4687</v>
      </c>
      <c r="B2227" s="23" t="s">
        <v>3954</v>
      </c>
      <c r="C2227" s="23" t="s">
        <v>4681</v>
      </c>
      <c r="D2227" s="25"/>
    </row>
    <row r="2228" spans="1:4" x14ac:dyDescent="0.25">
      <c r="A2228" s="23" t="s">
        <v>4687</v>
      </c>
      <c r="B2228" s="23" t="s">
        <v>1532</v>
      </c>
      <c r="C2228" s="23" t="s">
        <v>4681</v>
      </c>
      <c r="D2228" s="25"/>
    </row>
    <row r="2229" spans="1:4" x14ac:dyDescent="0.25">
      <c r="A2229" s="23" t="s">
        <v>4687</v>
      </c>
      <c r="B2229" s="23" t="s">
        <v>4537</v>
      </c>
      <c r="C2229" s="23" t="s">
        <v>4681</v>
      </c>
      <c r="D2229" s="25"/>
    </row>
    <row r="2230" spans="1:4" x14ac:dyDescent="0.25">
      <c r="A2230" s="23" t="s">
        <v>4687</v>
      </c>
      <c r="B2230" s="23" t="s">
        <v>4071</v>
      </c>
      <c r="C2230" s="23" t="s">
        <v>4681</v>
      </c>
      <c r="D2230" s="25"/>
    </row>
    <row r="2231" spans="1:4" x14ac:dyDescent="0.25">
      <c r="A2231" s="23" t="s">
        <v>4689</v>
      </c>
      <c r="B2231" s="23" t="s">
        <v>4690</v>
      </c>
      <c r="C2231" s="23" t="s">
        <v>4681</v>
      </c>
      <c r="D2231" s="25"/>
    </row>
    <row r="2232" spans="1:4" x14ac:dyDescent="0.25">
      <c r="A2232" s="23" t="s">
        <v>4689</v>
      </c>
      <c r="B2232" s="23" t="s">
        <v>4691</v>
      </c>
      <c r="C2232" s="23" t="s">
        <v>4681</v>
      </c>
      <c r="D2232" s="25"/>
    </row>
    <row r="2233" spans="1:4" x14ac:dyDescent="0.25">
      <c r="A2233" s="23" t="s">
        <v>4689</v>
      </c>
      <c r="B2233" s="23" t="s">
        <v>4692</v>
      </c>
      <c r="C2233" s="23" t="s">
        <v>4681</v>
      </c>
      <c r="D2233" s="25"/>
    </row>
    <row r="2234" spans="1:4" x14ac:dyDescent="0.25">
      <c r="A2234" s="23" t="s">
        <v>4689</v>
      </c>
      <c r="B2234" s="23" t="s">
        <v>4693</v>
      </c>
      <c r="C2234" s="23" t="s">
        <v>4681</v>
      </c>
      <c r="D2234" s="25"/>
    </row>
    <row r="2235" spans="1:4" x14ac:dyDescent="0.25">
      <c r="A2235" s="23" t="s">
        <v>4689</v>
      </c>
      <c r="B2235" s="23" t="s">
        <v>4694</v>
      </c>
      <c r="C2235" s="23" t="s">
        <v>4681</v>
      </c>
      <c r="D2235" s="25"/>
    </row>
    <row r="2236" spans="1:4" x14ac:dyDescent="0.25">
      <c r="A2236" s="23" t="s">
        <v>4689</v>
      </c>
      <c r="B2236" s="23" t="s">
        <v>4201</v>
      </c>
      <c r="C2236" s="23" t="s">
        <v>4681</v>
      </c>
      <c r="D2236" s="24"/>
    </row>
    <row r="2237" spans="1:4" x14ac:dyDescent="0.25">
      <c r="A2237" s="23" t="s">
        <v>4689</v>
      </c>
      <c r="B2237" s="23" t="s">
        <v>4695</v>
      </c>
      <c r="C2237" s="23" t="s">
        <v>4681</v>
      </c>
      <c r="D2237" s="24"/>
    </row>
    <row r="2238" spans="1:4" x14ac:dyDescent="0.25">
      <c r="A2238" s="23" t="s">
        <v>4689</v>
      </c>
      <c r="B2238" s="23" t="s">
        <v>4696</v>
      </c>
      <c r="C2238" s="23" t="s">
        <v>4681</v>
      </c>
      <c r="D2238" s="24"/>
    </row>
    <row r="2239" spans="1:4" x14ac:dyDescent="0.25">
      <c r="A2239" s="23" t="s">
        <v>4689</v>
      </c>
      <c r="B2239" s="23" t="s">
        <v>4697</v>
      </c>
      <c r="C2239" s="23" t="s">
        <v>4681</v>
      </c>
      <c r="D2239" s="24"/>
    </row>
    <row r="2240" spans="1:4" x14ac:dyDescent="0.25">
      <c r="A2240" s="23" t="s">
        <v>4698</v>
      </c>
      <c r="B2240" s="23" t="s">
        <v>4699</v>
      </c>
      <c r="C2240" s="23" t="s">
        <v>4681</v>
      </c>
      <c r="D2240" s="24"/>
    </row>
    <row r="2241" spans="1:4" x14ac:dyDescent="0.25">
      <c r="A2241" s="23" t="s">
        <v>4698</v>
      </c>
      <c r="B2241" s="23" t="s">
        <v>4700</v>
      </c>
      <c r="C2241" s="23" t="s">
        <v>4681</v>
      </c>
      <c r="D2241" s="24"/>
    </row>
    <row r="2242" spans="1:4" x14ac:dyDescent="0.25">
      <c r="A2242" s="23" t="s">
        <v>4698</v>
      </c>
      <c r="B2242" s="23" t="s">
        <v>4701</v>
      </c>
      <c r="C2242" s="23" t="s">
        <v>4681</v>
      </c>
      <c r="D2242" s="28"/>
    </row>
    <row r="2243" spans="1:4" x14ac:dyDescent="0.25">
      <c r="A2243" s="23" t="s">
        <v>4702</v>
      </c>
      <c r="B2243" s="23" t="s">
        <v>4703</v>
      </c>
      <c r="C2243" s="23" t="s">
        <v>4681</v>
      </c>
      <c r="D2243" s="28"/>
    </row>
    <row r="2244" spans="1:4" x14ac:dyDescent="0.25">
      <c r="A2244" s="23" t="s">
        <v>4702</v>
      </c>
      <c r="B2244" s="23" t="s">
        <v>3876</v>
      </c>
      <c r="C2244" s="23" t="s">
        <v>4681</v>
      </c>
      <c r="D2244" s="28"/>
    </row>
    <row r="2245" spans="1:4" x14ac:dyDescent="0.25">
      <c r="A2245" s="23" t="s">
        <v>4702</v>
      </c>
      <c r="B2245" s="23" t="s">
        <v>4704</v>
      </c>
      <c r="C2245" s="23" t="s">
        <v>4681</v>
      </c>
      <c r="D2245" s="28"/>
    </row>
    <row r="2246" spans="1:4" x14ac:dyDescent="0.25">
      <c r="A2246" s="23" t="s">
        <v>4702</v>
      </c>
      <c r="B2246" s="23" t="s">
        <v>2423</v>
      </c>
      <c r="C2246" s="23" t="s">
        <v>4681</v>
      </c>
      <c r="D2246" s="28"/>
    </row>
    <row r="2247" spans="1:4" x14ac:dyDescent="0.25">
      <c r="A2247" s="23" t="s">
        <v>4702</v>
      </c>
      <c r="B2247" s="23" t="s">
        <v>4705</v>
      </c>
      <c r="C2247" s="23" t="s">
        <v>4681</v>
      </c>
      <c r="D2247" s="28"/>
    </row>
    <row r="2248" spans="1:4" x14ac:dyDescent="0.25">
      <c r="A2248" s="23" t="s">
        <v>4706</v>
      </c>
      <c r="B2248" s="23" t="s">
        <v>4681</v>
      </c>
      <c r="C2248" s="23" t="s">
        <v>4681</v>
      </c>
      <c r="D2248" s="28"/>
    </row>
    <row r="2249" spans="1:4" x14ac:dyDescent="0.25">
      <c r="A2249" s="23" t="s">
        <v>4707</v>
      </c>
      <c r="B2249" s="23" t="s">
        <v>4708</v>
      </c>
      <c r="C2249" s="23" t="s">
        <v>4681</v>
      </c>
      <c r="D2249" s="28"/>
    </row>
    <row r="2250" spans="1:4" x14ac:dyDescent="0.25">
      <c r="A2250" s="23" t="s">
        <v>4709</v>
      </c>
      <c r="B2250" s="23" t="s">
        <v>4710</v>
      </c>
      <c r="C2250" s="23" t="s">
        <v>4681</v>
      </c>
      <c r="D2250" s="28"/>
    </row>
    <row r="2251" spans="1:4" x14ac:dyDescent="0.25">
      <c r="A2251" s="23" t="s">
        <v>4709</v>
      </c>
      <c r="B2251" s="23" t="s">
        <v>4711</v>
      </c>
      <c r="C2251" s="23" t="s">
        <v>4681</v>
      </c>
      <c r="D2251" s="28"/>
    </row>
    <row r="2252" spans="1:4" x14ac:dyDescent="0.25">
      <c r="A2252" s="23" t="s">
        <v>4712</v>
      </c>
      <c r="B2252" s="23" t="s">
        <v>4713</v>
      </c>
      <c r="C2252" s="23" t="s">
        <v>4681</v>
      </c>
      <c r="D2252" s="28"/>
    </row>
    <row r="2253" spans="1:4" x14ac:dyDescent="0.25">
      <c r="A2253" s="23" t="s">
        <v>4712</v>
      </c>
      <c r="B2253" s="23" t="s">
        <v>4714</v>
      </c>
      <c r="C2253" s="23" t="s">
        <v>4681</v>
      </c>
      <c r="D2253" s="28"/>
    </row>
    <row r="2254" spans="1:4" x14ac:dyDescent="0.25">
      <c r="A2254" s="23" t="s">
        <v>4712</v>
      </c>
      <c r="B2254" s="23" t="s">
        <v>4715</v>
      </c>
      <c r="C2254" s="23" t="s">
        <v>4681</v>
      </c>
      <c r="D2254" s="28"/>
    </row>
    <row r="2255" spans="1:4" x14ac:dyDescent="0.25">
      <c r="A2255" s="23" t="s">
        <v>4716</v>
      </c>
      <c r="B2255" s="23" t="s">
        <v>4717</v>
      </c>
      <c r="C2255" s="23" t="s">
        <v>4681</v>
      </c>
      <c r="D2255" s="28"/>
    </row>
    <row r="2256" spans="1:4" x14ac:dyDescent="0.25">
      <c r="A2256" s="23" t="s">
        <v>4716</v>
      </c>
      <c r="B2256" s="23" t="s">
        <v>4718</v>
      </c>
      <c r="C2256" s="23" t="s">
        <v>4681</v>
      </c>
      <c r="D2256" s="28"/>
    </row>
    <row r="2257" spans="1:4" x14ac:dyDescent="0.25">
      <c r="A2257" s="23" t="s">
        <v>4719</v>
      </c>
      <c r="B2257" s="23" t="s">
        <v>4720</v>
      </c>
      <c r="C2257" s="23" t="s">
        <v>4681</v>
      </c>
      <c r="D2257" s="28"/>
    </row>
    <row r="2258" spans="1:4" x14ac:dyDescent="0.25">
      <c r="A2258" s="23" t="s">
        <v>4719</v>
      </c>
      <c r="B2258" s="23" t="s">
        <v>4721</v>
      </c>
      <c r="C2258" s="23" t="s">
        <v>4681</v>
      </c>
      <c r="D2258" s="28"/>
    </row>
    <row r="2259" spans="1:4" x14ac:dyDescent="0.25">
      <c r="A2259" s="23" t="s">
        <v>4722</v>
      </c>
      <c r="B2259" s="23" t="s">
        <v>4723</v>
      </c>
      <c r="C2259" s="23" t="s">
        <v>4681</v>
      </c>
      <c r="D2259" s="28"/>
    </row>
    <row r="2260" spans="1:4" x14ac:dyDescent="0.25">
      <c r="A2260" s="23" t="s">
        <v>4724</v>
      </c>
      <c r="B2260" s="23" t="s">
        <v>4725</v>
      </c>
      <c r="C2260" s="23" t="s">
        <v>4681</v>
      </c>
      <c r="D2260" s="28"/>
    </row>
    <row r="2261" spans="1:4" x14ac:dyDescent="0.25">
      <c r="A2261" s="23" t="s">
        <v>4724</v>
      </c>
      <c r="B2261" s="23" t="s">
        <v>4726</v>
      </c>
      <c r="C2261" s="23" t="s">
        <v>4681</v>
      </c>
      <c r="D2261" s="28"/>
    </row>
    <row r="2262" spans="1:4" x14ac:dyDescent="0.25">
      <c r="A2262" s="23" t="s">
        <v>4727</v>
      </c>
      <c r="B2262" s="23" t="s">
        <v>4728</v>
      </c>
      <c r="C2262" s="23" t="s">
        <v>4681</v>
      </c>
      <c r="D2262" s="28"/>
    </row>
    <row r="2263" spans="1:4" x14ac:dyDescent="0.25">
      <c r="A2263" s="23" t="s">
        <v>4727</v>
      </c>
      <c r="B2263" s="23" t="s">
        <v>4729</v>
      </c>
      <c r="C2263" s="23" t="s">
        <v>4681</v>
      </c>
      <c r="D2263" s="28"/>
    </row>
    <row r="2264" spans="1:4" x14ac:dyDescent="0.25">
      <c r="A2264" s="23" t="s">
        <v>4730</v>
      </c>
      <c r="B2264" s="23" t="s">
        <v>4731</v>
      </c>
      <c r="C2264" s="23" t="s">
        <v>4681</v>
      </c>
      <c r="D2264" s="28"/>
    </row>
    <row r="2265" spans="1:4" x14ac:dyDescent="0.25">
      <c r="A2265" s="23" t="s">
        <v>4730</v>
      </c>
      <c r="B2265" s="23" t="s">
        <v>4732</v>
      </c>
      <c r="C2265" s="23" t="s">
        <v>4681</v>
      </c>
      <c r="D2265" s="28"/>
    </row>
    <row r="2266" spans="1:4" x14ac:dyDescent="0.25">
      <c r="A2266" s="23" t="s">
        <v>4730</v>
      </c>
      <c r="B2266" s="23" t="s">
        <v>4733</v>
      </c>
      <c r="C2266" s="23" t="s">
        <v>4681</v>
      </c>
      <c r="D2266" s="28"/>
    </row>
    <row r="2267" spans="1:4" x14ac:dyDescent="0.25">
      <c r="A2267" s="23" t="s">
        <v>4734</v>
      </c>
      <c r="B2267" s="23" t="s">
        <v>4735</v>
      </c>
      <c r="C2267" s="23" t="s">
        <v>4681</v>
      </c>
      <c r="D2267" s="28"/>
    </row>
    <row r="2268" spans="1:4" x14ac:dyDescent="0.25">
      <c r="A2268" s="23" t="s">
        <v>4734</v>
      </c>
      <c r="B2268" s="23" t="s">
        <v>4736</v>
      </c>
      <c r="C2268" s="23" t="s">
        <v>4681</v>
      </c>
      <c r="D2268" s="28"/>
    </row>
    <row r="2269" spans="1:4" x14ac:dyDescent="0.25">
      <c r="A2269" s="23" t="s">
        <v>4737</v>
      </c>
      <c r="B2269" s="23" t="s">
        <v>4738</v>
      </c>
      <c r="C2269" s="23" t="s">
        <v>4681</v>
      </c>
      <c r="D2269" s="28"/>
    </row>
    <row r="2270" spans="1:4" x14ac:dyDescent="0.25">
      <c r="A2270" s="23" t="s">
        <v>4739</v>
      </c>
      <c r="B2270" s="23" t="s">
        <v>4740</v>
      </c>
      <c r="C2270" s="23" t="s">
        <v>4681</v>
      </c>
      <c r="D2270" s="28"/>
    </row>
    <row r="2271" spans="1:4" x14ac:dyDescent="0.25">
      <c r="A2271" s="23" t="s">
        <v>4739</v>
      </c>
      <c r="B2271" s="23" t="s">
        <v>4741</v>
      </c>
      <c r="C2271" s="23" t="s">
        <v>4681</v>
      </c>
      <c r="D2271" s="28"/>
    </row>
    <row r="2272" spans="1:4" x14ac:dyDescent="0.25">
      <c r="A2272" s="23" t="s">
        <v>4742</v>
      </c>
      <c r="B2272" s="23" t="s">
        <v>4743</v>
      </c>
      <c r="C2272" s="23" t="s">
        <v>4681</v>
      </c>
      <c r="D2272" s="28"/>
    </row>
    <row r="2273" spans="1:4" x14ac:dyDescent="0.25">
      <c r="A2273" s="23" t="s">
        <v>4744</v>
      </c>
      <c r="B2273" s="23" t="s">
        <v>4745</v>
      </c>
      <c r="C2273" s="23" t="s">
        <v>4681</v>
      </c>
      <c r="D2273" s="28"/>
    </row>
    <row r="2274" spans="1:4" x14ac:dyDescent="0.25">
      <c r="A2274" s="23" t="s">
        <v>4746</v>
      </c>
      <c r="B2274" s="23" t="s">
        <v>4747</v>
      </c>
      <c r="C2274" s="23" t="s">
        <v>4681</v>
      </c>
      <c r="D2274" s="28"/>
    </row>
    <row r="2275" spans="1:4" x14ac:dyDescent="0.25">
      <c r="A2275" s="23" t="s">
        <v>4746</v>
      </c>
      <c r="B2275" s="23" t="s">
        <v>4748</v>
      </c>
      <c r="C2275" s="23" t="s">
        <v>4681</v>
      </c>
      <c r="D2275" s="28"/>
    </row>
    <row r="2276" spans="1:4" x14ac:dyDescent="0.25">
      <c r="A2276" s="23" t="s">
        <v>4746</v>
      </c>
      <c r="B2276" s="23" t="s">
        <v>4749</v>
      </c>
      <c r="C2276" s="23" t="s">
        <v>4681</v>
      </c>
      <c r="D2276" s="28"/>
    </row>
    <row r="2277" spans="1:4" x14ac:dyDescent="0.25">
      <c r="A2277" s="23" t="s">
        <v>4746</v>
      </c>
      <c r="B2277" s="23" t="s">
        <v>4750</v>
      </c>
      <c r="C2277" s="23" t="s">
        <v>4681</v>
      </c>
      <c r="D2277" s="28"/>
    </row>
    <row r="2278" spans="1:4" x14ac:dyDescent="0.25">
      <c r="A2278" s="23" t="s">
        <v>4746</v>
      </c>
      <c r="B2278" s="23" t="s">
        <v>4751</v>
      </c>
      <c r="C2278" s="23" t="s">
        <v>4681</v>
      </c>
      <c r="D2278" s="28"/>
    </row>
    <row r="2279" spans="1:4" x14ac:dyDescent="0.25">
      <c r="A2279" s="23" t="s">
        <v>4752</v>
      </c>
      <c r="B2279" s="23" t="s">
        <v>3607</v>
      </c>
      <c r="C2279" s="23" t="s">
        <v>4681</v>
      </c>
      <c r="D2279" s="28"/>
    </row>
    <row r="2280" spans="1:4" x14ac:dyDescent="0.25">
      <c r="A2280" s="23" t="s">
        <v>4752</v>
      </c>
      <c r="B2280" s="23" t="s">
        <v>4753</v>
      </c>
      <c r="C2280" s="23" t="s">
        <v>4681</v>
      </c>
      <c r="D2280" s="28"/>
    </row>
    <row r="2281" spans="1:4" x14ac:dyDescent="0.25">
      <c r="A2281" s="23" t="s">
        <v>4752</v>
      </c>
      <c r="B2281" s="23" t="s">
        <v>4754</v>
      </c>
      <c r="C2281" s="23" t="s">
        <v>4681</v>
      </c>
      <c r="D2281" s="28"/>
    </row>
    <row r="2282" spans="1:4" x14ac:dyDescent="0.25">
      <c r="A2282" s="23" t="s">
        <v>4755</v>
      </c>
      <c r="B2282" s="23" t="s">
        <v>4756</v>
      </c>
      <c r="C2282" s="23" t="s">
        <v>4681</v>
      </c>
      <c r="D2282" s="24"/>
    </row>
    <row r="2283" spans="1:4" x14ac:dyDescent="0.25">
      <c r="A2283" s="23" t="s">
        <v>4757</v>
      </c>
      <c r="B2283" s="23" t="s">
        <v>4758</v>
      </c>
      <c r="C2283" s="23" t="s">
        <v>4681</v>
      </c>
      <c r="D2283" s="25"/>
    </row>
    <row r="2284" spans="1:4" x14ac:dyDescent="0.25">
      <c r="A2284" s="23" t="s">
        <v>4759</v>
      </c>
      <c r="B2284" s="23" t="s">
        <v>4760</v>
      </c>
      <c r="C2284" s="23" t="s">
        <v>4681</v>
      </c>
      <c r="D2284" s="25"/>
    </row>
    <row r="2285" spans="1:4" x14ac:dyDescent="0.25">
      <c r="A2285" s="23" t="s">
        <v>4761</v>
      </c>
      <c r="B2285" s="23" t="s">
        <v>4760</v>
      </c>
      <c r="C2285" s="23" t="s">
        <v>4681</v>
      </c>
      <c r="D2285" s="25"/>
    </row>
    <row r="2286" spans="1:4" x14ac:dyDescent="0.25">
      <c r="A2286" s="23" t="s">
        <v>4762</v>
      </c>
      <c r="B2286" s="23" t="s">
        <v>4763</v>
      </c>
      <c r="C2286" s="23" t="s">
        <v>4681</v>
      </c>
      <c r="D2286" s="25"/>
    </row>
    <row r="2287" spans="1:4" x14ac:dyDescent="0.25">
      <c r="A2287" s="23" t="s">
        <v>4764</v>
      </c>
      <c r="B2287" s="23" t="s">
        <v>4765</v>
      </c>
      <c r="C2287" s="23" t="s">
        <v>4681</v>
      </c>
      <c r="D2287" s="25"/>
    </row>
    <row r="2288" spans="1:4" x14ac:dyDescent="0.25">
      <c r="A2288" s="23" t="s">
        <v>4766</v>
      </c>
      <c r="B2288" s="23" t="s">
        <v>4767</v>
      </c>
      <c r="C2288" s="23" t="s">
        <v>4768</v>
      </c>
      <c r="D2288" s="25"/>
    </row>
    <row r="2289" spans="1:4" x14ac:dyDescent="0.25">
      <c r="A2289" s="23" t="s">
        <v>4769</v>
      </c>
      <c r="B2289" s="23" t="s">
        <v>4770</v>
      </c>
      <c r="C2289" s="23" t="s">
        <v>4768</v>
      </c>
      <c r="D2289" s="25"/>
    </row>
    <row r="2290" spans="1:4" x14ac:dyDescent="0.25">
      <c r="A2290" s="23" t="s">
        <v>4769</v>
      </c>
      <c r="B2290" s="23" t="s">
        <v>4771</v>
      </c>
      <c r="C2290" s="23" t="s">
        <v>4768</v>
      </c>
      <c r="D2290" s="25"/>
    </row>
    <row r="2291" spans="1:4" x14ac:dyDescent="0.25">
      <c r="A2291" s="23" t="s">
        <v>4769</v>
      </c>
      <c r="B2291" s="23" t="s">
        <v>4772</v>
      </c>
      <c r="C2291" s="23" t="s">
        <v>4768</v>
      </c>
      <c r="D2291" s="25"/>
    </row>
    <row r="2292" spans="1:4" x14ac:dyDescent="0.25">
      <c r="A2292" s="23" t="s">
        <v>4773</v>
      </c>
      <c r="B2292" s="23" t="s">
        <v>4774</v>
      </c>
      <c r="C2292" s="23" t="s">
        <v>4768</v>
      </c>
      <c r="D2292" s="24"/>
    </row>
    <row r="2293" spans="1:4" x14ac:dyDescent="0.25">
      <c r="A2293" s="23" t="s">
        <v>4773</v>
      </c>
      <c r="B2293" s="23" t="s">
        <v>4775</v>
      </c>
      <c r="C2293" s="23" t="s">
        <v>4768</v>
      </c>
      <c r="D2293" s="24"/>
    </row>
    <row r="2294" spans="1:4" x14ac:dyDescent="0.25">
      <c r="A2294" s="23" t="s">
        <v>4776</v>
      </c>
      <c r="B2294" s="23" t="s">
        <v>4777</v>
      </c>
      <c r="C2294" s="23" t="s">
        <v>4768</v>
      </c>
      <c r="D2294" s="24"/>
    </row>
    <row r="2295" spans="1:4" x14ac:dyDescent="0.25">
      <c r="A2295" s="23" t="s">
        <v>4776</v>
      </c>
      <c r="B2295" s="23" t="s">
        <v>4778</v>
      </c>
      <c r="C2295" s="23" t="s">
        <v>4768</v>
      </c>
      <c r="D2295" s="24"/>
    </row>
    <row r="2296" spans="1:4" x14ac:dyDescent="0.25">
      <c r="A2296" s="23" t="s">
        <v>4776</v>
      </c>
      <c r="B2296" s="23" t="s">
        <v>4779</v>
      </c>
      <c r="C2296" s="23" t="s">
        <v>4768</v>
      </c>
      <c r="D2296" s="24"/>
    </row>
    <row r="2297" spans="1:4" x14ac:dyDescent="0.25">
      <c r="A2297" s="23" t="s">
        <v>4780</v>
      </c>
      <c r="B2297" s="23" t="s">
        <v>4781</v>
      </c>
      <c r="C2297" s="23" t="s">
        <v>4768</v>
      </c>
      <c r="D2297" s="24"/>
    </row>
    <row r="2298" spans="1:4" x14ac:dyDescent="0.25">
      <c r="A2298" s="23" t="s">
        <v>4780</v>
      </c>
      <c r="B2298" s="23" t="s">
        <v>4782</v>
      </c>
      <c r="C2298" s="23" t="s">
        <v>4768</v>
      </c>
      <c r="D2298" s="28"/>
    </row>
    <row r="2299" spans="1:4" x14ac:dyDescent="0.25">
      <c r="A2299" s="23" t="s">
        <v>4780</v>
      </c>
      <c r="B2299" s="23" t="s">
        <v>4783</v>
      </c>
      <c r="C2299" s="23" t="s">
        <v>4768</v>
      </c>
      <c r="D2299" s="28"/>
    </row>
    <row r="2300" spans="1:4" x14ac:dyDescent="0.25">
      <c r="A2300" s="23" t="s">
        <v>4784</v>
      </c>
      <c r="B2300" s="23" t="s">
        <v>4785</v>
      </c>
      <c r="C2300" s="23" t="s">
        <v>4768</v>
      </c>
      <c r="D2300" s="28"/>
    </row>
    <row r="2301" spans="1:4" x14ac:dyDescent="0.25">
      <c r="A2301" s="23" t="s">
        <v>4784</v>
      </c>
      <c r="B2301" s="23" t="s">
        <v>4786</v>
      </c>
      <c r="C2301" s="23" t="s">
        <v>4768</v>
      </c>
      <c r="D2301" s="28"/>
    </row>
    <row r="2302" spans="1:4" x14ac:dyDescent="0.25">
      <c r="A2302" s="23" t="s">
        <v>4787</v>
      </c>
      <c r="B2302" s="23" t="s">
        <v>4788</v>
      </c>
      <c r="C2302" s="23" t="s">
        <v>4768</v>
      </c>
      <c r="D2302" s="28"/>
    </row>
    <row r="2303" spans="1:4" x14ac:dyDescent="0.25">
      <c r="A2303" s="23" t="s">
        <v>4787</v>
      </c>
      <c r="B2303" s="23" t="s">
        <v>4789</v>
      </c>
      <c r="C2303" s="23" t="s">
        <v>4768</v>
      </c>
      <c r="D2303" s="28"/>
    </row>
    <row r="2304" spans="1:4" x14ac:dyDescent="0.25">
      <c r="A2304" s="23" t="s">
        <v>4787</v>
      </c>
      <c r="B2304" s="23" t="s">
        <v>4790</v>
      </c>
      <c r="C2304" s="23" t="s">
        <v>4768</v>
      </c>
      <c r="D2304" s="28"/>
    </row>
    <row r="2305" spans="1:4" x14ac:dyDescent="0.25">
      <c r="A2305" s="23" t="s">
        <v>4791</v>
      </c>
      <c r="B2305" s="23" t="s">
        <v>4792</v>
      </c>
      <c r="C2305" s="23" t="s">
        <v>4768</v>
      </c>
      <c r="D2305" s="28"/>
    </row>
    <row r="2306" spans="1:4" x14ac:dyDescent="0.25">
      <c r="A2306" s="23" t="s">
        <v>4793</v>
      </c>
      <c r="B2306" s="23" t="s">
        <v>4794</v>
      </c>
      <c r="C2306" s="23" t="s">
        <v>4768</v>
      </c>
      <c r="D2306" s="28"/>
    </row>
    <row r="2307" spans="1:4" x14ac:dyDescent="0.25">
      <c r="A2307" s="23" t="s">
        <v>4793</v>
      </c>
      <c r="B2307" s="23" t="s">
        <v>4795</v>
      </c>
      <c r="C2307" s="23" t="s">
        <v>4768</v>
      </c>
      <c r="D2307" s="28"/>
    </row>
    <row r="2308" spans="1:4" x14ac:dyDescent="0.25">
      <c r="A2308" s="23" t="s">
        <v>4796</v>
      </c>
      <c r="B2308" s="23" t="s">
        <v>4797</v>
      </c>
      <c r="C2308" s="23" t="s">
        <v>4768</v>
      </c>
      <c r="D2308" s="28"/>
    </row>
    <row r="2309" spans="1:4" x14ac:dyDescent="0.25">
      <c r="A2309" s="23" t="s">
        <v>4798</v>
      </c>
      <c r="B2309" s="23" t="s">
        <v>4799</v>
      </c>
      <c r="C2309" s="23" t="s">
        <v>4768</v>
      </c>
      <c r="D2309" s="28"/>
    </row>
    <row r="2310" spans="1:4" x14ac:dyDescent="0.25">
      <c r="A2310" s="23" t="s">
        <v>4800</v>
      </c>
      <c r="B2310" s="23" t="s">
        <v>4801</v>
      </c>
      <c r="C2310" s="23" t="s">
        <v>4768</v>
      </c>
      <c r="D2310" s="28"/>
    </row>
    <row r="2311" spans="1:4" x14ac:dyDescent="0.25">
      <c r="A2311" s="23" t="s">
        <v>4800</v>
      </c>
      <c r="B2311" s="23" t="s">
        <v>4802</v>
      </c>
      <c r="C2311" s="23" t="s">
        <v>4768</v>
      </c>
      <c r="D2311" s="28"/>
    </row>
    <row r="2312" spans="1:4" x14ac:dyDescent="0.25">
      <c r="A2312" s="23" t="s">
        <v>4800</v>
      </c>
      <c r="B2312" s="23" t="s">
        <v>2321</v>
      </c>
      <c r="C2312" s="23" t="s">
        <v>4768</v>
      </c>
      <c r="D2312" s="28"/>
    </row>
    <row r="2313" spans="1:4" x14ac:dyDescent="0.25">
      <c r="A2313" s="23" t="s">
        <v>4800</v>
      </c>
      <c r="B2313" s="23" t="s">
        <v>4803</v>
      </c>
      <c r="C2313" s="23" t="s">
        <v>4768</v>
      </c>
      <c r="D2313" s="28"/>
    </row>
    <row r="2314" spans="1:4" x14ac:dyDescent="0.25">
      <c r="A2314" s="23" t="s">
        <v>4800</v>
      </c>
      <c r="B2314" s="23" t="s">
        <v>4804</v>
      </c>
      <c r="C2314" s="23" t="s">
        <v>4768</v>
      </c>
      <c r="D2314" s="28"/>
    </row>
    <row r="2315" spans="1:4" x14ac:dyDescent="0.25">
      <c r="A2315" s="23" t="s">
        <v>4805</v>
      </c>
      <c r="B2315" s="23" t="s">
        <v>4806</v>
      </c>
      <c r="C2315" s="23" t="s">
        <v>4768</v>
      </c>
      <c r="D2315" s="28"/>
    </row>
    <row r="2316" spans="1:4" x14ac:dyDescent="0.25">
      <c r="A2316" s="23" t="s">
        <v>4805</v>
      </c>
      <c r="B2316" s="23" t="s">
        <v>4807</v>
      </c>
      <c r="C2316" s="23" t="s">
        <v>4768</v>
      </c>
      <c r="D2316" s="28"/>
    </row>
    <row r="2317" spans="1:4" x14ac:dyDescent="0.25">
      <c r="A2317" s="23" t="s">
        <v>4805</v>
      </c>
      <c r="B2317" s="23" t="s">
        <v>4808</v>
      </c>
      <c r="C2317" s="23" t="s">
        <v>4768</v>
      </c>
      <c r="D2317" s="28"/>
    </row>
    <row r="2318" spans="1:4" x14ac:dyDescent="0.25">
      <c r="A2318" s="23" t="s">
        <v>4805</v>
      </c>
      <c r="B2318" s="23" t="s">
        <v>4809</v>
      </c>
      <c r="C2318" s="23" t="s">
        <v>4768</v>
      </c>
      <c r="D2318" s="28"/>
    </row>
    <row r="2319" spans="1:4" x14ac:dyDescent="0.25">
      <c r="A2319" s="23" t="s">
        <v>4810</v>
      </c>
      <c r="B2319" s="23" t="s">
        <v>4811</v>
      </c>
      <c r="C2319" s="23" t="s">
        <v>4768</v>
      </c>
      <c r="D2319" s="28"/>
    </row>
    <row r="2320" spans="1:4" x14ac:dyDescent="0.25">
      <c r="A2320" s="23" t="s">
        <v>4812</v>
      </c>
      <c r="B2320" s="23" t="s">
        <v>4813</v>
      </c>
      <c r="C2320" s="23" t="s">
        <v>4768</v>
      </c>
      <c r="D2320" s="28"/>
    </row>
    <row r="2321" spans="1:4" x14ac:dyDescent="0.25">
      <c r="A2321" s="23" t="s">
        <v>4814</v>
      </c>
      <c r="B2321" s="23" t="s">
        <v>4815</v>
      </c>
      <c r="C2321" s="23" t="s">
        <v>4768</v>
      </c>
      <c r="D2321" s="28"/>
    </row>
    <row r="2322" spans="1:4" x14ac:dyDescent="0.25">
      <c r="A2322" s="23" t="s">
        <v>4814</v>
      </c>
      <c r="B2322" s="23" t="s">
        <v>4816</v>
      </c>
      <c r="C2322" s="23" t="s">
        <v>4768</v>
      </c>
      <c r="D2322" s="28"/>
    </row>
    <row r="2323" spans="1:4" x14ac:dyDescent="0.25">
      <c r="A2323" s="23" t="s">
        <v>4814</v>
      </c>
      <c r="B2323" s="23" t="s">
        <v>4817</v>
      </c>
      <c r="C2323" s="23" t="s">
        <v>4768</v>
      </c>
      <c r="D2323" s="28"/>
    </row>
    <row r="2324" spans="1:4" x14ac:dyDescent="0.25">
      <c r="A2324" s="23" t="s">
        <v>4818</v>
      </c>
      <c r="B2324" s="23" t="s">
        <v>4819</v>
      </c>
      <c r="C2324" s="23" t="s">
        <v>2350</v>
      </c>
      <c r="D2324" s="28"/>
    </row>
    <row r="2325" spans="1:4" x14ac:dyDescent="0.25">
      <c r="A2325" s="23" t="s">
        <v>4820</v>
      </c>
      <c r="B2325" s="23" t="s">
        <v>4821</v>
      </c>
      <c r="C2325" s="23" t="s">
        <v>2350</v>
      </c>
      <c r="D2325" s="28"/>
    </row>
    <row r="2326" spans="1:4" x14ac:dyDescent="0.25">
      <c r="A2326" s="23" t="s">
        <v>4820</v>
      </c>
      <c r="B2326" s="23" t="s">
        <v>4822</v>
      </c>
      <c r="C2326" s="23" t="s">
        <v>2350</v>
      </c>
      <c r="D2326" s="28"/>
    </row>
    <row r="2327" spans="1:4" x14ac:dyDescent="0.25">
      <c r="A2327" s="23" t="s">
        <v>4823</v>
      </c>
      <c r="B2327" s="23" t="s">
        <v>4824</v>
      </c>
      <c r="C2327" s="23" t="s">
        <v>2350</v>
      </c>
      <c r="D2327" s="28"/>
    </row>
    <row r="2328" spans="1:4" x14ac:dyDescent="0.25">
      <c r="A2328" s="23" t="s">
        <v>4825</v>
      </c>
      <c r="B2328" s="23" t="s">
        <v>4826</v>
      </c>
      <c r="C2328" s="23" t="s">
        <v>2350</v>
      </c>
      <c r="D2328" s="28"/>
    </row>
    <row r="2329" spans="1:4" x14ac:dyDescent="0.25">
      <c r="A2329" s="23" t="s">
        <v>4827</v>
      </c>
      <c r="B2329" s="23" t="s">
        <v>4828</v>
      </c>
      <c r="C2329" s="23" t="s">
        <v>2350</v>
      </c>
      <c r="D2329" s="28"/>
    </row>
    <row r="2330" spans="1:4" x14ac:dyDescent="0.25">
      <c r="A2330" s="23" t="s">
        <v>4827</v>
      </c>
      <c r="B2330" s="23" t="s">
        <v>4829</v>
      </c>
      <c r="C2330" s="23" t="s">
        <v>2350</v>
      </c>
      <c r="D2330" s="28"/>
    </row>
    <row r="2331" spans="1:4" x14ac:dyDescent="0.25">
      <c r="A2331" s="23" t="s">
        <v>4830</v>
      </c>
      <c r="B2331" s="23" t="s">
        <v>4364</v>
      </c>
      <c r="C2331" s="23" t="s">
        <v>2350</v>
      </c>
      <c r="D2331" s="28"/>
    </row>
    <row r="2332" spans="1:4" x14ac:dyDescent="0.25">
      <c r="A2332" s="23" t="s">
        <v>4830</v>
      </c>
      <c r="B2332" s="23" t="s">
        <v>4831</v>
      </c>
      <c r="C2332" s="23" t="s">
        <v>2350</v>
      </c>
      <c r="D2332" s="28"/>
    </row>
    <row r="2333" spans="1:4" x14ac:dyDescent="0.25">
      <c r="A2333" s="23" t="s">
        <v>4830</v>
      </c>
      <c r="B2333" s="23" t="s">
        <v>4832</v>
      </c>
      <c r="C2333" s="23" t="s">
        <v>2350</v>
      </c>
      <c r="D2333" s="24"/>
    </row>
    <row r="2334" spans="1:4" x14ac:dyDescent="0.25">
      <c r="A2334" s="23" t="s">
        <v>4833</v>
      </c>
      <c r="B2334" s="23" t="s">
        <v>4834</v>
      </c>
      <c r="C2334" s="23" t="s">
        <v>2350</v>
      </c>
      <c r="D2334" s="25"/>
    </row>
    <row r="2335" spans="1:4" x14ac:dyDescent="0.25">
      <c r="A2335" s="23" t="s">
        <v>4835</v>
      </c>
      <c r="B2335" s="23" t="s">
        <v>4836</v>
      </c>
      <c r="C2335" s="23" t="s">
        <v>2350</v>
      </c>
      <c r="D2335" s="25"/>
    </row>
    <row r="2336" spans="1:4" x14ac:dyDescent="0.25">
      <c r="A2336" s="23" t="s">
        <v>4835</v>
      </c>
      <c r="B2336" s="23" t="s">
        <v>4837</v>
      </c>
      <c r="C2336" s="23" t="s">
        <v>2350</v>
      </c>
      <c r="D2336" s="25"/>
    </row>
    <row r="2337" spans="1:4" x14ac:dyDescent="0.25">
      <c r="A2337" s="23" t="s">
        <v>4835</v>
      </c>
      <c r="B2337" s="23" t="s">
        <v>4838</v>
      </c>
      <c r="C2337" s="23" t="s">
        <v>2350</v>
      </c>
      <c r="D2337" s="25"/>
    </row>
    <row r="2338" spans="1:4" x14ac:dyDescent="0.25">
      <c r="A2338" s="23" t="s">
        <v>4835</v>
      </c>
      <c r="B2338" s="23" t="s">
        <v>4839</v>
      </c>
      <c r="C2338" s="23" t="s">
        <v>2350</v>
      </c>
      <c r="D2338" s="25"/>
    </row>
    <row r="2339" spans="1:4" x14ac:dyDescent="0.25">
      <c r="A2339" s="23" t="s">
        <v>4840</v>
      </c>
      <c r="B2339" s="23" t="s">
        <v>3607</v>
      </c>
      <c r="C2339" s="23" t="s">
        <v>2350</v>
      </c>
      <c r="D2339" s="25"/>
    </row>
    <row r="2340" spans="1:4" x14ac:dyDescent="0.25">
      <c r="A2340" s="23" t="s">
        <v>4840</v>
      </c>
      <c r="B2340" s="23" t="s">
        <v>2673</v>
      </c>
      <c r="C2340" s="23" t="s">
        <v>2350</v>
      </c>
      <c r="D2340" s="25"/>
    </row>
    <row r="2341" spans="1:4" x14ac:dyDescent="0.25">
      <c r="A2341" s="23" t="s">
        <v>4840</v>
      </c>
      <c r="B2341" s="23" t="s">
        <v>2772</v>
      </c>
      <c r="C2341" s="23" t="s">
        <v>2350</v>
      </c>
      <c r="D2341" s="25"/>
    </row>
    <row r="2342" spans="1:4" x14ac:dyDescent="0.25">
      <c r="A2342" s="23" t="s">
        <v>4840</v>
      </c>
      <c r="B2342" s="23" t="s">
        <v>4841</v>
      </c>
      <c r="C2342" s="23" t="s">
        <v>2350</v>
      </c>
      <c r="D2342" s="25"/>
    </row>
    <row r="2343" spans="1:4" x14ac:dyDescent="0.25">
      <c r="A2343" s="23" t="s">
        <v>4840</v>
      </c>
      <c r="B2343" s="23" t="s">
        <v>4842</v>
      </c>
      <c r="C2343" s="23" t="s">
        <v>2350</v>
      </c>
      <c r="D2343" s="25"/>
    </row>
    <row r="2344" spans="1:4" x14ac:dyDescent="0.25">
      <c r="A2344" s="23" t="s">
        <v>4843</v>
      </c>
      <c r="B2344" s="23" t="s">
        <v>4844</v>
      </c>
      <c r="C2344" s="23" t="s">
        <v>2350</v>
      </c>
      <c r="D2344" s="24"/>
    </row>
    <row r="2345" spans="1:4" x14ac:dyDescent="0.25">
      <c r="A2345" s="23" t="s">
        <v>4843</v>
      </c>
      <c r="B2345" s="23" t="s">
        <v>2293</v>
      </c>
      <c r="C2345" s="23" t="s">
        <v>2350</v>
      </c>
      <c r="D2345" s="24"/>
    </row>
    <row r="2346" spans="1:4" x14ac:dyDescent="0.25">
      <c r="A2346" s="23" t="s">
        <v>4845</v>
      </c>
      <c r="B2346" s="23" t="s">
        <v>4846</v>
      </c>
      <c r="C2346" s="23" t="s">
        <v>2350</v>
      </c>
      <c r="D2346" s="24"/>
    </row>
    <row r="2347" spans="1:4" x14ac:dyDescent="0.25">
      <c r="A2347" s="23" t="s">
        <v>4847</v>
      </c>
      <c r="B2347" s="23" t="s">
        <v>4848</v>
      </c>
      <c r="C2347" s="23" t="s">
        <v>2350</v>
      </c>
      <c r="D2347" s="24"/>
    </row>
    <row r="2348" spans="1:4" x14ac:dyDescent="0.25">
      <c r="A2348" s="23" t="s">
        <v>4849</v>
      </c>
      <c r="B2348" s="23" t="s">
        <v>4850</v>
      </c>
      <c r="C2348" s="23" t="s">
        <v>2350</v>
      </c>
      <c r="D2348" s="24"/>
    </row>
    <row r="2349" spans="1:4" x14ac:dyDescent="0.25">
      <c r="A2349" s="23" t="s">
        <v>4851</v>
      </c>
      <c r="B2349" s="23" t="s">
        <v>4852</v>
      </c>
      <c r="C2349" s="23" t="s">
        <v>2350</v>
      </c>
      <c r="D2349" s="24"/>
    </row>
    <row r="2350" spans="1:4" x14ac:dyDescent="0.25">
      <c r="A2350" s="23" t="s">
        <v>4853</v>
      </c>
      <c r="B2350" s="23" t="s">
        <v>4854</v>
      </c>
      <c r="C2350" s="23" t="s">
        <v>2350</v>
      </c>
      <c r="D2350" s="28"/>
    </row>
    <row r="2351" spans="1:4" x14ac:dyDescent="0.25">
      <c r="A2351" s="23" t="s">
        <v>4853</v>
      </c>
      <c r="B2351" s="23" t="s">
        <v>4855</v>
      </c>
      <c r="C2351" s="23" t="s">
        <v>2350</v>
      </c>
      <c r="D2351" s="28"/>
    </row>
    <row r="2352" spans="1:4" x14ac:dyDescent="0.25">
      <c r="A2352" s="23" t="s">
        <v>4856</v>
      </c>
      <c r="B2352" s="23" t="s">
        <v>4857</v>
      </c>
      <c r="C2352" s="23" t="s">
        <v>2350</v>
      </c>
      <c r="D2352" s="28"/>
    </row>
    <row r="2353" spans="1:4" x14ac:dyDescent="0.25">
      <c r="A2353" s="23" t="s">
        <v>4856</v>
      </c>
      <c r="B2353" s="23" t="s">
        <v>1926</v>
      </c>
      <c r="C2353" s="23" t="s">
        <v>2350</v>
      </c>
      <c r="D2353" s="28"/>
    </row>
    <row r="2354" spans="1:4" x14ac:dyDescent="0.25">
      <c r="A2354" s="23" t="s">
        <v>4856</v>
      </c>
      <c r="B2354" s="23" t="s">
        <v>4858</v>
      </c>
      <c r="C2354" s="23" t="s">
        <v>2350</v>
      </c>
      <c r="D2354" s="28"/>
    </row>
    <row r="2355" spans="1:4" x14ac:dyDescent="0.25">
      <c r="A2355" s="23" t="s">
        <v>4859</v>
      </c>
      <c r="B2355" s="23" t="s">
        <v>4860</v>
      </c>
      <c r="C2355" s="23" t="s">
        <v>2350</v>
      </c>
      <c r="D2355" s="28"/>
    </row>
    <row r="2356" spans="1:4" x14ac:dyDescent="0.25">
      <c r="A2356" s="23" t="s">
        <v>4859</v>
      </c>
      <c r="B2356" s="23" t="s">
        <v>4861</v>
      </c>
      <c r="C2356" s="23" t="s">
        <v>2350</v>
      </c>
      <c r="D2356" s="28"/>
    </row>
    <row r="2357" spans="1:4" x14ac:dyDescent="0.25">
      <c r="A2357" s="23" t="s">
        <v>4859</v>
      </c>
      <c r="B2357" s="23" t="s">
        <v>1976</v>
      </c>
      <c r="C2357" s="23" t="s">
        <v>2350</v>
      </c>
      <c r="D2357" s="28"/>
    </row>
    <row r="2358" spans="1:4" x14ac:dyDescent="0.25">
      <c r="A2358" s="23" t="s">
        <v>4862</v>
      </c>
      <c r="B2358" s="23" t="s">
        <v>4863</v>
      </c>
      <c r="C2358" s="23" t="s">
        <v>2350</v>
      </c>
      <c r="D2358" s="28"/>
    </row>
    <row r="2359" spans="1:4" x14ac:dyDescent="0.25">
      <c r="A2359" s="23" t="s">
        <v>4862</v>
      </c>
      <c r="B2359" s="23" t="s">
        <v>4864</v>
      </c>
      <c r="C2359" s="23" t="s">
        <v>2350</v>
      </c>
      <c r="D2359" s="28"/>
    </row>
    <row r="2360" spans="1:4" x14ac:dyDescent="0.25">
      <c r="A2360" s="23" t="s">
        <v>4865</v>
      </c>
      <c r="B2360" s="23" t="s">
        <v>4866</v>
      </c>
      <c r="C2360" s="23" t="s">
        <v>2350</v>
      </c>
      <c r="D2360" s="28"/>
    </row>
    <row r="2361" spans="1:4" x14ac:dyDescent="0.25">
      <c r="A2361" s="23" t="s">
        <v>4867</v>
      </c>
      <c r="B2361" s="23" t="s">
        <v>4868</v>
      </c>
      <c r="C2361" s="23" t="s">
        <v>4869</v>
      </c>
      <c r="D2361" s="28"/>
    </row>
    <row r="2362" spans="1:4" x14ac:dyDescent="0.25">
      <c r="A2362" s="23" t="s">
        <v>4867</v>
      </c>
      <c r="B2362" s="23" t="s">
        <v>4870</v>
      </c>
      <c r="C2362" s="23" t="s">
        <v>4869</v>
      </c>
      <c r="D2362" s="28"/>
    </row>
    <row r="2363" spans="1:4" x14ac:dyDescent="0.25">
      <c r="A2363" s="23" t="s">
        <v>4867</v>
      </c>
      <c r="B2363" s="23" t="s">
        <v>1819</v>
      </c>
      <c r="C2363" s="23" t="s">
        <v>4869</v>
      </c>
      <c r="D2363" s="28"/>
    </row>
    <row r="2364" spans="1:4" x14ac:dyDescent="0.25">
      <c r="A2364" s="23" t="s">
        <v>4871</v>
      </c>
      <c r="B2364" s="23" t="s">
        <v>4872</v>
      </c>
      <c r="C2364" s="23" t="s">
        <v>4869</v>
      </c>
      <c r="D2364" s="28"/>
    </row>
    <row r="2365" spans="1:4" x14ac:dyDescent="0.25">
      <c r="A2365" s="23" t="s">
        <v>4873</v>
      </c>
      <c r="B2365" s="23" t="s">
        <v>3223</v>
      </c>
      <c r="C2365" s="23" t="s">
        <v>4869</v>
      </c>
      <c r="D2365" s="28"/>
    </row>
    <row r="2366" spans="1:4" x14ac:dyDescent="0.25">
      <c r="A2366" s="23" t="s">
        <v>4873</v>
      </c>
      <c r="B2366" s="23" t="s">
        <v>1910</v>
      </c>
      <c r="C2366" s="23" t="s">
        <v>4869</v>
      </c>
      <c r="D2366" s="28"/>
    </row>
    <row r="2367" spans="1:4" x14ac:dyDescent="0.25">
      <c r="A2367" s="23" t="s">
        <v>4874</v>
      </c>
      <c r="B2367" s="23" t="s">
        <v>2324</v>
      </c>
      <c r="C2367" s="23" t="s">
        <v>4869</v>
      </c>
      <c r="D2367" s="28"/>
    </row>
    <row r="2368" spans="1:4" x14ac:dyDescent="0.25">
      <c r="A2368" s="23" t="s">
        <v>4875</v>
      </c>
      <c r="B2368" s="23" t="s">
        <v>4876</v>
      </c>
      <c r="C2368" s="23" t="s">
        <v>4869</v>
      </c>
      <c r="D2368" s="28"/>
    </row>
    <row r="2369" spans="1:4" x14ac:dyDescent="0.25">
      <c r="A2369" s="23" t="s">
        <v>4875</v>
      </c>
      <c r="B2369" s="23" t="s">
        <v>3737</v>
      </c>
      <c r="C2369" s="23" t="s">
        <v>4869</v>
      </c>
      <c r="D2369" s="28"/>
    </row>
    <row r="2370" spans="1:4" x14ac:dyDescent="0.25">
      <c r="A2370" s="23" t="s">
        <v>4875</v>
      </c>
      <c r="B2370" s="23" t="s">
        <v>1976</v>
      </c>
      <c r="C2370" s="23" t="s">
        <v>4869</v>
      </c>
      <c r="D2370" s="28"/>
    </row>
    <row r="2371" spans="1:4" x14ac:dyDescent="0.25">
      <c r="A2371" s="23" t="s">
        <v>4877</v>
      </c>
      <c r="B2371" s="23" t="s">
        <v>4878</v>
      </c>
      <c r="C2371" s="23" t="s">
        <v>4869</v>
      </c>
      <c r="D2371" s="28"/>
    </row>
    <row r="2372" spans="1:4" x14ac:dyDescent="0.25">
      <c r="A2372" s="23" t="s">
        <v>4879</v>
      </c>
      <c r="B2372" s="23" t="s">
        <v>4880</v>
      </c>
      <c r="C2372" s="23" t="s">
        <v>4869</v>
      </c>
      <c r="D2372" s="28"/>
    </row>
    <row r="2373" spans="1:4" x14ac:dyDescent="0.25">
      <c r="A2373" s="23" t="s">
        <v>4879</v>
      </c>
      <c r="B2373" s="23" t="s">
        <v>4872</v>
      </c>
      <c r="C2373" s="23" t="s">
        <v>4869</v>
      </c>
      <c r="D2373" s="28"/>
    </row>
    <row r="2374" spans="1:4" x14ac:dyDescent="0.25">
      <c r="A2374" s="23" t="s">
        <v>4881</v>
      </c>
      <c r="B2374" s="23" t="s">
        <v>3361</v>
      </c>
      <c r="C2374" s="23" t="s">
        <v>4869</v>
      </c>
      <c r="D2374" s="28"/>
    </row>
    <row r="2375" spans="1:4" x14ac:dyDescent="0.25">
      <c r="A2375" s="23" t="s">
        <v>4881</v>
      </c>
      <c r="B2375" s="23" t="s">
        <v>4882</v>
      </c>
      <c r="C2375" s="23" t="s">
        <v>4869</v>
      </c>
      <c r="D2375" s="28"/>
    </row>
    <row r="2376" spans="1:4" x14ac:dyDescent="0.25">
      <c r="A2376" s="23" t="s">
        <v>4881</v>
      </c>
      <c r="B2376" s="23" t="s">
        <v>4263</v>
      </c>
      <c r="C2376" s="23" t="s">
        <v>4869</v>
      </c>
      <c r="D2376" s="28"/>
    </row>
    <row r="2377" spans="1:4" x14ac:dyDescent="0.25">
      <c r="A2377" s="23" t="s">
        <v>4883</v>
      </c>
      <c r="B2377" s="23" t="s">
        <v>4884</v>
      </c>
      <c r="C2377" s="23" t="s">
        <v>4869</v>
      </c>
      <c r="D2377" s="28"/>
    </row>
    <row r="2378" spans="1:4" x14ac:dyDescent="0.25">
      <c r="A2378" s="23" t="s">
        <v>4883</v>
      </c>
      <c r="B2378" s="23" t="s">
        <v>3406</v>
      </c>
      <c r="C2378" s="23" t="s">
        <v>4869</v>
      </c>
      <c r="D2378" s="28"/>
    </row>
    <row r="2379" spans="1:4" x14ac:dyDescent="0.25">
      <c r="A2379" s="23" t="s">
        <v>4885</v>
      </c>
      <c r="B2379" s="23" t="s">
        <v>4886</v>
      </c>
      <c r="C2379" s="23" t="s">
        <v>4869</v>
      </c>
      <c r="D2379" s="28"/>
    </row>
    <row r="2380" spans="1:4" x14ac:dyDescent="0.25">
      <c r="A2380" s="23" t="s">
        <v>4887</v>
      </c>
      <c r="B2380" s="23" t="s">
        <v>4888</v>
      </c>
      <c r="C2380" s="23" t="s">
        <v>4869</v>
      </c>
      <c r="D2380" s="28"/>
    </row>
    <row r="2381" spans="1:4" x14ac:dyDescent="0.25">
      <c r="A2381" s="23" t="s">
        <v>4887</v>
      </c>
      <c r="B2381" s="23" t="s">
        <v>4889</v>
      </c>
      <c r="C2381" s="23" t="s">
        <v>4869</v>
      </c>
      <c r="D2381" s="28"/>
    </row>
    <row r="2382" spans="1:4" x14ac:dyDescent="0.25">
      <c r="A2382" s="23" t="s">
        <v>4887</v>
      </c>
      <c r="B2382" s="23" t="s">
        <v>4890</v>
      </c>
      <c r="C2382" s="23" t="s">
        <v>4869</v>
      </c>
      <c r="D2382" s="28"/>
    </row>
    <row r="2383" spans="1:4" x14ac:dyDescent="0.25">
      <c r="A2383" s="23" t="s">
        <v>4891</v>
      </c>
      <c r="B2383" s="23" t="s">
        <v>4892</v>
      </c>
      <c r="C2383" s="23" t="s">
        <v>4869</v>
      </c>
      <c r="D2383" s="28"/>
    </row>
    <row r="2384" spans="1:4" x14ac:dyDescent="0.25">
      <c r="A2384" s="23" t="s">
        <v>4893</v>
      </c>
      <c r="B2384" s="23" t="s">
        <v>4125</v>
      </c>
      <c r="C2384" s="23" t="s">
        <v>4869</v>
      </c>
      <c r="D2384" s="28"/>
    </row>
    <row r="2385" spans="1:4" x14ac:dyDescent="0.25">
      <c r="A2385" s="23" t="s">
        <v>4893</v>
      </c>
      <c r="B2385" s="23" t="s">
        <v>4894</v>
      </c>
      <c r="C2385" s="23" t="s">
        <v>4869</v>
      </c>
      <c r="D2385" s="28"/>
    </row>
    <row r="2386" spans="1:4" x14ac:dyDescent="0.25">
      <c r="A2386" s="23" t="s">
        <v>4893</v>
      </c>
      <c r="B2386" s="23" t="s">
        <v>4895</v>
      </c>
      <c r="C2386" s="23" t="s">
        <v>4869</v>
      </c>
      <c r="D2386" s="28"/>
    </row>
    <row r="2387" spans="1:4" x14ac:dyDescent="0.25">
      <c r="A2387" s="23" t="s">
        <v>4893</v>
      </c>
      <c r="B2387" s="23" t="s">
        <v>4896</v>
      </c>
      <c r="C2387" s="23" t="s">
        <v>4869</v>
      </c>
      <c r="D2387" s="28"/>
    </row>
    <row r="2388" spans="1:4" x14ac:dyDescent="0.25">
      <c r="A2388" s="23" t="s">
        <v>4893</v>
      </c>
      <c r="B2388" s="23" t="s">
        <v>4897</v>
      </c>
      <c r="C2388" s="23" t="s">
        <v>4869</v>
      </c>
      <c r="D2388" s="28"/>
    </row>
    <row r="2389" spans="1:4" x14ac:dyDescent="0.25">
      <c r="A2389" s="23" t="s">
        <v>4893</v>
      </c>
      <c r="B2389" s="23" t="s">
        <v>4898</v>
      </c>
      <c r="C2389" s="23" t="s">
        <v>4869</v>
      </c>
      <c r="D2389" s="28"/>
    </row>
    <row r="2390" spans="1:4" x14ac:dyDescent="0.25">
      <c r="A2390" s="23" t="s">
        <v>4893</v>
      </c>
      <c r="B2390" s="23" t="s">
        <v>4899</v>
      </c>
      <c r="C2390" s="23" t="s">
        <v>4869</v>
      </c>
      <c r="D2390" s="28"/>
    </row>
    <row r="2391" spans="1:4" x14ac:dyDescent="0.25">
      <c r="A2391" s="23" t="s">
        <v>4893</v>
      </c>
      <c r="B2391" s="23" t="s">
        <v>4900</v>
      </c>
      <c r="C2391" s="23" t="s">
        <v>4869</v>
      </c>
      <c r="D2391" s="28"/>
    </row>
    <row r="2392" spans="1:4" x14ac:dyDescent="0.25">
      <c r="A2392" s="23" t="s">
        <v>4901</v>
      </c>
      <c r="B2392" s="23" t="s">
        <v>4902</v>
      </c>
      <c r="C2392" s="23" t="s">
        <v>4869</v>
      </c>
      <c r="D2392" s="28"/>
    </row>
    <row r="2393" spans="1:4" x14ac:dyDescent="0.25">
      <c r="A2393" s="23" t="s">
        <v>4901</v>
      </c>
      <c r="B2393" s="23" t="s">
        <v>4903</v>
      </c>
      <c r="C2393" s="23" t="s">
        <v>4869</v>
      </c>
      <c r="D2393" s="24"/>
    </row>
    <row r="2394" spans="1:4" x14ac:dyDescent="0.25">
      <c r="A2394" s="23" t="s">
        <v>4904</v>
      </c>
      <c r="B2394" s="23" t="s">
        <v>4905</v>
      </c>
      <c r="C2394" s="23" t="s">
        <v>4869</v>
      </c>
      <c r="D2394" s="25"/>
    </row>
    <row r="2395" spans="1:4" x14ac:dyDescent="0.25">
      <c r="A2395" s="23" t="s">
        <v>4904</v>
      </c>
      <c r="B2395" s="23" t="s">
        <v>2278</v>
      </c>
      <c r="C2395" s="23" t="s">
        <v>4869</v>
      </c>
      <c r="D2395" s="25"/>
    </row>
    <row r="2396" spans="1:4" x14ac:dyDescent="0.25">
      <c r="A2396" s="23" t="s">
        <v>4904</v>
      </c>
      <c r="B2396" s="23" t="s">
        <v>4906</v>
      </c>
      <c r="C2396" s="23" t="s">
        <v>4869</v>
      </c>
      <c r="D2396" s="25"/>
    </row>
    <row r="2397" spans="1:4" x14ac:dyDescent="0.25">
      <c r="A2397" s="23" t="s">
        <v>4904</v>
      </c>
      <c r="B2397" s="23" t="s">
        <v>3607</v>
      </c>
      <c r="C2397" s="23" t="s">
        <v>4869</v>
      </c>
      <c r="D2397" s="25"/>
    </row>
    <row r="2398" spans="1:4" x14ac:dyDescent="0.25">
      <c r="A2398" s="23" t="s">
        <v>4907</v>
      </c>
      <c r="B2398" s="23" t="s">
        <v>4908</v>
      </c>
      <c r="C2398" s="23" t="s">
        <v>4869</v>
      </c>
      <c r="D2398" s="25"/>
    </row>
    <row r="2399" spans="1:4" x14ac:dyDescent="0.25">
      <c r="A2399" s="23" t="s">
        <v>4907</v>
      </c>
      <c r="B2399" s="23" t="s">
        <v>4909</v>
      </c>
      <c r="C2399" s="23" t="s">
        <v>4869</v>
      </c>
      <c r="D2399" s="25"/>
    </row>
    <row r="2400" spans="1:4" x14ac:dyDescent="0.25">
      <c r="A2400" s="23" t="s">
        <v>4907</v>
      </c>
      <c r="B2400" s="23" t="s">
        <v>4910</v>
      </c>
      <c r="C2400" s="23" t="s">
        <v>4869</v>
      </c>
      <c r="D2400" s="25"/>
    </row>
    <row r="2401" spans="1:4" x14ac:dyDescent="0.25">
      <c r="A2401" s="23" t="s">
        <v>4907</v>
      </c>
      <c r="B2401" s="23" t="s">
        <v>4911</v>
      </c>
      <c r="C2401" s="23" t="s">
        <v>4869</v>
      </c>
      <c r="D2401" s="25"/>
    </row>
    <row r="2402" spans="1:4" x14ac:dyDescent="0.25">
      <c r="A2402" s="23" t="s">
        <v>4912</v>
      </c>
      <c r="B2402" s="23" t="s">
        <v>4913</v>
      </c>
      <c r="C2402" s="23" t="s">
        <v>4869</v>
      </c>
      <c r="D2402" s="25"/>
    </row>
    <row r="2403" spans="1:4" x14ac:dyDescent="0.25">
      <c r="A2403" s="23" t="s">
        <v>4912</v>
      </c>
      <c r="B2403" s="23" t="s">
        <v>4914</v>
      </c>
      <c r="C2403" s="23" t="s">
        <v>4869</v>
      </c>
      <c r="D2403" s="25"/>
    </row>
    <row r="2404" spans="1:4" x14ac:dyDescent="0.25">
      <c r="A2404" s="23" t="s">
        <v>4912</v>
      </c>
      <c r="B2404" s="23" t="s">
        <v>4915</v>
      </c>
      <c r="C2404" s="23" t="s">
        <v>4869</v>
      </c>
      <c r="D2404" s="25"/>
    </row>
    <row r="2405" spans="1:4" x14ac:dyDescent="0.25">
      <c r="A2405" s="23" t="s">
        <v>4916</v>
      </c>
      <c r="B2405" s="23" t="s">
        <v>4860</v>
      </c>
      <c r="C2405" s="23" t="s">
        <v>4869</v>
      </c>
      <c r="D2405" s="25"/>
    </row>
    <row r="2406" spans="1:4" x14ac:dyDescent="0.25">
      <c r="A2406" s="23" t="s">
        <v>4917</v>
      </c>
      <c r="B2406" s="23" t="s">
        <v>4918</v>
      </c>
      <c r="C2406" s="23" t="s">
        <v>4869</v>
      </c>
      <c r="D2406" s="25"/>
    </row>
    <row r="2407" spans="1:4" x14ac:dyDescent="0.25">
      <c r="A2407" s="23" t="s">
        <v>4917</v>
      </c>
      <c r="B2407" s="23" t="s">
        <v>2364</v>
      </c>
      <c r="C2407" s="23" t="s">
        <v>4869</v>
      </c>
      <c r="D2407" s="25"/>
    </row>
    <row r="2408" spans="1:4" x14ac:dyDescent="0.25">
      <c r="A2408" s="23" t="s">
        <v>4917</v>
      </c>
      <c r="B2408" s="23" t="s">
        <v>4919</v>
      </c>
      <c r="C2408" s="23" t="s">
        <v>4869</v>
      </c>
      <c r="D2408" s="25"/>
    </row>
    <row r="2409" spans="1:4" x14ac:dyDescent="0.25">
      <c r="A2409" s="23" t="s">
        <v>4917</v>
      </c>
      <c r="B2409" s="23" t="s">
        <v>4920</v>
      </c>
      <c r="C2409" s="23" t="s">
        <v>4869</v>
      </c>
      <c r="D2409" s="25"/>
    </row>
    <row r="2410" spans="1:4" x14ac:dyDescent="0.25">
      <c r="A2410" s="23" t="s">
        <v>4921</v>
      </c>
      <c r="B2410" s="23" t="s">
        <v>4922</v>
      </c>
      <c r="C2410" s="23" t="s">
        <v>4923</v>
      </c>
      <c r="D2410" s="25"/>
    </row>
    <row r="2411" spans="1:4" x14ac:dyDescent="0.25">
      <c r="A2411" s="23" t="s">
        <v>4921</v>
      </c>
      <c r="B2411" s="23" t="s">
        <v>4924</v>
      </c>
      <c r="C2411" s="23" t="s">
        <v>4923</v>
      </c>
      <c r="D2411" s="25"/>
    </row>
    <row r="2412" spans="1:4" x14ac:dyDescent="0.25">
      <c r="A2412" s="23" t="s">
        <v>4921</v>
      </c>
      <c r="B2412" s="23" t="s">
        <v>2304</v>
      </c>
      <c r="C2412" s="23" t="s">
        <v>4923</v>
      </c>
      <c r="D2412" s="25"/>
    </row>
    <row r="2413" spans="1:4" x14ac:dyDescent="0.25">
      <c r="A2413" s="23" t="s">
        <v>4921</v>
      </c>
      <c r="B2413" s="23" t="s">
        <v>3139</v>
      </c>
      <c r="C2413" s="23" t="s">
        <v>4923</v>
      </c>
      <c r="D2413" s="25"/>
    </row>
    <row r="2414" spans="1:4" x14ac:dyDescent="0.25">
      <c r="A2414" s="23" t="s">
        <v>4921</v>
      </c>
      <c r="B2414" s="23" t="s">
        <v>4092</v>
      </c>
      <c r="C2414" s="23" t="s">
        <v>4923</v>
      </c>
      <c r="D2414" s="24"/>
    </row>
    <row r="2415" spans="1:4" x14ac:dyDescent="0.25">
      <c r="A2415" s="23" t="s">
        <v>4921</v>
      </c>
      <c r="B2415" s="23" t="s">
        <v>4925</v>
      </c>
      <c r="C2415" s="23" t="s">
        <v>4923</v>
      </c>
      <c r="D2415" s="24"/>
    </row>
    <row r="2416" spans="1:4" x14ac:dyDescent="0.25">
      <c r="A2416" s="23" t="s">
        <v>4921</v>
      </c>
      <c r="B2416" s="23" t="s">
        <v>4926</v>
      </c>
      <c r="C2416" s="23" t="s">
        <v>4923</v>
      </c>
      <c r="D2416" s="24"/>
    </row>
    <row r="2417" spans="1:4" x14ac:dyDescent="0.25">
      <c r="A2417" s="23" t="s">
        <v>4921</v>
      </c>
      <c r="B2417" s="23" t="s">
        <v>4927</v>
      </c>
      <c r="C2417" s="23" t="s">
        <v>4923</v>
      </c>
      <c r="D2417" s="24"/>
    </row>
    <row r="2418" spans="1:4" x14ac:dyDescent="0.25">
      <c r="A2418" s="23" t="s">
        <v>4921</v>
      </c>
      <c r="B2418" s="23" t="s">
        <v>4928</v>
      </c>
      <c r="C2418" s="23" t="s">
        <v>4923</v>
      </c>
      <c r="D2418" s="24"/>
    </row>
    <row r="2419" spans="1:4" x14ac:dyDescent="0.25">
      <c r="A2419" s="23" t="s">
        <v>4921</v>
      </c>
      <c r="B2419" s="23" t="s">
        <v>4929</v>
      </c>
      <c r="C2419" s="23" t="s">
        <v>4923</v>
      </c>
      <c r="D2419" s="24"/>
    </row>
    <row r="2420" spans="1:4" x14ac:dyDescent="0.25">
      <c r="A2420" s="23" t="s">
        <v>4921</v>
      </c>
      <c r="B2420" s="23" t="s">
        <v>4930</v>
      </c>
      <c r="C2420" s="23" t="s">
        <v>4923</v>
      </c>
      <c r="D2420" s="28"/>
    </row>
    <row r="2421" spans="1:4" x14ac:dyDescent="0.25">
      <c r="A2421" s="23" t="s">
        <v>4931</v>
      </c>
      <c r="B2421" s="23" t="s">
        <v>4932</v>
      </c>
      <c r="C2421" s="23" t="s">
        <v>4923</v>
      </c>
      <c r="D2421" s="28"/>
    </row>
    <row r="2422" spans="1:4" x14ac:dyDescent="0.25">
      <c r="A2422" s="23" t="s">
        <v>4931</v>
      </c>
      <c r="B2422" s="23" t="s">
        <v>4933</v>
      </c>
      <c r="C2422" s="23" t="s">
        <v>4923</v>
      </c>
      <c r="D2422" s="28"/>
    </row>
    <row r="2423" spans="1:4" x14ac:dyDescent="0.25">
      <c r="A2423" s="23" t="s">
        <v>4931</v>
      </c>
      <c r="B2423" s="23" t="s">
        <v>4934</v>
      </c>
      <c r="C2423" s="23" t="s">
        <v>4923</v>
      </c>
      <c r="D2423" s="24"/>
    </row>
    <row r="2424" spans="1:4" x14ac:dyDescent="0.25">
      <c r="A2424" s="23" t="s">
        <v>4931</v>
      </c>
      <c r="B2424" s="23" t="s">
        <v>3054</v>
      </c>
      <c r="C2424" s="23" t="s">
        <v>4923</v>
      </c>
      <c r="D2424" s="25"/>
    </row>
    <row r="2425" spans="1:4" x14ac:dyDescent="0.25">
      <c r="A2425" s="23" t="s">
        <v>4931</v>
      </c>
      <c r="B2425" s="23" t="s">
        <v>3051</v>
      </c>
      <c r="C2425" s="23" t="s">
        <v>4923</v>
      </c>
      <c r="D2425" s="25"/>
    </row>
    <row r="2426" spans="1:4" x14ac:dyDescent="0.25">
      <c r="A2426" s="23" t="s">
        <v>4931</v>
      </c>
      <c r="B2426" s="23" t="s">
        <v>1771</v>
      </c>
      <c r="C2426" s="23" t="s">
        <v>4923</v>
      </c>
      <c r="D2426" s="25"/>
    </row>
    <row r="2427" spans="1:4" x14ac:dyDescent="0.25">
      <c r="A2427" s="23" t="s">
        <v>4931</v>
      </c>
      <c r="B2427" s="23" t="s">
        <v>4935</v>
      </c>
      <c r="C2427" s="23" t="s">
        <v>4923</v>
      </c>
      <c r="D2427" s="25"/>
    </row>
    <row r="2428" spans="1:4" x14ac:dyDescent="0.25">
      <c r="A2428" s="23" t="s">
        <v>4936</v>
      </c>
      <c r="B2428" s="23" t="s">
        <v>4937</v>
      </c>
      <c r="C2428" s="23" t="s">
        <v>4923</v>
      </c>
      <c r="D2428" s="25"/>
    </row>
    <row r="2429" spans="1:4" x14ac:dyDescent="0.25">
      <c r="A2429" s="23" t="s">
        <v>4936</v>
      </c>
      <c r="B2429" s="23" t="s">
        <v>4938</v>
      </c>
      <c r="C2429" s="23" t="s">
        <v>4923</v>
      </c>
      <c r="D2429" s="25"/>
    </row>
    <row r="2430" spans="1:4" x14ac:dyDescent="0.25">
      <c r="A2430" s="23" t="s">
        <v>4939</v>
      </c>
      <c r="B2430" s="23" t="s">
        <v>4940</v>
      </c>
      <c r="C2430" s="23" t="s">
        <v>4923</v>
      </c>
      <c r="D2430" s="25"/>
    </row>
    <row r="2431" spans="1:4" x14ac:dyDescent="0.25">
      <c r="A2431" s="23" t="s">
        <v>4939</v>
      </c>
      <c r="B2431" s="23" t="s">
        <v>4941</v>
      </c>
      <c r="C2431" s="23" t="s">
        <v>4923</v>
      </c>
      <c r="D2431" s="25"/>
    </row>
    <row r="2432" spans="1:4" x14ac:dyDescent="0.25">
      <c r="A2432" s="23" t="s">
        <v>4939</v>
      </c>
      <c r="B2432" s="23" t="s">
        <v>4942</v>
      </c>
      <c r="C2432" s="23" t="s">
        <v>4923</v>
      </c>
      <c r="D2432" s="25"/>
    </row>
    <row r="2433" spans="1:4" x14ac:dyDescent="0.25">
      <c r="A2433" s="23" t="s">
        <v>4939</v>
      </c>
      <c r="B2433" s="23" t="s">
        <v>4345</v>
      </c>
      <c r="C2433" s="23" t="s">
        <v>4923</v>
      </c>
      <c r="D2433" s="25"/>
    </row>
    <row r="2434" spans="1:4" x14ac:dyDescent="0.25">
      <c r="A2434" s="23" t="s">
        <v>4939</v>
      </c>
      <c r="B2434" s="23" t="s">
        <v>4943</v>
      </c>
      <c r="C2434" s="23" t="s">
        <v>4923</v>
      </c>
      <c r="D2434" s="25"/>
    </row>
    <row r="2435" spans="1:4" x14ac:dyDescent="0.25">
      <c r="A2435" s="23" t="s">
        <v>4939</v>
      </c>
      <c r="B2435" s="23" t="s">
        <v>4944</v>
      </c>
      <c r="C2435" s="23" t="s">
        <v>4923</v>
      </c>
      <c r="D2435" s="24"/>
    </row>
    <row r="2436" spans="1:4" x14ac:dyDescent="0.25">
      <c r="A2436" s="23" t="s">
        <v>4939</v>
      </c>
      <c r="B2436" s="23" t="s">
        <v>4945</v>
      </c>
      <c r="C2436" s="23" t="s">
        <v>4923</v>
      </c>
      <c r="D2436" s="24"/>
    </row>
    <row r="2437" spans="1:4" x14ac:dyDescent="0.25">
      <c r="A2437" s="23" t="s">
        <v>4939</v>
      </c>
      <c r="B2437" s="23" t="s">
        <v>4063</v>
      </c>
      <c r="C2437" s="23" t="s">
        <v>4923</v>
      </c>
      <c r="D2437" s="24"/>
    </row>
    <row r="2438" spans="1:4" x14ac:dyDescent="0.25">
      <c r="A2438" s="23" t="s">
        <v>4946</v>
      </c>
      <c r="B2438" s="23" t="s">
        <v>4947</v>
      </c>
      <c r="C2438" s="23" t="s">
        <v>4923</v>
      </c>
      <c r="D2438" s="24"/>
    </row>
    <row r="2439" spans="1:4" x14ac:dyDescent="0.25">
      <c r="A2439" s="23" t="s">
        <v>4946</v>
      </c>
      <c r="B2439" s="23" t="s">
        <v>4948</v>
      </c>
      <c r="C2439" s="23" t="s">
        <v>4923</v>
      </c>
      <c r="D2439" s="24"/>
    </row>
    <row r="2440" spans="1:4" x14ac:dyDescent="0.25">
      <c r="A2440" s="23" t="s">
        <v>4949</v>
      </c>
      <c r="B2440" s="23" t="s">
        <v>4950</v>
      </c>
      <c r="C2440" s="23" t="s">
        <v>4951</v>
      </c>
      <c r="D2440" s="24"/>
    </row>
    <row r="2441" spans="1:4" x14ac:dyDescent="0.25">
      <c r="A2441" s="23" t="s">
        <v>4949</v>
      </c>
      <c r="B2441" s="23" t="s">
        <v>4951</v>
      </c>
      <c r="C2441" s="23" t="s">
        <v>4951</v>
      </c>
      <c r="D2441" s="28"/>
    </row>
    <row r="2442" spans="1:4" x14ac:dyDescent="0.25">
      <c r="A2442" s="23" t="s">
        <v>4952</v>
      </c>
      <c r="B2442" s="23" t="s">
        <v>4953</v>
      </c>
      <c r="C2442" s="23" t="s">
        <v>4951</v>
      </c>
      <c r="D2442" s="28"/>
    </row>
    <row r="2443" spans="1:4" x14ac:dyDescent="0.25">
      <c r="A2443" s="23" t="s">
        <v>4952</v>
      </c>
      <c r="B2443" s="23" t="s">
        <v>4954</v>
      </c>
      <c r="C2443" s="23" t="s">
        <v>4951</v>
      </c>
      <c r="D2443" s="28"/>
    </row>
    <row r="2444" spans="1:4" x14ac:dyDescent="0.25">
      <c r="A2444" s="23" t="s">
        <v>4952</v>
      </c>
      <c r="B2444" s="23" t="s">
        <v>4955</v>
      </c>
      <c r="C2444" s="23" t="s">
        <v>4951</v>
      </c>
      <c r="D2444" s="28"/>
    </row>
    <row r="2445" spans="1:4" x14ac:dyDescent="0.25">
      <c r="A2445" s="23" t="s">
        <v>4952</v>
      </c>
      <c r="B2445" s="23" t="s">
        <v>4956</v>
      </c>
      <c r="C2445" s="23" t="s">
        <v>4951</v>
      </c>
      <c r="D2445" s="28"/>
    </row>
    <row r="2446" spans="1:4" x14ac:dyDescent="0.25">
      <c r="A2446" s="23" t="s">
        <v>4952</v>
      </c>
      <c r="B2446" s="23" t="s">
        <v>4957</v>
      </c>
      <c r="C2446" s="23" t="s">
        <v>4951</v>
      </c>
      <c r="D2446" s="28"/>
    </row>
    <row r="2447" spans="1:4" x14ac:dyDescent="0.25">
      <c r="A2447" s="23" t="s">
        <v>4952</v>
      </c>
      <c r="B2447" s="23" t="s">
        <v>4958</v>
      </c>
      <c r="C2447" s="23" t="s">
        <v>4951</v>
      </c>
      <c r="D2447" s="28"/>
    </row>
    <row r="2448" spans="1:4" x14ac:dyDescent="0.25">
      <c r="A2448" s="23" t="s">
        <v>4952</v>
      </c>
      <c r="B2448" s="23" t="s">
        <v>4959</v>
      </c>
      <c r="C2448" s="23" t="s">
        <v>4951</v>
      </c>
      <c r="D2448" s="28"/>
    </row>
    <row r="2449" spans="1:4" x14ac:dyDescent="0.25">
      <c r="A2449" s="23" t="s">
        <v>4952</v>
      </c>
      <c r="B2449" s="23" t="s">
        <v>4960</v>
      </c>
      <c r="C2449" s="23" t="s">
        <v>4951</v>
      </c>
      <c r="D2449" s="28"/>
    </row>
    <row r="2450" spans="1:4" x14ac:dyDescent="0.25">
      <c r="A2450" s="23" t="s">
        <v>4952</v>
      </c>
      <c r="B2450" s="23" t="s">
        <v>4961</v>
      </c>
      <c r="C2450" s="23" t="s">
        <v>4951</v>
      </c>
      <c r="D2450" s="28"/>
    </row>
    <row r="2451" spans="1:4" x14ac:dyDescent="0.25">
      <c r="A2451" s="23" t="s">
        <v>4952</v>
      </c>
      <c r="B2451" s="23" t="s">
        <v>4962</v>
      </c>
      <c r="C2451" s="23" t="s">
        <v>4951</v>
      </c>
      <c r="D2451" s="28"/>
    </row>
    <row r="2452" spans="1:4" x14ac:dyDescent="0.25">
      <c r="A2452" s="23" t="s">
        <v>4952</v>
      </c>
      <c r="B2452" s="23" t="s">
        <v>4963</v>
      </c>
      <c r="C2452" s="23" t="s">
        <v>4951</v>
      </c>
      <c r="D2452" s="28"/>
    </row>
    <row r="2453" spans="1:4" x14ac:dyDescent="0.25">
      <c r="A2453" s="23" t="s">
        <v>4952</v>
      </c>
      <c r="B2453" s="23" t="s">
        <v>4964</v>
      </c>
      <c r="C2453" s="23" t="s">
        <v>4951</v>
      </c>
      <c r="D2453" s="28"/>
    </row>
    <row r="2454" spans="1:4" x14ac:dyDescent="0.25">
      <c r="A2454" s="23" t="s">
        <v>4952</v>
      </c>
      <c r="B2454" s="23" t="s">
        <v>4965</v>
      </c>
      <c r="C2454" s="23" t="s">
        <v>4951</v>
      </c>
      <c r="D2454" s="28"/>
    </row>
    <row r="2455" spans="1:4" x14ac:dyDescent="0.25">
      <c r="A2455" s="23" t="s">
        <v>4952</v>
      </c>
      <c r="B2455" s="23" t="s">
        <v>4966</v>
      </c>
      <c r="C2455" s="23" t="s">
        <v>4951</v>
      </c>
      <c r="D2455" s="28"/>
    </row>
    <row r="2456" spans="1:4" x14ac:dyDescent="0.25">
      <c r="A2456" s="23" t="s">
        <v>4952</v>
      </c>
      <c r="B2456" s="23" t="s">
        <v>4967</v>
      </c>
      <c r="C2456" s="23" t="s">
        <v>4951</v>
      </c>
      <c r="D2456" s="28"/>
    </row>
    <row r="2457" spans="1:4" x14ac:dyDescent="0.25">
      <c r="A2457" s="23" t="s">
        <v>4952</v>
      </c>
      <c r="B2457" s="23" t="s">
        <v>4968</v>
      </c>
      <c r="C2457" s="23" t="s">
        <v>4951</v>
      </c>
      <c r="D2457" s="28"/>
    </row>
    <row r="2458" spans="1:4" x14ac:dyDescent="0.25">
      <c r="A2458" s="23" t="s">
        <v>4952</v>
      </c>
      <c r="B2458" s="23" t="s">
        <v>4969</v>
      </c>
      <c r="C2458" s="23" t="s">
        <v>4951</v>
      </c>
      <c r="D2458" s="28"/>
    </row>
    <row r="2459" spans="1:4" x14ac:dyDescent="0.25">
      <c r="A2459" s="23" t="s">
        <v>4952</v>
      </c>
      <c r="B2459" s="23" t="s">
        <v>4970</v>
      </c>
      <c r="C2459" s="23" t="s">
        <v>4951</v>
      </c>
      <c r="D2459" s="28"/>
    </row>
    <row r="2460" spans="1:4" x14ac:dyDescent="0.25">
      <c r="A2460" s="23" t="s">
        <v>4952</v>
      </c>
      <c r="B2460" s="23" t="s">
        <v>4971</v>
      </c>
      <c r="C2460" s="23" t="s">
        <v>4951</v>
      </c>
      <c r="D2460" s="28"/>
    </row>
    <row r="2461" spans="1:4" x14ac:dyDescent="0.25">
      <c r="A2461" s="23" t="s">
        <v>4952</v>
      </c>
      <c r="B2461" s="23" t="s">
        <v>4972</v>
      </c>
      <c r="C2461" s="23" t="s">
        <v>4951</v>
      </c>
      <c r="D2461" s="28"/>
    </row>
    <row r="2462" spans="1:4" x14ac:dyDescent="0.25">
      <c r="A2462" s="23" t="s">
        <v>4952</v>
      </c>
      <c r="B2462" s="23" t="s">
        <v>4973</v>
      </c>
      <c r="C2462" s="23" t="s">
        <v>4951</v>
      </c>
      <c r="D2462" s="28"/>
    </row>
    <row r="2463" spans="1:4" x14ac:dyDescent="0.25">
      <c r="A2463" s="23" t="s">
        <v>4952</v>
      </c>
      <c r="B2463" s="23" t="s">
        <v>4974</v>
      </c>
      <c r="C2463" s="23" t="s">
        <v>4951</v>
      </c>
      <c r="D2463" s="28"/>
    </row>
    <row r="2464" spans="1:4" x14ac:dyDescent="0.25">
      <c r="A2464" s="23" t="s">
        <v>4952</v>
      </c>
      <c r="B2464" s="23" t="s">
        <v>4975</v>
      </c>
      <c r="C2464" s="23" t="s">
        <v>4951</v>
      </c>
      <c r="D2464" s="28"/>
    </row>
    <row r="2465" spans="1:4" x14ac:dyDescent="0.25">
      <c r="A2465" s="23" t="s">
        <v>4952</v>
      </c>
      <c r="B2465" s="23" t="s">
        <v>4976</v>
      </c>
      <c r="C2465" s="23" t="s">
        <v>4951</v>
      </c>
      <c r="D2465" s="28"/>
    </row>
    <row r="2466" spans="1:4" x14ac:dyDescent="0.25">
      <c r="A2466" s="23" t="s">
        <v>4952</v>
      </c>
      <c r="B2466" s="23" t="s">
        <v>4977</v>
      </c>
      <c r="C2466" s="23" t="s">
        <v>4951</v>
      </c>
      <c r="D2466" s="28"/>
    </row>
    <row r="2467" spans="1:4" x14ac:dyDescent="0.25">
      <c r="A2467" s="23" t="s">
        <v>4978</v>
      </c>
      <c r="B2467" s="23" t="s">
        <v>4979</v>
      </c>
      <c r="C2467" s="23" t="s">
        <v>4951</v>
      </c>
      <c r="D2467" s="28"/>
    </row>
    <row r="2468" spans="1:4" x14ac:dyDescent="0.25">
      <c r="A2468" s="23" t="s">
        <v>4978</v>
      </c>
      <c r="B2468" s="23" t="s">
        <v>4980</v>
      </c>
      <c r="C2468" s="23" t="s">
        <v>4951</v>
      </c>
      <c r="D2468" s="28"/>
    </row>
    <row r="2469" spans="1:4" x14ac:dyDescent="0.25">
      <c r="A2469" s="23" t="s">
        <v>4978</v>
      </c>
      <c r="B2469" s="23" t="s">
        <v>4981</v>
      </c>
      <c r="C2469" s="23" t="s">
        <v>4951</v>
      </c>
      <c r="D2469" s="28"/>
    </row>
    <row r="2470" spans="1:4" x14ac:dyDescent="0.25">
      <c r="A2470" s="23" t="s">
        <v>4978</v>
      </c>
      <c r="B2470" s="23" t="s">
        <v>4982</v>
      </c>
      <c r="C2470" s="23" t="s">
        <v>4951</v>
      </c>
      <c r="D2470" s="28"/>
    </row>
    <row r="2471" spans="1:4" x14ac:dyDescent="0.25">
      <c r="A2471" s="23" t="s">
        <v>4978</v>
      </c>
      <c r="B2471" s="23" t="s">
        <v>4983</v>
      </c>
      <c r="C2471" s="23" t="s">
        <v>4951</v>
      </c>
      <c r="D2471" s="28"/>
    </row>
    <row r="2472" spans="1:4" x14ac:dyDescent="0.25">
      <c r="A2472" s="23" t="s">
        <v>4978</v>
      </c>
      <c r="B2472" s="23" t="s">
        <v>4984</v>
      </c>
      <c r="C2472" s="23" t="s">
        <v>4951</v>
      </c>
      <c r="D2472" s="28"/>
    </row>
    <row r="2473" spans="1:4" x14ac:dyDescent="0.25">
      <c r="A2473" s="23" t="s">
        <v>4978</v>
      </c>
      <c r="B2473" s="23" t="s">
        <v>4985</v>
      </c>
      <c r="C2473" s="23" t="s">
        <v>4951</v>
      </c>
      <c r="D2473" s="28"/>
    </row>
    <row r="2474" spans="1:4" x14ac:dyDescent="0.25">
      <c r="A2474" s="23" t="s">
        <v>4978</v>
      </c>
      <c r="B2474" s="23" t="s">
        <v>3406</v>
      </c>
      <c r="C2474" s="23" t="s">
        <v>4951</v>
      </c>
      <c r="D2474" s="28"/>
    </row>
    <row r="2475" spans="1:4" x14ac:dyDescent="0.25">
      <c r="A2475" s="23" t="s">
        <v>4978</v>
      </c>
      <c r="B2475" s="23" t="s">
        <v>4986</v>
      </c>
      <c r="C2475" s="23" t="s">
        <v>4951</v>
      </c>
      <c r="D2475" s="28"/>
    </row>
    <row r="2476" spans="1:4" x14ac:dyDescent="0.25">
      <c r="A2476" s="23" t="s">
        <v>4987</v>
      </c>
      <c r="B2476" s="23" t="s">
        <v>4988</v>
      </c>
      <c r="C2476" s="23" t="s">
        <v>4951</v>
      </c>
      <c r="D2476" s="28"/>
    </row>
    <row r="2477" spans="1:4" x14ac:dyDescent="0.25">
      <c r="A2477" s="23" t="s">
        <v>4987</v>
      </c>
      <c r="B2477" s="23" t="s">
        <v>4989</v>
      </c>
      <c r="C2477" s="23" t="s">
        <v>4951</v>
      </c>
      <c r="D2477" s="28"/>
    </row>
    <row r="2478" spans="1:4" x14ac:dyDescent="0.25">
      <c r="A2478" s="23" t="s">
        <v>4987</v>
      </c>
      <c r="B2478" s="23" t="s">
        <v>4990</v>
      </c>
      <c r="C2478" s="23" t="s">
        <v>4951</v>
      </c>
      <c r="D2478" s="28"/>
    </row>
    <row r="2479" spans="1:4" x14ac:dyDescent="0.25">
      <c r="A2479" s="23" t="s">
        <v>4987</v>
      </c>
      <c r="B2479" s="23" t="s">
        <v>4991</v>
      </c>
      <c r="C2479" s="23" t="s">
        <v>4951</v>
      </c>
      <c r="D2479" s="28"/>
    </row>
    <row r="2480" spans="1:4" x14ac:dyDescent="0.25">
      <c r="A2480" s="23" t="s">
        <v>4987</v>
      </c>
      <c r="B2480" s="23" t="s">
        <v>3054</v>
      </c>
      <c r="C2480" s="23" t="s">
        <v>4951</v>
      </c>
      <c r="D2480" s="28"/>
    </row>
    <row r="2481" spans="1:4" x14ac:dyDescent="0.25">
      <c r="A2481" s="23" t="s">
        <v>4987</v>
      </c>
      <c r="B2481" s="23" t="s">
        <v>4992</v>
      </c>
      <c r="C2481" s="23" t="s">
        <v>4951</v>
      </c>
      <c r="D2481" s="28"/>
    </row>
    <row r="2482" spans="1:4" x14ac:dyDescent="0.25">
      <c r="A2482" s="23" t="s">
        <v>4987</v>
      </c>
      <c r="B2482" s="23" t="s">
        <v>4993</v>
      </c>
      <c r="C2482" s="23" t="s">
        <v>4951</v>
      </c>
      <c r="D2482" s="28"/>
    </row>
    <row r="2483" spans="1:4" x14ac:dyDescent="0.25">
      <c r="A2483" s="23" t="s">
        <v>4987</v>
      </c>
      <c r="B2483" s="23" t="s">
        <v>4980</v>
      </c>
      <c r="C2483" s="23" t="s">
        <v>4951</v>
      </c>
      <c r="D2483" s="28"/>
    </row>
    <row r="2484" spans="1:4" x14ac:dyDescent="0.25">
      <c r="A2484" s="23" t="s">
        <v>4987</v>
      </c>
      <c r="B2484" s="23" t="s">
        <v>4994</v>
      </c>
      <c r="C2484" s="23" t="s">
        <v>4951</v>
      </c>
      <c r="D2484" s="28"/>
    </row>
    <row r="2485" spans="1:4" x14ac:dyDescent="0.25">
      <c r="A2485" s="23" t="s">
        <v>4995</v>
      </c>
      <c r="B2485" s="23" t="s">
        <v>2574</v>
      </c>
      <c r="C2485" s="23" t="s">
        <v>4951</v>
      </c>
      <c r="D2485" s="28"/>
    </row>
    <row r="2486" spans="1:4" x14ac:dyDescent="0.25">
      <c r="A2486" s="23" t="s">
        <v>4995</v>
      </c>
      <c r="B2486" s="23" t="s">
        <v>4996</v>
      </c>
      <c r="C2486" s="23" t="s">
        <v>4951</v>
      </c>
      <c r="D2486" s="28"/>
    </row>
    <row r="2487" spans="1:4" x14ac:dyDescent="0.25">
      <c r="A2487" s="23" t="s">
        <v>4995</v>
      </c>
      <c r="B2487" s="23" t="s">
        <v>4997</v>
      </c>
      <c r="C2487" s="23" t="s">
        <v>4951</v>
      </c>
      <c r="D2487" s="28"/>
    </row>
    <row r="2488" spans="1:4" x14ac:dyDescent="0.25">
      <c r="A2488" s="23" t="s">
        <v>4995</v>
      </c>
      <c r="B2488" s="23" t="s">
        <v>4998</v>
      </c>
      <c r="C2488" s="23" t="s">
        <v>4951</v>
      </c>
      <c r="D2488" s="28"/>
    </row>
    <row r="2489" spans="1:4" x14ac:dyDescent="0.25">
      <c r="A2489" s="23" t="s">
        <v>4995</v>
      </c>
      <c r="B2489" s="23" t="s">
        <v>4999</v>
      </c>
      <c r="C2489" s="23" t="s">
        <v>4951</v>
      </c>
      <c r="D2489" s="28"/>
    </row>
    <row r="2490" spans="1:4" x14ac:dyDescent="0.25">
      <c r="A2490" s="23" t="s">
        <v>5000</v>
      </c>
      <c r="B2490" s="23" t="s">
        <v>5001</v>
      </c>
      <c r="C2490" s="23" t="s">
        <v>4951</v>
      </c>
      <c r="D2490" s="28"/>
    </row>
    <row r="2491" spans="1:4" x14ac:dyDescent="0.25">
      <c r="A2491" s="23" t="s">
        <v>5000</v>
      </c>
      <c r="B2491" s="23" t="s">
        <v>5002</v>
      </c>
      <c r="C2491" s="23" t="s">
        <v>4951</v>
      </c>
      <c r="D2491" s="28"/>
    </row>
    <row r="2492" spans="1:4" x14ac:dyDescent="0.25">
      <c r="A2492" s="23" t="s">
        <v>5000</v>
      </c>
      <c r="B2492" s="23" t="s">
        <v>5003</v>
      </c>
      <c r="C2492" s="23" t="s">
        <v>4951</v>
      </c>
      <c r="D2492" s="24"/>
    </row>
    <row r="2493" spans="1:4" x14ac:dyDescent="0.25">
      <c r="A2493" s="23" t="s">
        <v>5000</v>
      </c>
      <c r="B2493" s="23" t="s">
        <v>5004</v>
      </c>
      <c r="C2493" s="23" t="s">
        <v>4951</v>
      </c>
      <c r="D2493" s="25"/>
    </row>
    <row r="2494" spans="1:4" x14ac:dyDescent="0.25">
      <c r="A2494" s="23" t="s">
        <v>5000</v>
      </c>
      <c r="B2494" s="23" t="s">
        <v>5005</v>
      </c>
      <c r="C2494" s="23" t="s">
        <v>4951</v>
      </c>
      <c r="D2494" s="25"/>
    </row>
    <row r="2495" spans="1:4" x14ac:dyDescent="0.25">
      <c r="A2495" s="23" t="s">
        <v>5000</v>
      </c>
      <c r="B2495" s="23" t="s">
        <v>5006</v>
      </c>
      <c r="C2495" s="23" t="s">
        <v>4951</v>
      </c>
      <c r="D2495" s="25"/>
    </row>
    <row r="2496" spans="1:4" x14ac:dyDescent="0.25">
      <c r="A2496" s="23" t="s">
        <v>5000</v>
      </c>
      <c r="B2496" s="23" t="s">
        <v>5007</v>
      </c>
      <c r="C2496" s="23" t="s">
        <v>4951</v>
      </c>
      <c r="D2496" s="25"/>
    </row>
    <row r="2497" spans="1:4" x14ac:dyDescent="0.25">
      <c r="A2497" s="23" t="s">
        <v>5000</v>
      </c>
      <c r="B2497" s="23" t="s">
        <v>4249</v>
      </c>
      <c r="C2497" s="23" t="s">
        <v>4951</v>
      </c>
      <c r="D2497" s="25"/>
    </row>
    <row r="2498" spans="1:4" x14ac:dyDescent="0.25">
      <c r="A2498" s="23" t="s">
        <v>5008</v>
      </c>
      <c r="B2498" s="23" t="s">
        <v>5009</v>
      </c>
      <c r="C2498" s="23" t="s">
        <v>4951</v>
      </c>
      <c r="D2498" s="25"/>
    </row>
    <row r="2499" spans="1:4" x14ac:dyDescent="0.25">
      <c r="A2499" s="23" t="s">
        <v>5008</v>
      </c>
      <c r="B2499" s="23" t="s">
        <v>5010</v>
      </c>
      <c r="C2499" s="23" t="s">
        <v>4951</v>
      </c>
      <c r="D2499" s="25"/>
    </row>
    <row r="2500" spans="1:4" x14ac:dyDescent="0.25">
      <c r="A2500" s="23" t="s">
        <v>5008</v>
      </c>
      <c r="B2500" s="23" t="s">
        <v>5011</v>
      </c>
      <c r="C2500" s="23" t="s">
        <v>4951</v>
      </c>
      <c r="D2500" s="25"/>
    </row>
    <row r="2501" spans="1:4" x14ac:dyDescent="0.25">
      <c r="A2501" s="23" t="s">
        <v>5008</v>
      </c>
      <c r="B2501" s="23" t="s">
        <v>5012</v>
      </c>
      <c r="C2501" s="23" t="s">
        <v>4951</v>
      </c>
      <c r="D2501" s="25"/>
    </row>
    <row r="2502" spans="1:4" x14ac:dyDescent="0.25">
      <c r="A2502" s="23" t="s">
        <v>5008</v>
      </c>
      <c r="B2502" s="23" t="s">
        <v>5013</v>
      </c>
      <c r="C2502" s="23" t="s">
        <v>4951</v>
      </c>
      <c r="D2502" s="25"/>
    </row>
    <row r="2503" spans="1:4" x14ac:dyDescent="0.25">
      <c r="A2503" s="23" t="s">
        <v>5008</v>
      </c>
      <c r="B2503" s="23" t="s">
        <v>5014</v>
      </c>
      <c r="C2503" s="23" t="s">
        <v>4951</v>
      </c>
      <c r="D2503" s="25"/>
    </row>
    <row r="2504" spans="1:4" x14ac:dyDescent="0.25">
      <c r="A2504" s="23" t="s">
        <v>5008</v>
      </c>
      <c r="B2504" s="23" t="s">
        <v>5015</v>
      </c>
      <c r="C2504" s="23" t="s">
        <v>4951</v>
      </c>
      <c r="D2504" s="25"/>
    </row>
    <row r="2505" spans="1:4" x14ac:dyDescent="0.25">
      <c r="A2505" s="23" t="s">
        <v>5008</v>
      </c>
      <c r="B2505" s="23" t="s">
        <v>5016</v>
      </c>
      <c r="C2505" s="23" t="s">
        <v>4951</v>
      </c>
      <c r="D2505" s="25"/>
    </row>
    <row r="2506" spans="1:4" x14ac:dyDescent="0.25">
      <c r="A2506" s="23" t="s">
        <v>5008</v>
      </c>
      <c r="B2506" s="23" t="s">
        <v>5017</v>
      </c>
      <c r="C2506" s="23" t="s">
        <v>4951</v>
      </c>
      <c r="D2506" s="25"/>
    </row>
    <row r="2507" spans="1:4" x14ac:dyDescent="0.25">
      <c r="A2507" s="23" t="s">
        <v>5008</v>
      </c>
      <c r="B2507" s="23" t="s">
        <v>5018</v>
      </c>
      <c r="C2507" s="23" t="s">
        <v>4951</v>
      </c>
      <c r="D2507" s="25"/>
    </row>
    <row r="2508" spans="1:4" x14ac:dyDescent="0.25">
      <c r="A2508" s="23" t="s">
        <v>5008</v>
      </c>
      <c r="B2508" s="23" t="s">
        <v>5019</v>
      </c>
      <c r="C2508" s="23" t="s">
        <v>4951</v>
      </c>
      <c r="D2508" s="25"/>
    </row>
    <row r="2509" spans="1:4" x14ac:dyDescent="0.25">
      <c r="A2509" s="23" t="s">
        <v>5008</v>
      </c>
      <c r="B2509" s="23" t="s">
        <v>5020</v>
      </c>
      <c r="C2509" s="23" t="s">
        <v>4951</v>
      </c>
      <c r="D2509" s="25"/>
    </row>
    <row r="2510" spans="1:4" x14ac:dyDescent="0.25">
      <c r="A2510" s="23" t="s">
        <v>5008</v>
      </c>
      <c r="B2510" s="23" t="s">
        <v>5021</v>
      </c>
      <c r="C2510" s="23" t="s">
        <v>4951</v>
      </c>
      <c r="D2510" s="25"/>
    </row>
    <row r="2511" spans="1:4" x14ac:dyDescent="0.25">
      <c r="A2511" s="23" t="s">
        <v>5008</v>
      </c>
      <c r="B2511" s="23" t="s">
        <v>5022</v>
      </c>
      <c r="C2511" s="23" t="s">
        <v>4951</v>
      </c>
      <c r="D2511" s="25"/>
    </row>
    <row r="2512" spans="1:4" x14ac:dyDescent="0.25">
      <c r="A2512" s="23" t="s">
        <v>5008</v>
      </c>
      <c r="B2512" s="23" t="s">
        <v>5023</v>
      </c>
      <c r="C2512" s="23" t="s">
        <v>4951</v>
      </c>
      <c r="D2512" s="25"/>
    </row>
    <row r="2513" spans="1:4" x14ac:dyDescent="0.25">
      <c r="A2513" s="23" t="s">
        <v>5008</v>
      </c>
      <c r="B2513" s="23" t="s">
        <v>5024</v>
      </c>
      <c r="C2513" s="23" t="s">
        <v>4951</v>
      </c>
      <c r="D2513" s="25"/>
    </row>
    <row r="2514" spans="1:4" x14ac:dyDescent="0.25">
      <c r="A2514" s="23" t="s">
        <v>5008</v>
      </c>
      <c r="B2514" s="23" t="s">
        <v>5025</v>
      </c>
      <c r="C2514" s="23" t="s">
        <v>4951</v>
      </c>
      <c r="D2514" s="25"/>
    </row>
    <row r="2515" spans="1:4" x14ac:dyDescent="0.25">
      <c r="A2515" s="23" t="s">
        <v>5008</v>
      </c>
      <c r="B2515" s="23" t="s">
        <v>5026</v>
      </c>
      <c r="C2515" s="23" t="s">
        <v>4951</v>
      </c>
      <c r="D2515" s="25"/>
    </row>
    <row r="2516" spans="1:4" x14ac:dyDescent="0.25">
      <c r="A2516" s="23" t="s">
        <v>5008</v>
      </c>
      <c r="B2516" s="23" t="s">
        <v>5027</v>
      </c>
      <c r="C2516" s="23" t="s">
        <v>4951</v>
      </c>
      <c r="D2516" s="25"/>
    </row>
    <row r="2517" spans="1:4" x14ac:dyDescent="0.25">
      <c r="A2517" s="23" t="s">
        <v>5008</v>
      </c>
      <c r="B2517" s="23" t="s">
        <v>5028</v>
      </c>
      <c r="C2517" s="23" t="s">
        <v>4951</v>
      </c>
      <c r="D2517" s="25"/>
    </row>
    <row r="2518" spans="1:4" x14ac:dyDescent="0.25">
      <c r="A2518" s="23" t="s">
        <v>5008</v>
      </c>
      <c r="B2518" s="23" t="s">
        <v>2293</v>
      </c>
      <c r="C2518" s="23" t="s">
        <v>4951</v>
      </c>
      <c r="D2518" s="25"/>
    </row>
    <row r="2519" spans="1:4" x14ac:dyDescent="0.25">
      <c r="A2519" s="23" t="s">
        <v>5008</v>
      </c>
      <c r="B2519" s="23" t="s">
        <v>5029</v>
      </c>
      <c r="C2519" s="23" t="s">
        <v>4951</v>
      </c>
      <c r="D2519" s="25"/>
    </row>
    <row r="2520" spans="1:4" x14ac:dyDescent="0.25">
      <c r="A2520" s="23" t="s">
        <v>5030</v>
      </c>
      <c r="B2520" s="23" t="s">
        <v>5031</v>
      </c>
      <c r="C2520" s="23" t="s">
        <v>4951</v>
      </c>
      <c r="D2520" s="25"/>
    </row>
    <row r="2521" spans="1:4" x14ac:dyDescent="0.25">
      <c r="A2521" s="23" t="s">
        <v>5030</v>
      </c>
      <c r="B2521" s="23" t="s">
        <v>5032</v>
      </c>
      <c r="C2521" s="23" t="s">
        <v>4951</v>
      </c>
      <c r="D2521" s="25"/>
    </row>
    <row r="2522" spans="1:4" x14ac:dyDescent="0.25">
      <c r="A2522" s="23" t="s">
        <v>5030</v>
      </c>
      <c r="B2522" s="23" t="s">
        <v>5033</v>
      </c>
      <c r="C2522" s="23" t="s">
        <v>4951</v>
      </c>
      <c r="D2522" s="25"/>
    </row>
    <row r="2523" spans="1:4" x14ac:dyDescent="0.25">
      <c r="A2523" s="23" t="s">
        <v>5030</v>
      </c>
      <c r="B2523" s="23" t="s">
        <v>5034</v>
      </c>
      <c r="C2523" s="23" t="s">
        <v>4951</v>
      </c>
      <c r="D2523" s="25"/>
    </row>
    <row r="2524" spans="1:4" x14ac:dyDescent="0.25">
      <c r="A2524" s="23" t="s">
        <v>5030</v>
      </c>
      <c r="B2524" s="23" t="s">
        <v>5035</v>
      </c>
      <c r="C2524" s="23" t="s">
        <v>4951</v>
      </c>
      <c r="D2524" s="25"/>
    </row>
    <row r="2525" spans="1:4" x14ac:dyDescent="0.25">
      <c r="A2525" s="23" t="s">
        <v>5030</v>
      </c>
      <c r="B2525" s="23" t="s">
        <v>5036</v>
      </c>
      <c r="C2525" s="23" t="s">
        <v>4951</v>
      </c>
      <c r="D2525" s="25"/>
    </row>
    <row r="2526" spans="1:4" x14ac:dyDescent="0.25">
      <c r="A2526" s="23" t="s">
        <v>5030</v>
      </c>
      <c r="B2526" s="23" t="s">
        <v>5037</v>
      </c>
      <c r="C2526" s="23" t="s">
        <v>4951</v>
      </c>
      <c r="D2526" s="25"/>
    </row>
    <row r="2527" spans="1:4" x14ac:dyDescent="0.25">
      <c r="A2527" s="23" t="s">
        <v>5030</v>
      </c>
      <c r="B2527" s="23" t="s">
        <v>5038</v>
      </c>
      <c r="C2527" s="23" t="s">
        <v>4951</v>
      </c>
      <c r="D2527" s="24"/>
    </row>
    <row r="2528" spans="1:4" x14ac:dyDescent="0.25">
      <c r="A2528" s="23" t="s">
        <v>5030</v>
      </c>
      <c r="B2528" s="23" t="s">
        <v>5039</v>
      </c>
      <c r="C2528" s="23" t="s">
        <v>4951</v>
      </c>
      <c r="D2528" s="24"/>
    </row>
    <row r="2529" spans="1:4" x14ac:dyDescent="0.25">
      <c r="A2529" s="23" t="s">
        <v>5030</v>
      </c>
      <c r="B2529" s="23" t="s">
        <v>5040</v>
      </c>
      <c r="C2529" s="23" t="s">
        <v>4951</v>
      </c>
      <c r="D2529" s="24"/>
    </row>
    <row r="2530" spans="1:4" x14ac:dyDescent="0.25">
      <c r="A2530" s="23" t="s">
        <v>5041</v>
      </c>
      <c r="B2530" s="23" t="s">
        <v>5042</v>
      </c>
      <c r="C2530" s="23" t="s">
        <v>4951</v>
      </c>
      <c r="D2530" s="24"/>
    </row>
    <row r="2531" spans="1:4" x14ac:dyDescent="0.25">
      <c r="A2531" s="23" t="s">
        <v>5041</v>
      </c>
      <c r="B2531" s="23" t="s">
        <v>5043</v>
      </c>
      <c r="C2531" s="23" t="s">
        <v>4951</v>
      </c>
      <c r="D2531" s="24"/>
    </row>
    <row r="2532" spans="1:4" x14ac:dyDescent="0.25">
      <c r="A2532" s="23" t="s">
        <v>5041</v>
      </c>
      <c r="B2532" s="23" t="s">
        <v>5044</v>
      </c>
      <c r="C2532" s="23" t="s">
        <v>4951</v>
      </c>
      <c r="D2532" s="24"/>
    </row>
    <row r="2533" spans="1:4" x14ac:dyDescent="0.25">
      <c r="A2533" s="23" t="s">
        <v>5041</v>
      </c>
      <c r="B2533" s="23" t="s">
        <v>5045</v>
      </c>
      <c r="C2533" s="23" t="s">
        <v>4951</v>
      </c>
      <c r="D2533" s="28"/>
    </row>
    <row r="2534" spans="1:4" x14ac:dyDescent="0.25">
      <c r="A2534" s="23" t="s">
        <v>5041</v>
      </c>
      <c r="B2534" s="23" t="s">
        <v>5046</v>
      </c>
      <c r="C2534" s="23" t="s">
        <v>4951</v>
      </c>
      <c r="D2534" s="28"/>
    </row>
    <row r="2535" spans="1:4" x14ac:dyDescent="0.25">
      <c r="A2535" s="23" t="s">
        <v>5041</v>
      </c>
      <c r="B2535" s="23" t="s">
        <v>5047</v>
      </c>
      <c r="C2535" s="23" t="s">
        <v>4951</v>
      </c>
      <c r="D2535" s="28"/>
    </row>
    <row r="2536" spans="1:4" x14ac:dyDescent="0.25">
      <c r="A2536" s="23" t="s">
        <v>5041</v>
      </c>
      <c r="B2536" s="23" t="s">
        <v>5048</v>
      </c>
      <c r="C2536" s="23" t="s">
        <v>4951</v>
      </c>
      <c r="D2536" s="28"/>
    </row>
    <row r="2537" spans="1:4" x14ac:dyDescent="0.25">
      <c r="A2537" s="23" t="s">
        <v>5049</v>
      </c>
      <c r="B2537" s="23" t="s">
        <v>5047</v>
      </c>
      <c r="C2537" s="23" t="s">
        <v>4951</v>
      </c>
      <c r="D2537" s="28"/>
    </row>
    <row r="2538" spans="1:4" x14ac:dyDescent="0.25">
      <c r="A2538" s="23" t="s">
        <v>5049</v>
      </c>
      <c r="B2538" s="23" t="s">
        <v>5050</v>
      </c>
      <c r="C2538" s="23" t="s">
        <v>4951</v>
      </c>
      <c r="D2538" s="28"/>
    </row>
    <row r="2539" spans="1:4" x14ac:dyDescent="0.25">
      <c r="A2539" s="23" t="s">
        <v>5049</v>
      </c>
      <c r="B2539" s="23" t="s">
        <v>5051</v>
      </c>
      <c r="C2539" s="23" t="s">
        <v>4951</v>
      </c>
      <c r="D2539" s="28"/>
    </row>
    <row r="2540" spans="1:4" x14ac:dyDescent="0.25">
      <c r="A2540" s="23" t="s">
        <v>5049</v>
      </c>
      <c r="B2540" s="23" t="s">
        <v>5052</v>
      </c>
      <c r="C2540" s="23" t="s">
        <v>4951</v>
      </c>
      <c r="D2540" s="28"/>
    </row>
    <row r="2541" spans="1:4" x14ac:dyDescent="0.25">
      <c r="A2541" s="23" t="s">
        <v>5049</v>
      </c>
      <c r="B2541" s="23" t="s">
        <v>5053</v>
      </c>
      <c r="C2541" s="23" t="s">
        <v>4951</v>
      </c>
      <c r="D2541" s="28"/>
    </row>
    <row r="2542" spans="1:4" x14ac:dyDescent="0.25">
      <c r="A2542" s="23" t="s">
        <v>5049</v>
      </c>
      <c r="B2542" s="23" t="s">
        <v>5054</v>
      </c>
      <c r="C2542" s="23" t="s">
        <v>4951</v>
      </c>
      <c r="D2542" s="28"/>
    </row>
    <row r="2543" spans="1:4" x14ac:dyDescent="0.25">
      <c r="A2543" s="23" t="s">
        <v>5049</v>
      </c>
      <c r="B2543" s="23" t="s">
        <v>5055</v>
      </c>
      <c r="C2543" s="23" t="s">
        <v>4951</v>
      </c>
      <c r="D2543" s="28"/>
    </row>
    <row r="2544" spans="1:4" x14ac:dyDescent="0.25">
      <c r="A2544" s="23" t="s">
        <v>5049</v>
      </c>
      <c r="B2544" s="23" t="s">
        <v>5056</v>
      </c>
      <c r="C2544" s="23" t="s">
        <v>4951</v>
      </c>
      <c r="D2544" s="28"/>
    </row>
    <row r="2545" spans="1:4" x14ac:dyDescent="0.25">
      <c r="A2545" s="23" t="s">
        <v>5049</v>
      </c>
      <c r="B2545" s="23" t="s">
        <v>5057</v>
      </c>
      <c r="C2545" s="23" t="s">
        <v>4951</v>
      </c>
      <c r="D2545" s="28"/>
    </row>
    <row r="2546" spans="1:4" x14ac:dyDescent="0.25">
      <c r="A2546" s="23" t="s">
        <v>5049</v>
      </c>
      <c r="B2546" s="23" t="s">
        <v>5058</v>
      </c>
      <c r="C2546" s="23" t="s">
        <v>4951</v>
      </c>
      <c r="D2546" s="28"/>
    </row>
    <row r="2547" spans="1:4" x14ac:dyDescent="0.25">
      <c r="A2547" s="23" t="s">
        <v>5049</v>
      </c>
      <c r="B2547" s="23" t="s">
        <v>5059</v>
      </c>
      <c r="C2547" s="23" t="s">
        <v>4951</v>
      </c>
      <c r="D2547" s="28"/>
    </row>
    <row r="2548" spans="1:4" x14ac:dyDescent="0.25">
      <c r="A2548" s="23" t="s">
        <v>5060</v>
      </c>
      <c r="B2548" s="23" t="s">
        <v>5061</v>
      </c>
      <c r="C2548" s="23" t="s">
        <v>4951</v>
      </c>
      <c r="D2548" s="28"/>
    </row>
    <row r="2549" spans="1:4" x14ac:dyDescent="0.25">
      <c r="A2549" s="23" t="s">
        <v>5060</v>
      </c>
      <c r="B2549" s="23" t="s">
        <v>5062</v>
      </c>
      <c r="C2549" s="23" t="s">
        <v>4951</v>
      </c>
      <c r="D2549" s="28"/>
    </row>
    <row r="2550" spans="1:4" x14ac:dyDescent="0.25">
      <c r="A2550" s="23" t="s">
        <v>5060</v>
      </c>
      <c r="B2550" s="23" t="s">
        <v>5063</v>
      </c>
      <c r="C2550" s="23" t="s">
        <v>4951</v>
      </c>
      <c r="D2550" s="28"/>
    </row>
    <row r="2551" spans="1:4" x14ac:dyDescent="0.25">
      <c r="A2551" s="23" t="s">
        <v>5064</v>
      </c>
      <c r="B2551" s="23" t="s">
        <v>5065</v>
      </c>
      <c r="C2551" s="23" t="s">
        <v>4951</v>
      </c>
      <c r="D2551" s="28"/>
    </row>
    <row r="2552" spans="1:4" x14ac:dyDescent="0.25">
      <c r="A2552" s="23" t="s">
        <v>5064</v>
      </c>
      <c r="B2552" s="23" t="s">
        <v>5066</v>
      </c>
      <c r="C2552" s="23" t="s">
        <v>4951</v>
      </c>
      <c r="D2552" s="28"/>
    </row>
    <row r="2553" spans="1:4" x14ac:dyDescent="0.25">
      <c r="A2553" s="23" t="s">
        <v>5064</v>
      </c>
      <c r="B2553" s="23" t="s">
        <v>5067</v>
      </c>
      <c r="C2553" s="23" t="s">
        <v>4951</v>
      </c>
      <c r="D2553" s="28"/>
    </row>
    <row r="2554" spans="1:4" x14ac:dyDescent="0.25">
      <c r="A2554" s="23" t="s">
        <v>5064</v>
      </c>
      <c r="B2554" s="23" t="s">
        <v>5068</v>
      </c>
      <c r="C2554" s="23" t="s">
        <v>4951</v>
      </c>
      <c r="D2554" s="28"/>
    </row>
    <row r="2555" spans="1:4" x14ac:dyDescent="0.25">
      <c r="A2555" s="23" t="s">
        <v>5064</v>
      </c>
      <c r="B2555" s="23" t="s">
        <v>5069</v>
      </c>
      <c r="C2555" s="23" t="s">
        <v>4951</v>
      </c>
      <c r="D2555" s="28"/>
    </row>
    <row r="2556" spans="1:4" x14ac:dyDescent="0.25">
      <c r="A2556" s="23" t="s">
        <v>5064</v>
      </c>
      <c r="B2556" s="23" t="s">
        <v>5070</v>
      </c>
      <c r="C2556" s="23" t="s">
        <v>4951</v>
      </c>
      <c r="D2556" s="28"/>
    </row>
    <row r="2557" spans="1:4" x14ac:dyDescent="0.25">
      <c r="A2557" s="23" t="s">
        <v>5064</v>
      </c>
      <c r="B2557" s="23" t="s">
        <v>5071</v>
      </c>
      <c r="C2557" s="23" t="s">
        <v>4951</v>
      </c>
      <c r="D2557" s="28"/>
    </row>
    <row r="2558" spans="1:4" x14ac:dyDescent="0.25">
      <c r="A2558" s="23" t="s">
        <v>5064</v>
      </c>
      <c r="B2558" s="23" t="s">
        <v>5072</v>
      </c>
      <c r="C2558" s="23" t="s">
        <v>4951</v>
      </c>
      <c r="D2558" s="28"/>
    </row>
    <row r="2559" spans="1:4" x14ac:dyDescent="0.25">
      <c r="A2559" s="23" t="s">
        <v>5064</v>
      </c>
      <c r="B2559" s="23" t="s">
        <v>5073</v>
      </c>
      <c r="C2559" s="23" t="s">
        <v>4951</v>
      </c>
      <c r="D2559" s="28"/>
    </row>
    <row r="2560" spans="1:4" x14ac:dyDescent="0.25">
      <c r="A2560" s="23" t="s">
        <v>5074</v>
      </c>
      <c r="B2560" s="23" t="s">
        <v>4914</v>
      </c>
      <c r="C2560" s="23" t="s">
        <v>4951</v>
      </c>
      <c r="D2560" s="28"/>
    </row>
    <row r="2561" spans="1:4" x14ac:dyDescent="0.25">
      <c r="A2561" s="23" t="s">
        <v>5074</v>
      </c>
      <c r="B2561" s="23" t="s">
        <v>5075</v>
      </c>
      <c r="C2561" s="23" t="s">
        <v>4951</v>
      </c>
      <c r="D2561" s="28"/>
    </row>
    <row r="2562" spans="1:4" x14ac:dyDescent="0.25">
      <c r="A2562" s="23" t="s">
        <v>5074</v>
      </c>
      <c r="B2562" s="23" t="s">
        <v>5076</v>
      </c>
      <c r="C2562" s="23" t="s">
        <v>4951</v>
      </c>
      <c r="D2562" s="28"/>
    </row>
    <row r="2563" spans="1:4" x14ac:dyDescent="0.25">
      <c r="A2563" s="23" t="s">
        <v>5074</v>
      </c>
      <c r="B2563" s="23" t="s">
        <v>5077</v>
      </c>
      <c r="C2563" s="23" t="s">
        <v>4951</v>
      </c>
      <c r="D2563" s="28"/>
    </row>
    <row r="2564" spans="1:4" x14ac:dyDescent="0.25">
      <c r="A2564" s="23" t="s">
        <v>5074</v>
      </c>
      <c r="B2564" s="23" t="s">
        <v>5078</v>
      </c>
      <c r="C2564" s="23" t="s">
        <v>4951</v>
      </c>
      <c r="D2564" s="28"/>
    </row>
    <row r="2565" spans="1:4" x14ac:dyDescent="0.25">
      <c r="A2565" s="23" t="s">
        <v>5074</v>
      </c>
      <c r="B2565" s="23" t="s">
        <v>5079</v>
      </c>
      <c r="C2565" s="23" t="s">
        <v>4951</v>
      </c>
      <c r="D2565" s="28"/>
    </row>
    <row r="2566" spans="1:4" x14ac:dyDescent="0.25">
      <c r="A2566" s="23" t="s">
        <v>5074</v>
      </c>
      <c r="B2566" s="23" t="s">
        <v>5080</v>
      </c>
      <c r="C2566" s="23" t="s">
        <v>4951</v>
      </c>
      <c r="D2566" s="28"/>
    </row>
    <row r="2567" spans="1:4" x14ac:dyDescent="0.25">
      <c r="A2567" s="23" t="s">
        <v>5074</v>
      </c>
      <c r="B2567" s="23" t="s">
        <v>5081</v>
      </c>
      <c r="C2567" s="23" t="s">
        <v>4951</v>
      </c>
      <c r="D2567" s="28"/>
    </row>
    <row r="2568" spans="1:4" x14ac:dyDescent="0.25">
      <c r="A2568" s="23" t="s">
        <v>5082</v>
      </c>
      <c r="B2568" s="23" t="s">
        <v>5083</v>
      </c>
      <c r="C2568" s="23" t="s">
        <v>4951</v>
      </c>
      <c r="D2568" s="28"/>
    </row>
    <row r="2569" spans="1:4" x14ac:dyDescent="0.25">
      <c r="A2569" s="23" t="s">
        <v>5082</v>
      </c>
      <c r="B2569" s="23" t="s">
        <v>5028</v>
      </c>
      <c r="C2569" s="23" t="s">
        <v>4951</v>
      </c>
      <c r="D2569" s="28"/>
    </row>
    <row r="2570" spans="1:4" x14ac:dyDescent="0.25">
      <c r="A2570" s="23" t="s">
        <v>5082</v>
      </c>
      <c r="B2570" s="23" t="s">
        <v>5084</v>
      </c>
      <c r="C2570" s="23" t="s">
        <v>4951</v>
      </c>
      <c r="D2570" s="28"/>
    </row>
    <row r="2571" spans="1:4" x14ac:dyDescent="0.25">
      <c r="A2571" s="23" t="s">
        <v>5082</v>
      </c>
      <c r="B2571" s="23" t="s">
        <v>5085</v>
      </c>
      <c r="C2571" s="23" t="s">
        <v>4951</v>
      </c>
      <c r="D2571" s="28"/>
    </row>
    <row r="2572" spans="1:4" x14ac:dyDescent="0.25">
      <c r="A2572" s="23" t="s">
        <v>5082</v>
      </c>
      <c r="B2572" s="23" t="s">
        <v>5086</v>
      </c>
      <c r="C2572" s="23" t="s">
        <v>4951</v>
      </c>
      <c r="D2572" s="28"/>
    </row>
    <row r="2573" spans="1:4" x14ac:dyDescent="0.25">
      <c r="A2573" s="23" t="s">
        <v>5082</v>
      </c>
      <c r="B2573" s="23" t="s">
        <v>5087</v>
      </c>
      <c r="C2573" s="23" t="s">
        <v>4951</v>
      </c>
      <c r="D2573" s="28"/>
    </row>
    <row r="2574" spans="1:4" x14ac:dyDescent="0.25">
      <c r="A2574" s="23" t="s">
        <v>5082</v>
      </c>
      <c r="B2574" s="23" t="s">
        <v>5088</v>
      </c>
      <c r="C2574" s="23" t="s">
        <v>4951</v>
      </c>
      <c r="D2574" s="28"/>
    </row>
    <row r="2575" spans="1:4" x14ac:dyDescent="0.25">
      <c r="A2575" s="23" t="s">
        <v>5082</v>
      </c>
      <c r="B2575" s="23" t="s">
        <v>5089</v>
      </c>
      <c r="C2575" s="23" t="s">
        <v>4951</v>
      </c>
      <c r="D2575" s="28"/>
    </row>
    <row r="2576" spans="1:4" x14ac:dyDescent="0.25">
      <c r="A2576" s="23" t="s">
        <v>5082</v>
      </c>
      <c r="B2576" s="23" t="s">
        <v>5090</v>
      </c>
      <c r="C2576" s="23" t="s">
        <v>4951</v>
      </c>
      <c r="D2576" s="28"/>
    </row>
    <row r="2577" spans="1:4" x14ac:dyDescent="0.25">
      <c r="A2577" s="23" t="s">
        <v>5082</v>
      </c>
      <c r="B2577" s="23" t="s">
        <v>5091</v>
      </c>
      <c r="C2577" s="23" t="s">
        <v>4951</v>
      </c>
      <c r="D2577" s="28"/>
    </row>
    <row r="2578" spans="1:4" x14ac:dyDescent="0.25">
      <c r="A2578" s="23" t="s">
        <v>5092</v>
      </c>
      <c r="B2578" s="23" t="s">
        <v>5093</v>
      </c>
      <c r="C2578" s="23" t="s">
        <v>4923</v>
      </c>
      <c r="D2578" s="28"/>
    </row>
    <row r="2579" spans="1:4" x14ac:dyDescent="0.25">
      <c r="A2579" s="23" t="s">
        <v>5094</v>
      </c>
      <c r="B2579" s="23" t="s">
        <v>5095</v>
      </c>
      <c r="C2579" s="23" t="s">
        <v>4923</v>
      </c>
      <c r="D2579" s="28"/>
    </row>
    <row r="2580" spans="1:4" x14ac:dyDescent="0.25">
      <c r="A2580" s="23" t="s">
        <v>5094</v>
      </c>
      <c r="B2580" s="23" t="s">
        <v>5096</v>
      </c>
      <c r="C2580" s="23" t="s">
        <v>4923</v>
      </c>
      <c r="D2580" s="28"/>
    </row>
    <row r="2581" spans="1:4" x14ac:dyDescent="0.25">
      <c r="A2581" s="23" t="s">
        <v>5094</v>
      </c>
      <c r="B2581" s="23" t="s">
        <v>4345</v>
      </c>
      <c r="C2581" s="23" t="s">
        <v>4923</v>
      </c>
      <c r="D2581" s="28"/>
    </row>
    <row r="2582" spans="1:4" x14ac:dyDescent="0.25">
      <c r="A2582" s="23" t="s">
        <v>5097</v>
      </c>
      <c r="B2582" s="23" t="s">
        <v>4603</v>
      </c>
      <c r="C2582" s="23" t="s">
        <v>4923</v>
      </c>
      <c r="D2582" s="28"/>
    </row>
    <row r="2583" spans="1:4" x14ac:dyDescent="0.25">
      <c r="A2583" s="23" t="s">
        <v>5097</v>
      </c>
      <c r="B2583" s="23" t="s">
        <v>5098</v>
      </c>
      <c r="C2583" s="23" t="s">
        <v>4923</v>
      </c>
      <c r="D2583" s="28"/>
    </row>
    <row r="2584" spans="1:4" x14ac:dyDescent="0.25">
      <c r="A2584" s="23" t="s">
        <v>5097</v>
      </c>
      <c r="B2584" s="23" t="s">
        <v>5099</v>
      </c>
      <c r="C2584" s="23" t="s">
        <v>4923</v>
      </c>
      <c r="D2584" s="28"/>
    </row>
    <row r="2585" spans="1:4" x14ac:dyDescent="0.25">
      <c r="A2585" s="23" t="s">
        <v>5097</v>
      </c>
      <c r="B2585" s="23" t="s">
        <v>5100</v>
      </c>
      <c r="C2585" s="23" t="s">
        <v>4923</v>
      </c>
      <c r="D2585" s="28"/>
    </row>
    <row r="2586" spans="1:4" x14ac:dyDescent="0.25">
      <c r="A2586" s="23" t="s">
        <v>5097</v>
      </c>
      <c r="B2586" s="23" t="s">
        <v>5101</v>
      </c>
      <c r="C2586" s="23" t="s">
        <v>4923</v>
      </c>
      <c r="D2586" s="28"/>
    </row>
    <row r="2587" spans="1:4" x14ac:dyDescent="0.25">
      <c r="A2587" s="23" t="s">
        <v>5102</v>
      </c>
      <c r="B2587" s="23" t="s">
        <v>5103</v>
      </c>
      <c r="C2587" s="23" t="s">
        <v>4923</v>
      </c>
      <c r="D2587" s="28"/>
    </row>
    <row r="2588" spans="1:4" x14ac:dyDescent="0.25">
      <c r="A2588" s="23" t="s">
        <v>5102</v>
      </c>
      <c r="B2588" s="23" t="s">
        <v>5104</v>
      </c>
      <c r="C2588" s="23" t="s">
        <v>4923</v>
      </c>
      <c r="D2588" s="28"/>
    </row>
    <row r="2589" spans="1:4" x14ac:dyDescent="0.25">
      <c r="A2589" s="23" t="s">
        <v>5102</v>
      </c>
      <c r="B2589" s="23" t="s">
        <v>5105</v>
      </c>
      <c r="C2589" s="23" t="s">
        <v>4923</v>
      </c>
      <c r="D2589" s="28"/>
    </row>
    <row r="2590" spans="1:4" x14ac:dyDescent="0.25">
      <c r="A2590" s="23" t="s">
        <v>5102</v>
      </c>
      <c r="B2590" s="23" t="s">
        <v>5106</v>
      </c>
      <c r="C2590" s="23" t="s">
        <v>4923</v>
      </c>
      <c r="D2590" s="28"/>
    </row>
    <row r="2591" spans="1:4" x14ac:dyDescent="0.25">
      <c r="A2591" s="23" t="s">
        <v>5102</v>
      </c>
      <c r="B2591" s="23" t="s">
        <v>5107</v>
      </c>
      <c r="C2591" s="23" t="s">
        <v>4923</v>
      </c>
      <c r="D2591" s="28"/>
    </row>
    <row r="2592" spans="1:4" x14ac:dyDescent="0.25">
      <c r="A2592" s="23" t="s">
        <v>5102</v>
      </c>
      <c r="B2592" s="23" t="s">
        <v>5108</v>
      </c>
      <c r="C2592" s="23" t="s">
        <v>4923</v>
      </c>
      <c r="D2592" s="28"/>
    </row>
    <row r="2593" spans="1:4" x14ac:dyDescent="0.25">
      <c r="A2593" s="23" t="s">
        <v>5102</v>
      </c>
      <c r="B2593" s="23" t="s">
        <v>5109</v>
      </c>
      <c r="C2593" s="23" t="s">
        <v>4923</v>
      </c>
      <c r="D2593" s="28"/>
    </row>
    <row r="2594" spans="1:4" x14ac:dyDescent="0.25">
      <c r="A2594" s="23" t="s">
        <v>5110</v>
      </c>
      <c r="B2594" s="23" t="s">
        <v>5111</v>
      </c>
      <c r="C2594" s="23" t="s">
        <v>4923</v>
      </c>
      <c r="D2594" s="28"/>
    </row>
    <row r="2595" spans="1:4" x14ac:dyDescent="0.25">
      <c r="A2595" s="23" t="s">
        <v>5110</v>
      </c>
      <c r="B2595" s="23" t="s">
        <v>5112</v>
      </c>
      <c r="C2595" s="23" t="s">
        <v>4923</v>
      </c>
      <c r="D2595" s="28"/>
    </row>
    <row r="2596" spans="1:4" x14ac:dyDescent="0.25">
      <c r="A2596" s="23" t="s">
        <v>5110</v>
      </c>
      <c r="B2596" s="23" t="s">
        <v>5113</v>
      </c>
      <c r="C2596" s="23" t="s">
        <v>4923</v>
      </c>
      <c r="D2596" s="28"/>
    </row>
    <row r="2597" spans="1:4" x14ac:dyDescent="0.25">
      <c r="A2597" s="23" t="s">
        <v>5110</v>
      </c>
      <c r="B2597" s="23" t="s">
        <v>5114</v>
      </c>
      <c r="C2597" s="23" t="s">
        <v>4923</v>
      </c>
      <c r="D2597" s="28"/>
    </row>
    <row r="2598" spans="1:4" x14ac:dyDescent="0.25">
      <c r="A2598" s="23" t="s">
        <v>5110</v>
      </c>
      <c r="B2598" s="23" t="s">
        <v>5115</v>
      </c>
      <c r="C2598" s="23" t="s">
        <v>4923</v>
      </c>
      <c r="D2598" s="28"/>
    </row>
    <row r="2599" spans="1:4" x14ac:dyDescent="0.25">
      <c r="A2599" s="23" t="s">
        <v>5110</v>
      </c>
      <c r="B2599" s="23" t="s">
        <v>5116</v>
      </c>
      <c r="C2599" s="23" t="s">
        <v>4923</v>
      </c>
      <c r="D2599" s="28"/>
    </row>
    <row r="2600" spans="1:4" x14ac:dyDescent="0.25">
      <c r="A2600" s="23" t="s">
        <v>5110</v>
      </c>
      <c r="B2600" s="23" t="s">
        <v>5116</v>
      </c>
      <c r="C2600" s="23" t="s">
        <v>4923</v>
      </c>
      <c r="D2600" s="28"/>
    </row>
    <row r="2601" spans="1:4" x14ac:dyDescent="0.25">
      <c r="A2601" s="23" t="s">
        <v>5110</v>
      </c>
      <c r="B2601" s="23" t="s">
        <v>2641</v>
      </c>
      <c r="C2601" s="23" t="s">
        <v>4923</v>
      </c>
      <c r="D2601" s="28"/>
    </row>
    <row r="2602" spans="1:4" x14ac:dyDescent="0.25">
      <c r="A2602" s="23" t="s">
        <v>5110</v>
      </c>
      <c r="B2602" s="23" t="s">
        <v>5117</v>
      </c>
      <c r="C2602" s="23" t="s">
        <v>4923</v>
      </c>
      <c r="D2602" s="28"/>
    </row>
    <row r="2603" spans="1:4" x14ac:dyDescent="0.25">
      <c r="A2603" s="23" t="s">
        <v>5110</v>
      </c>
      <c r="B2603" s="23" t="s">
        <v>5118</v>
      </c>
      <c r="C2603" s="23" t="s">
        <v>4923</v>
      </c>
      <c r="D2603" s="28"/>
    </row>
    <row r="2604" spans="1:4" x14ac:dyDescent="0.25">
      <c r="A2604" s="23" t="s">
        <v>5110</v>
      </c>
      <c r="B2604" s="23" t="s">
        <v>5119</v>
      </c>
      <c r="C2604" s="23" t="s">
        <v>4923</v>
      </c>
      <c r="D2604" s="28"/>
    </row>
    <row r="2605" spans="1:4" x14ac:dyDescent="0.25">
      <c r="A2605" s="23" t="s">
        <v>5110</v>
      </c>
      <c r="B2605" s="23" t="s">
        <v>5120</v>
      </c>
      <c r="C2605" s="23" t="s">
        <v>4923</v>
      </c>
      <c r="D2605" s="28"/>
    </row>
    <row r="2606" spans="1:4" x14ac:dyDescent="0.25">
      <c r="A2606" s="23" t="s">
        <v>5121</v>
      </c>
      <c r="B2606" s="23" t="s">
        <v>5122</v>
      </c>
      <c r="C2606" s="23" t="s">
        <v>4923</v>
      </c>
      <c r="D2606" s="28"/>
    </row>
    <row r="2607" spans="1:4" x14ac:dyDescent="0.25">
      <c r="A2607" s="23" t="s">
        <v>5121</v>
      </c>
      <c r="B2607" s="23" t="s">
        <v>5123</v>
      </c>
      <c r="C2607" s="23" t="s">
        <v>4923</v>
      </c>
      <c r="D2607" s="28"/>
    </row>
    <row r="2608" spans="1:4" x14ac:dyDescent="0.25">
      <c r="A2608" s="23" t="s">
        <v>5121</v>
      </c>
      <c r="B2608" s="23" t="s">
        <v>5124</v>
      </c>
      <c r="C2608" s="23" t="s">
        <v>4923</v>
      </c>
      <c r="D2608" s="28"/>
    </row>
    <row r="2609" spans="1:4" x14ac:dyDescent="0.25">
      <c r="A2609" s="23" t="s">
        <v>5121</v>
      </c>
      <c r="B2609" s="23" t="s">
        <v>5125</v>
      </c>
      <c r="C2609" s="23" t="s">
        <v>4923</v>
      </c>
      <c r="D2609" s="28"/>
    </row>
    <row r="2610" spans="1:4" x14ac:dyDescent="0.25">
      <c r="A2610" s="23" t="s">
        <v>5121</v>
      </c>
      <c r="B2610" s="23" t="s">
        <v>5126</v>
      </c>
      <c r="C2610" s="23" t="s">
        <v>4923</v>
      </c>
      <c r="D2610" s="28"/>
    </row>
    <row r="2611" spans="1:4" x14ac:dyDescent="0.25">
      <c r="A2611" s="23" t="s">
        <v>5121</v>
      </c>
      <c r="B2611" s="23" t="s">
        <v>5127</v>
      </c>
      <c r="C2611" s="23" t="s">
        <v>4923</v>
      </c>
      <c r="D2611" s="28"/>
    </row>
    <row r="2612" spans="1:4" x14ac:dyDescent="0.25">
      <c r="A2612" s="23" t="s">
        <v>5128</v>
      </c>
      <c r="B2612" s="23" t="s">
        <v>5129</v>
      </c>
      <c r="C2612" s="23" t="s">
        <v>4923</v>
      </c>
      <c r="D2612" s="28"/>
    </row>
    <row r="2613" spans="1:4" x14ac:dyDescent="0.25">
      <c r="A2613" s="23" t="s">
        <v>5128</v>
      </c>
      <c r="B2613" s="23" t="s">
        <v>5130</v>
      </c>
      <c r="C2613" s="23" t="s">
        <v>4923</v>
      </c>
      <c r="D2613" s="28"/>
    </row>
    <row r="2614" spans="1:4" x14ac:dyDescent="0.25">
      <c r="A2614" s="23" t="s">
        <v>5128</v>
      </c>
      <c r="B2614" s="23" t="s">
        <v>5131</v>
      </c>
      <c r="C2614" s="23" t="s">
        <v>4923</v>
      </c>
      <c r="D2614" s="28"/>
    </row>
    <row r="2615" spans="1:4" x14ac:dyDescent="0.25">
      <c r="A2615" s="23" t="s">
        <v>5132</v>
      </c>
      <c r="B2615" s="23" t="s">
        <v>5133</v>
      </c>
      <c r="C2615" s="23" t="s">
        <v>4923</v>
      </c>
      <c r="D2615" s="28"/>
    </row>
    <row r="2616" spans="1:4" x14ac:dyDescent="0.25">
      <c r="A2616" s="23" t="s">
        <v>5132</v>
      </c>
      <c r="B2616" s="23" t="s">
        <v>5134</v>
      </c>
      <c r="C2616" s="23" t="s">
        <v>4923</v>
      </c>
      <c r="D2616" s="28"/>
    </row>
    <row r="2617" spans="1:4" x14ac:dyDescent="0.25">
      <c r="A2617" s="23" t="s">
        <v>5132</v>
      </c>
      <c r="B2617" s="23" t="s">
        <v>5135</v>
      </c>
      <c r="C2617" s="23" t="s">
        <v>4923</v>
      </c>
      <c r="D2617" s="28"/>
    </row>
    <row r="2618" spans="1:4" x14ac:dyDescent="0.25">
      <c r="A2618" s="23" t="s">
        <v>5132</v>
      </c>
      <c r="B2618" s="23" t="s">
        <v>5136</v>
      </c>
      <c r="C2618" s="23" t="s">
        <v>4923</v>
      </c>
      <c r="D2618" s="28"/>
    </row>
    <row r="2619" spans="1:4" x14ac:dyDescent="0.25">
      <c r="A2619" s="23" t="s">
        <v>5132</v>
      </c>
      <c r="B2619" s="23" t="s">
        <v>5137</v>
      </c>
      <c r="C2619" s="23" t="s">
        <v>4923</v>
      </c>
      <c r="D2619" s="28"/>
    </row>
    <row r="2620" spans="1:4" x14ac:dyDescent="0.25">
      <c r="A2620" s="23" t="s">
        <v>5132</v>
      </c>
      <c r="B2620" s="23" t="s">
        <v>5108</v>
      </c>
      <c r="C2620" s="23" t="s">
        <v>4923</v>
      </c>
      <c r="D2620" s="28"/>
    </row>
    <row r="2621" spans="1:4" x14ac:dyDescent="0.25">
      <c r="A2621" s="23" t="s">
        <v>5132</v>
      </c>
      <c r="B2621" s="23" t="s">
        <v>5138</v>
      </c>
      <c r="C2621" s="23" t="s">
        <v>4923</v>
      </c>
      <c r="D2621" s="28"/>
    </row>
    <row r="2622" spans="1:4" x14ac:dyDescent="0.25">
      <c r="A2622" s="23" t="s">
        <v>5132</v>
      </c>
      <c r="B2622" s="23" t="s">
        <v>5139</v>
      </c>
      <c r="C2622" s="23" t="s">
        <v>4923</v>
      </c>
      <c r="D2622" s="28"/>
    </row>
    <row r="2623" spans="1:4" x14ac:dyDescent="0.25">
      <c r="A2623" s="23" t="s">
        <v>5132</v>
      </c>
      <c r="B2623" s="23" t="s">
        <v>5140</v>
      </c>
      <c r="C2623" s="23" t="s">
        <v>4923</v>
      </c>
      <c r="D2623" s="28"/>
    </row>
    <row r="2624" spans="1:4" x14ac:dyDescent="0.25">
      <c r="A2624" s="23" t="s">
        <v>5141</v>
      </c>
      <c r="B2624" s="23" t="s">
        <v>5142</v>
      </c>
      <c r="C2624" s="23" t="s">
        <v>4923</v>
      </c>
      <c r="D2624" s="28"/>
    </row>
    <row r="2625" spans="1:4" x14ac:dyDescent="0.25">
      <c r="A2625" s="23" t="s">
        <v>5141</v>
      </c>
      <c r="B2625" s="23" t="s">
        <v>5143</v>
      </c>
      <c r="C2625" s="23" t="s">
        <v>4923</v>
      </c>
      <c r="D2625" s="28"/>
    </row>
    <row r="2626" spans="1:4" x14ac:dyDescent="0.25">
      <c r="A2626" s="23" t="s">
        <v>5141</v>
      </c>
      <c r="B2626" s="23" t="s">
        <v>3406</v>
      </c>
      <c r="C2626" s="23" t="s">
        <v>4923</v>
      </c>
      <c r="D2626" s="28"/>
    </row>
    <row r="2627" spans="1:4" x14ac:dyDescent="0.25">
      <c r="A2627" s="23" t="s">
        <v>5141</v>
      </c>
      <c r="B2627" s="23" t="s">
        <v>5144</v>
      </c>
      <c r="C2627" s="23" t="s">
        <v>4923</v>
      </c>
      <c r="D2627" s="28"/>
    </row>
    <row r="2628" spans="1:4" x14ac:dyDescent="0.25">
      <c r="A2628" s="23" t="s">
        <v>5141</v>
      </c>
      <c r="B2628" s="23" t="s">
        <v>5145</v>
      </c>
      <c r="C2628" s="23" t="s">
        <v>4923</v>
      </c>
      <c r="D2628" s="28"/>
    </row>
    <row r="2629" spans="1:4" x14ac:dyDescent="0.25">
      <c r="A2629" s="23" t="s">
        <v>5141</v>
      </c>
      <c r="B2629" s="23" t="s">
        <v>5146</v>
      </c>
      <c r="C2629" s="23" t="s">
        <v>4923</v>
      </c>
      <c r="D2629" s="28"/>
    </row>
    <row r="2630" spans="1:4" x14ac:dyDescent="0.25">
      <c r="A2630" s="23" t="s">
        <v>5141</v>
      </c>
      <c r="B2630" s="23" t="s">
        <v>5147</v>
      </c>
      <c r="C2630" s="23" t="s">
        <v>4923</v>
      </c>
      <c r="D2630" s="28"/>
    </row>
    <row r="2631" spans="1:4" x14ac:dyDescent="0.25">
      <c r="A2631" s="23" t="s">
        <v>5141</v>
      </c>
      <c r="B2631" s="23" t="s">
        <v>5148</v>
      </c>
      <c r="C2631" s="23" t="s">
        <v>4923</v>
      </c>
      <c r="D2631" s="24"/>
    </row>
    <row r="2632" spans="1:4" x14ac:dyDescent="0.25">
      <c r="A2632" s="23" t="s">
        <v>5141</v>
      </c>
      <c r="B2632" s="23" t="s">
        <v>5149</v>
      </c>
      <c r="C2632" s="23" t="s">
        <v>4923</v>
      </c>
      <c r="D2632" s="24"/>
    </row>
    <row r="2633" spans="1:4" x14ac:dyDescent="0.25">
      <c r="A2633" s="23" t="s">
        <v>5150</v>
      </c>
      <c r="B2633" s="23" t="s">
        <v>5151</v>
      </c>
      <c r="C2633" s="23" t="s">
        <v>4923</v>
      </c>
      <c r="D2633" s="28"/>
    </row>
    <row r="2634" spans="1:4" x14ac:dyDescent="0.25">
      <c r="A2634" s="23" t="s">
        <v>5150</v>
      </c>
      <c r="B2634" s="23" t="s">
        <v>5152</v>
      </c>
      <c r="C2634" s="23" t="s">
        <v>4923</v>
      </c>
      <c r="D2634" s="24"/>
    </row>
    <row r="2635" spans="1:4" x14ac:dyDescent="0.25">
      <c r="A2635" s="23" t="s">
        <v>5150</v>
      </c>
      <c r="B2635" s="23" t="s">
        <v>5153</v>
      </c>
      <c r="C2635" s="23" t="s">
        <v>4923</v>
      </c>
      <c r="D2635" s="24"/>
    </row>
    <row r="2636" spans="1:4" x14ac:dyDescent="0.25">
      <c r="A2636" s="23" t="s">
        <v>5150</v>
      </c>
      <c r="B2636" s="23" t="s">
        <v>5147</v>
      </c>
      <c r="C2636" s="23" t="s">
        <v>4923</v>
      </c>
      <c r="D2636" s="24"/>
    </row>
    <row r="2637" spans="1:4" x14ac:dyDescent="0.25">
      <c r="A2637" s="23" t="s">
        <v>5150</v>
      </c>
      <c r="B2637" s="23" t="s">
        <v>5154</v>
      </c>
      <c r="C2637" s="23" t="s">
        <v>4923</v>
      </c>
      <c r="D2637" s="24"/>
    </row>
    <row r="2638" spans="1:4" x14ac:dyDescent="0.25">
      <c r="A2638" s="23" t="s">
        <v>5150</v>
      </c>
      <c r="B2638" s="23" t="s">
        <v>5155</v>
      </c>
      <c r="C2638" s="23" t="s">
        <v>4923</v>
      </c>
      <c r="D2638" s="24"/>
    </row>
    <row r="2639" spans="1:4" x14ac:dyDescent="0.25">
      <c r="A2639" s="23" t="s">
        <v>5150</v>
      </c>
      <c r="B2639" s="23" t="s">
        <v>5156</v>
      </c>
      <c r="C2639" s="23" t="s">
        <v>4923</v>
      </c>
      <c r="D2639" s="24"/>
    </row>
    <row r="2640" spans="1:4" x14ac:dyDescent="0.25">
      <c r="A2640" s="23" t="s">
        <v>5150</v>
      </c>
      <c r="B2640" s="23" t="s">
        <v>5157</v>
      </c>
      <c r="C2640" s="23" t="s">
        <v>4923</v>
      </c>
      <c r="D2640" s="28"/>
    </row>
    <row r="2641" spans="1:4" x14ac:dyDescent="0.25">
      <c r="A2641" s="23" t="s">
        <v>5150</v>
      </c>
      <c r="B2641" s="23" t="s">
        <v>5158</v>
      </c>
      <c r="C2641" s="23" t="s">
        <v>4923</v>
      </c>
      <c r="D2641" s="28"/>
    </row>
    <row r="2642" spans="1:4" x14ac:dyDescent="0.25">
      <c r="A2642" s="23" t="s">
        <v>5159</v>
      </c>
      <c r="B2642" s="23" t="s">
        <v>5160</v>
      </c>
      <c r="C2642" s="23" t="s">
        <v>4923</v>
      </c>
      <c r="D2642" s="24"/>
    </row>
    <row r="2643" spans="1:4" x14ac:dyDescent="0.25">
      <c r="A2643" s="23" t="s">
        <v>5159</v>
      </c>
      <c r="B2643" s="23" t="s">
        <v>5161</v>
      </c>
      <c r="C2643" s="23" t="s">
        <v>4923</v>
      </c>
      <c r="D2643" s="24"/>
    </row>
    <row r="2644" spans="1:4" x14ac:dyDescent="0.25">
      <c r="A2644" s="23" t="s">
        <v>5159</v>
      </c>
      <c r="B2644" s="23" t="s">
        <v>5162</v>
      </c>
      <c r="C2644" s="23" t="s">
        <v>4923</v>
      </c>
      <c r="D2644" s="24"/>
    </row>
    <row r="2645" spans="1:4" x14ac:dyDescent="0.25">
      <c r="A2645" s="23" t="s">
        <v>5159</v>
      </c>
      <c r="B2645" s="23" t="s">
        <v>5163</v>
      </c>
      <c r="C2645" s="23" t="s">
        <v>4923</v>
      </c>
      <c r="D2645" s="24"/>
    </row>
    <row r="2646" spans="1:4" x14ac:dyDescent="0.25">
      <c r="A2646" s="23" t="s">
        <v>5159</v>
      </c>
      <c r="B2646" s="23" t="s">
        <v>5164</v>
      </c>
      <c r="C2646" s="23" t="s">
        <v>4923</v>
      </c>
      <c r="D2646" s="28"/>
    </row>
    <row r="2647" spans="1:4" x14ac:dyDescent="0.25">
      <c r="A2647" s="23" t="s">
        <v>5159</v>
      </c>
      <c r="B2647" s="23" t="s">
        <v>5165</v>
      </c>
      <c r="C2647" s="23" t="s">
        <v>4923</v>
      </c>
      <c r="D2647" s="28"/>
    </row>
    <row r="2648" spans="1:4" x14ac:dyDescent="0.25">
      <c r="A2648" s="23" t="s">
        <v>5159</v>
      </c>
      <c r="B2648" s="23" t="s">
        <v>5166</v>
      </c>
      <c r="C2648" s="23" t="s">
        <v>4923</v>
      </c>
      <c r="D2648" s="28"/>
    </row>
    <row r="2649" spans="1:4" x14ac:dyDescent="0.25">
      <c r="A2649" s="23" t="s">
        <v>5159</v>
      </c>
      <c r="B2649" s="23" t="s">
        <v>5167</v>
      </c>
      <c r="C2649" s="23" t="s">
        <v>4923</v>
      </c>
      <c r="D2649" s="24"/>
    </row>
    <row r="2650" spans="1:4" x14ac:dyDescent="0.25">
      <c r="A2650" s="23" t="s">
        <v>5168</v>
      </c>
      <c r="B2650" s="23" t="s">
        <v>5169</v>
      </c>
      <c r="C2650" s="23" t="s">
        <v>5169</v>
      </c>
      <c r="D2650" s="24"/>
    </row>
    <row r="2651" spans="1:4" x14ac:dyDescent="0.25">
      <c r="A2651" s="23" t="s">
        <v>5168</v>
      </c>
      <c r="B2651" s="23" t="s">
        <v>2058</v>
      </c>
      <c r="C2651" s="23" t="s">
        <v>5169</v>
      </c>
      <c r="D2651" s="24"/>
    </row>
    <row r="2652" spans="1:4" x14ac:dyDescent="0.25">
      <c r="A2652" s="23" t="s">
        <v>5168</v>
      </c>
      <c r="B2652" s="23" t="s">
        <v>3405</v>
      </c>
      <c r="C2652" s="23" t="s">
        <v>5169</v>
      </c>
      <c r="D2652" s="28"/>
    </row>
    <row r="2653" spans="1:4" x14ac:dyDescent="0.25">
      <c r="A2653" s="23" t="s">
        <v>5168</v>
      </c>
      <c r="B2653" s="23" t="s">
        <v>1858</v>
      </c>
      <c r="C2653" s="23" t="s">
        <v>5169</v>
      </c>
      <c r="D2653" s="28"/>
    </row>
    <row r="2654" spans="1:4" x14ac:dyDescent="0.25">
      <c r="A2654" s="23" t="s">
        <v>5170</v>
      </c>
      <c r="B2654" s="23" t="s">
        <v>1976</v>
      </c>
      <c r="C2654" s="23" t="s">
        <v>5169</v>
      </c>
      <c r="D2654" s="28"/>
    </row>
    <row r="2655" spans="1:4" x14ac:dyDescent="0.25">
      <c r="A2655" s="23" t="s">
        <v>5170</v>
      </c>
      <c r="B2655" s="23" t="s">
        <v>5171</v>
      </c>
      <c r="C2655" s="23" t="s">
        <v>5169</v>
      </c>
      <c r="D2655" s="28"/>
    </row>
    <row r="2656" spans="1:4" x14ac:dyDescent="0.25">
      <c r="A2656" s="23" t="s">
        <v>5170</v>
      </c>
      <c r="B2656" s="23" t="s">
        <v>2193</v>
      </c>
      <c r="C2656" s="23" t="s">
        <v>5169</v>
      </c>
      <c r="D2656" s="28"/>
    </row>
    <row r="2657" spans="1:4" x14ac:dyDescent="0.25">
      <c r="A2657" s="23" t="s">
        <v>5170</v>
      </c>
      <c r="B2657" s="23" t="s">
        <v>5172</v>
      </c>
      <c r="C2657" s="23" t="s">
        <v>5169</v>
      </c>
      <c r="D2657" s="28"/>
    </row>
    <row r="2658" spans="1:4" x14ac:dyDescent="0.25">
      <c r="A2658" s="23" t="s">
        <v>5170</v>
      </c>
      <c r="B2658" s="23" t="s">
        <v>5173</v>
      </c>
      <c r="C2658" s="23" t="s">
        <v>5169</v>
      </c>
      <c r="D2658" s="28"/>
    </row>
    <row r="2659" spans="1:4" x14ac:dyDescent="0.25">
      <c r="A2659" s="23" t="s">
        <v>5170</v>
      </c>
      <c r="B2659" s="23" t="s">
        <v>1585</v>
      </c>
      <c r="C2659" s="23" t="s">
        <v>5169</v>
      </c>
      <c r="D2659" s="28"/>
    </row>
    <row r="2660" spans="1:4" x14ac:dyDescent="0.25">
      <c r="A2660" s="23" t="s">
        <v>5170</v>
      </c>
      <c r="B2660" s="23" t="s">
        <v>1864</v>
      </c>
      <c r="C2660" s="23" t="s">
        <v>5169</v>
      </c>
      <c r="D2660" s="28"/>
    </row>
    <row r="2661" spans="1:4" x14ac:dyDescent="0.25">
      <c r="A2661" s="23" t="s">
        <v>5174</v>
      </c>
      <c r="B2661" s="23" t="s">
        <v>5175</v>
      </c>
      <c r="C2661" s="23" t="s">
        <v>5169</v>
      </c>
      <c r="D2661" s="28"/>
    </row>
    <row r="2662" spans="1:4" x14ac:dyDescent="0.25">
      <c r="A2662" s="23" t="s">
        <v>5176</v>
      </c>
      <c r="B2662" s="23" t="s">
        <v>5177</v>
      </c>
      <c r="C2662" s="23" t="s">
        <v>5169</v>
      </c>
      <c r="D2662" s="28"/>
    </row>
    <row r="2663" spans="1:4" x14ac:dyDescent="0.25">
      <c r="A2663" s="23" t="s">
        <v>5178</v>
      </c>
      <c r="B2663" s="23" t="s">
        <v>2780</v>
      </c>
      <c r="C2663" s="23" t="s">
        <v>5169</v>
      </c>
      <c r="D2663" s="28"/>
    </row>
    <row r="2664" spans="1:4" x14ac:dyDescent="0.25">
      <c r="A2664" s="23" t="s">
        <v>5178</v>
      </c>
      <c r="B2664" s="23" t="s">
        <v>5179</v>
      </c>
      <c r="C2664" s="23" t="s">
        <v>5169</v>
      </c>
      <c r="D2664" s="28"/>
    </row>
    <row r="2665" spans="1:4" x14ac:dyDescent="0.25">
      <c r="A2665" s="23" t="s">
        <v>5178</v>
      </c>
      <c r="B2665" s="23" t="s">
        <v>5180</v>
      </c>
      <c r="C2665" s="23" t="s">
        <v>5169</v>
      </c>
      <c r="D2665" s="28"/>
    </row>
    <row r="2666" spans="1:4" x14ac:dyDescent="0.25">
      <c r="A2666" s="23" t="s">
        <v>5181</v>
      </c>
      <c r="B2666" s="23" t="s">
        <v>5179</v>
      </c>
      <c r="C2666" s="23" t="s">
        <v>5169</v>
      </c>
      <c r="D2666" s="28"/>
    </row>
    <row r="2667" spans="1:4" x14ac:dyDescent="0.25">
      <c r="A2667" s="23" t="s">
        <v>5182</v>
      </c>
      <c r="B2667" s="23" t="s">
        <v>5183</v>
      </c>
      <c r="C2667" s="23" t="s">
        <v>5169</v>
      </c>
      <c r="D2667" s="28"/>
    </row>
    <row r="2668" spans="1:4" x14ac:dyDescent="0.25">
      <c r="A2668" s="23" t="s">
        <v>5182</v>
      </c>
      <c r="B2668" s="23" t="s">
        <v>5184</v>
      </c>
      <c r="C2668" s="23" t="s">
        <v>5169</v>
      </c>
      <c r="D2668" s="28"/>
    </row>
    <row r="2669" spans="1:4" x14ac:dyDescent="0.25">
      <c r="A2669" s="23" t="s">
        <v>5182</v>
      </c>
      <c r="B2669" s="23" t="s">
        <v>5185</v>
      </c>
      <c r="C2669" s="23" t="s">
        <v>5169</v>
      </c>
      <c r="D2669" s="28"/>
    </row>
    <row r="2670" spans="1:4" x14ac:dyDescent="0.25">
      <c r="A2670" s="23" t="s">
        <v>5186</v>
      </c>
      <c r="B2670" s="23" t="s">
        <v>5187</v>
      </c>
      <c r="C2670" s="23" t="s">
        <v>5169</v>
      </c>
      <c r="D2670" s="28"/>
    </row>
    <row r="2671" spans="1:4" x14ac:dyDescent="0.25">
      <c r="A2671" s="23" t="s">
        <v>5188</v>
      </c>
      <c r="B2671" s="23" t="s">
        <v>5189</v>
      </c>
      <c r="C2671" s="23" t="s">
        <v>5169</v>
      </c>
      <c r="D2671" s="28"/>
    </row>
    <row r="2672" spans="1:4" x14ac:dyDescent="0.25">
      <c r="A2672" s="23" t="s">
        <v>5188</v>
      </c>
      <c r="B2672" s="23" t="s">
        <v>5190</v>
      </c>
      <c r="C2672" s="23" t="s">
        <v>5169</v>
      </c>
      <c r="D2672" s="28"/>
    </row>
    <row r="2673" spans="1:4" x14ac:dyDescent="0.25">
      <c r="A2673" s="23" t="s">
        <v>5188</v>
      </c>
      <c r="B2673" s="23" t="s">
        <v>5191</v>
      </c>
      <c r="C2673" s="23" t="s">
        <v>5169</v>
      </c>
      <c r="D2673" s="28"/>
    </row>
    <row r="2674" spans="1:4" x14ac:dyDescent="0.25">
      <c r="A2674" s="23" t="s">
        <v>5188</v>
      </c>
      <c r="B2674" s="23" t="s">
        <v>3290</v>
      </c>
      <c r="C2674" s="23" t="s">
        <v>5169</v>
      </c>
      <c r="D2674" s="28"/>
    </row>
    <row r="2675" spans="1:4" x14ac:dyDescent="0.25">
      <c r="A2675" s="23" t="s">
        <v>5188</v>
      </c>
      <c r="B2675" s="23" t="s">
        <v>2989</v>
      </c>
      <c r="C2675" s="23" t="s">
        <v>5169</v>
      </c>
      <c r="D2675" s="28"/>
    </row>
    <row r="2676" spans="1:4" x14ac:dyDescent="0.25">
      <c r="A2676" s="23" t="s">
        <v>5188</v>
      </c>
      <c r="B2676" s="23" t="s">
        <v>5192</v>
      </c>
      <c r="C2676" s="23" t="s">
        <v>5169</v>
      </c>
      <c r="D2676" s="28"/>
    </row>
    <row r="2677" spans="1:4" x14ac:dyDescent="0.25">
      <c r="A2677" s="23" t="s">
        <v>5188</v>
      </c>
      <c r="B2677" s="23" t="s">
        <v>5193</v>
      </c>
      <c r="C2677" s="23" t="s">
        <v>5169</v>
      </c>
      <c r="D2677" s="28"/>
    </row>
    <row r="2678" spans="1:4" x14ac:dyDescent="0.25">
      <c r="A2678" s="23" t="s">
        <v>5194</v>
      </c>
      <c r="B2678" s="23" t="s">
        <v>5195</v>
      </c>
      <c r="C2678" s="23" t="s">
        <v>5169</v>
      </c>
      <c r="D2678" s="28"/>
    </row>
    <row r="2679" spans="1:4" x14ac:dyDescent="0.25">
      <c r="A2679" s="23" t="s">
        <v>5194</v>
      </c>
      <c r="B2679" s="23" t="s">
        <v>5196</v>
      </c>
      <c r="C2679" s="23" t="s">
        <v>5169</v>
      </c>
      <c r="D2679" s="28"/>
    </row>
    <row r="2680" spans="1:4" x14ac:dyDescent="0.25">
      <c r="A2680" s="23" t="s">
        <v>5194</v>
      </c>
      <c r="B2680" s="23" t="s">
        <v>3406</v>
      </c>
      <c r="C2680" s="23" t="s">
        <v>5169</v>
      </c>
      <c r="D2680" s="28"/>
    </row>
    <row r="2681" spans="1:4" x14ac:dyDescent="0.25">
      <c r="A2681" s="23" t="s">
        <v>5197</v>
      </c>
      <c r="B2681" s="23" t="s">
        <v>5198</v>
      </c>
      <c r="C2681" s="23" t="s">
        <v>5169</v>
      </c>
      <c r="D2681" s="28"/>
    </row>
    <row r="2682" spans="1:4" x14ac:dyDescent="0.25">
      <c r="A2682" s="23" t="s">
        <v>5197</v>
      </c>
      <c r="B2682" s="23" t="s">
        <v>5199</v>
      </c>
      <c r="C2682" s="23" t="s">
        <v>5169</v>
      </c>
      <c r="D2682" s="28"/>
    </row>
    <row r="2683" spans="1:4" x14ac:dyDescent="0.25">
      <c r="A2683" s="23" t="s">
        <v>5197</v>
      </c>
      <c r="B2683" s="23" t="s">
        <v>5200</v>
      </c>
      <c r="C2683" s="23" t="s">
        <v>5169</v>
      </c>
      <c r="D2683" s="28"/>
    </row>
    <row r="2684" spans="1:4" x14ac:dyDescent="0.25">
      <c r="A2684" s="23" t="s">
        <v>5197</v>
      </c>
      <c r="B2684" s="23" t="s">
        <v>5201</v>
      </c>
      <c r="C2684" s="23" t="s">
        <v>5169</v>
      </c>
      <c r="D2684" s="28"/>
    </row>
    <row r="2685" spans="1:4" x14ac:dyDescent="0.25">
      <c r="A2685" s="23" t="s">
        <v>5197</v>
      </c>
      <c r="B2685" s="23" t="s">
        <v>2417</v>
      </c>
      <c r="C2685" s="23" t="s">
        <v>5169</v>
      </c>
      <c r="D2685" s="28"/>
    </row>
    <row r="2686" spans="1:4" x14ac:dyDescent="0.25">
      <c r="A2686" s="23" t="s">
        <v>5197</v>
      </c>
      <c r="B2686" s="23" t="s">
        <v>5202</v>
      </c>
      <c r="C2686" s="23" t="s">
        <v>5169</v>
      </c>
      <c r="D2686" s="28"/>
    </row>
    <row r="2687" spans="1:4" x14ac:dyDescent="0.25">
      <c r="A2687" s="23" t="s">
        <v>5197</v>
      </c>
      <c r="B2687" s="23" t="s">
        <v>5203</v>
      </c>
      <c r="C2687" s="23" t="s">
        <v>5169</v>
      </c>
      <c r="D2687" s="28"/>
    </row>
    <row r="2688" spans="1:4" x14ac:dyDescent="0.25">
      <c r="A2688" s="23" t="s">
        <v>5197</v>
      </c>
      <c r="B2688" s="23" t="s">
        <v>5204</v>
      </c>
      <c r="C2688" s="23" t="s">
        <v>5169</v>
      </c>
      <c r="D2688" s="28"/>
    </row>
    <row r="2689" spans="1:4" x14ac:dyDescent="0.25">
      <c r="A2689" s="23" t="s">
        <v>5197</v>
      </c>
      <c r="B2689" s="23" t="s">
        <v>1886</v>
      </c>
      <c r="C2689" s="23" t="s">
        <v>5169</v>
      </c>
      <c r="D2689" s="28"/>
    </row>
    <row r="2690" spans="1:4" x14ac:dyDescent="0.25">
      <c r="A2690" s="23" t="s">
        <v>5205</v>
      </c>
      <c r="B2690" s="23" t="s">
        <v>4482</v>
      </c>
      <c r="C2690" s="23" t="s">
        <v>5169</v>
      </c>
      <c r="D2690" s="28"/>
    </row>
    <row r="2691" spans="1:4" x14ac:dyDescent="0.25">
      <c r="A2691" s="23" t="s">
        <v>5205</v>
      </c>
      <c r="B2691" s="23" t="s">
        <v>1818</v>
      </c>
      <c r="C2691" s="23" t="s">
        <v>5169</v>
      </c>
      <c r="D2691" s="28"/>
    </row>
    <row r="2692" spans="1:4" x14ac:dyDescent="0.25">
      <c r="A2692" s="23" t="s">
        <v>5206</v>
      </c>
      <c r="B2692" s="23" t="s">
        <v>5207</v>
      </c>
      <c r="C2692" s="23" t="s">
        <v>5169</v>
      </c>
      <c r="D2692" s="28"/>
    </row>
    <row r="2693" spans="1:4" x14ac:dyDescent="0.25">
      <c r="A2693" s="23" t="s">
        <v>5206</v>
      </c>
      <c r="B2693" s="23" t="s">
        <v>5208</v>
      </c>
      <c r="C2693" s="23" t="s">
        <v>5169</v>
      </c>
      <c r="D2693" s="28"/>
    </row>
    <row r="2694" spans="1:4" x14ac:dyDescent="0.25">
      <c r="A2694" s="23" t="s">
        <v>5206</v>
      </c>
      <c r="B2694" s="23" t="s">
        <v>4930</v>
      </c>
      <c r="C2694" s="23" t="s">
        <v>5169</v>
      </c>
      <c r="D2694" s="28"/>
    </row>
    <row r="2695" spans="1:4" x14ac:dyDescent="0.25">
      <c r="A2695" s="23" t="s">
        <v>5206</v>
      </c>
      <c r="B2695" s="23" t="s">
        <v>5209</v>
      </c>
      <c r="C2695" s="23" t="s">
        <v>5169</v>
      </c>
      <c r="D2695" s="28"/>
    </row>
    <row r="2696" spans="1:4" x14ac:dyDescent="0.25">
      <c r="A2696" s="23" t="s">
        <v>5210</v>
      </c>
      <c r="B2696" s="23" t="s">
        <v>5211</v>
      </c>
      <c r="C2696" s="23" t="s">
        <v>5169</v>
      </c>
      <c r="D2696" s="28"/>
    </row>
    <row r="2697" spans="1:4" x14ac:dyDescent="0.25">
      <c r="A2697" s="23" t="s">
        <v>5210</v>
      </c>
      <c r="B2697" s="23" t="s">
        <v>3170</v>
      </c>
      <c r="C2697" s="23" t="s">
        <v>5169</v>
      </c>
      <c r="D2697" s="25"/>
    </row>
    <row r="2698" spans="1:4" x14ac:dyDescent="0.25">
      <c r="A2698" s="23" t="s">
        <v>5210</v>
      </c>
      <c r="B2698" s="23" t="s">
        <v>5212</v>
      </c>
      <c r="C2698" s="23" t="s">
        <v>5169</v>
      </c>
      <c r="D2698" s="25"/>
    </row>
    <row r="2699" spans="1:4" x14ac:dyDescent="0.25">
      <c r="A2699" s="23" t="s">
        <v>5210</v>
      </c>
      <c r="B2699" s="23" t="s">
        <v>5213</v>
      </c>
      <c r="C2699" s="23" t="s">
        <v>5169</v>
      </c>
      <c r="D2699" s="25"/>
    </row>
    <row r="2700" spans="1:4" x14ac:dyDescent="0.25">
      <c r="A2700" s="23" t="s">
        <v>5210</v>
      </c>
      <c r="B2700" s="23" t="s">
        <v>4036</v>
      </c>
      <c r="C2700" s="23" t="s">
        <v>5169</v>
      </c>
      <c r="D2700" s="25"/>
    </row>
    <row r="2701" spans="1:4" x14ac:dyDescent="0.25">
      <c r="A2701" s="23" t="s">
        <v>5210</v>
      </c>
      <c r="B2701" s="23" t="s">
        <v>5214</v>
      </c>
      <c r="C2701" s="23" t="s">
        <v>5169</v>
      </c>
      <c r="D2701" s="25"/>
    </row>
    <row r="2702" spans="1:4" x14ac:dyDescent="0.25">
      <c r="A2702" s="23" t="s">
        <v>5210</v>
      </c>
      <c r="B2702" s="23" t="s">
        <v>3051</v>
      </c>
      <c r="C2702" s="23" t="s">
        <v>5169</v>
      </c>
      <c r="D2702" s="25"/>
    </row>
    <row r="2703" spans="1:4" x14ac:dyDescent="0.25">
      <c r="A2703" s="23" t="s">
        <v>5210</v>
      </c>
      <c r="B2703" s="23" t="s">
        <v>5215</v>
      </c>
      <c r="C2703" s="23" t="s">
        <v>5169</v>
      </c>
      <c r="D2703" s="25"/>
    </row>
    <row r="2704" spans="1:4" x14ac:dyDescent="0.25">
      <c r="A2704" s="23" t="s">
        <v>5216</v>
      </c>
      <c r="B2704" s="23" t="s">
        <v>5217</v>
      </c>
      <c r="C2704" s="23" t="s">
        <v>5169</v>
      </c>
      <c r="D2704" s="25"/>
    </row>
    <row r="2705" spans="1:4" x14ac:dyDescent="0.25">
      <c r="A2705" s="23" t="s">
        <v>5216</v>
      </c>
      <c r="B2705" s="23" t="s">
        <v>5218</v>
      </c>
      <c r="C2705" s="23" t="s">
        <v>5169</v>
      </c>
      <c r="D2705" s="25"/>
    </row>
    <row r="2706" spans="1:4" x14ac:dyDescent="0.25">
      <c r="A2706" s="23" t="s">
        <v>5216</v>
      </c>
      <c r="B2706" s="23" t="s">
        <v>5219</v>
      </c>
      <c r="C2706" s="23" t="s">
        <v>5169</v>
      </c>
      <c r="D2706" s="25"/>
    </row>
    <row r="2707" spans="1:4" x14ac:dyDescent="0.25">
      <c r="A2707" s="23" t="s">
        <v>5216</v>
      </c>
      <c r="B2707" s="23" t="s">
        <v>2963</v>
      </c>
      <c r="C2707" s="23" t="s">
        <v>5169</v>
      </c>
      <c r="D2707" s="25"/>
    </row>
    <row r="2708" spans="1:4" x14ac:dyDescent="0.25">
      <c r="A2708" s="23" t="s">
        <v>5216</v>
      </c>
      <c r="B2708" s="23" t="s">
        <v>3402</v>
      </c>
      <c r="C2708" s="23" t="s">
        <v>5169</v>
      </c>
      <c r="D2708" s="25"/>
    </row>
    <row r="2709" spans="1:4" x14ac:dyDescent="0.25">
      <c r="A2709" s="23" t="s">
        <v>5216</v>
      </c>
      <c r="B2709" s="23" t="s">
        <v>4438</v>
      </c>
      <c r="C2709" s="23" t="s">
        <v>5169</v>
      </c>
      <c r="D2709" s="25"/>
    </row>
    <row r="2710" spans="1:4" x14ac:dyDescent="0.25">
      <c r="A2710" s="23" t="s">
        <v>5216</v>
      </c>
      <c r="B2710" s="23" t="s">
        <v>5220</v>
      </c>
      <c r="C2710" s="23" t="s">
        <v>5169</v>
      </c>
      <c r="D2710" s="25"/>
    </row>
    <row r="2711" spans="1:4" x14ac:dyDescent="0.25">
      <c r="A2711" s="23" t="s">
        <v>5221</v>
      </c>
      <c r="B2711" s="23" t="s">
        <v>5222</v>
      </c>
      <c r="C2711" s="23" t="s">
        <v>5169</v>
      </c>
      <c r="D2711" s="25"/>
    </row>
    <row r="2712" spans="1:4" x14ac:dyDescent="0.25">
      <c r="A2712" s="23" t="s">
        <v>5221</v>
      </c>
      <c r="B2712" s="23" t="s">
        <v>5223</v>
      </c>
      <c r="C2712" s="23" t="s">
        <v>5169</v>
      </c>
      <c r="D2712" s="25"/>
    </row>
    <row r="2713" spans="1:4" x14ac:dyDescent="0.25">
      <c r="A2713" s="23" t="s">
        <v>5221</v>
      </c>
      <c r="B2713" s="23" t="s">
        <v>2304</v>
      </c>
      <c r="C2713" s="23" t="s">
        <v>5169</v>
      </c>
      <c r="D2713" s="25"/>
    </row>
    <row r="2714" spans="1:4" x14ac:dyDescent="0.25">
      <c r="A2714" s="23" t="s">
        <v>5221</v>
      </c>
      <c r="B2714" s="23" t="s">
        <v>5224</v>
      </c>
      <c r="C2714" s="23" t="s">
        <v>5169</v>
      </c>
      <c r="D2714" s="25"/>
    </row>
    <row r="2715" spans="1:4" x14ac:dyDescent="0.25">
      <c r="A2715" s="23" t="s">
        <v>5221</v>
      </c>
      <c r="B2715" s="23" t="s">
        <v>5225</v>
      </c>
      <c r="C2715" s="23" t="s">
        <v>5169</v>
      </c>
      <c r="D2715" s="25"/>
    </row>
    <row r="2716" spans="1:4" x14ac:dyDescent="0.25">
      <c r="A2716" s="23" t="s">
        <v>5221</v>
      </c>
      <c r="B2716" s="23" t="s">
        <v>2364</v>
      </c>
      <c r="C2716" s="23" t="s">
        <v>5169</v>
      </c>
      <c r="D2716" s="25"/>
    </row>
    <row r="2717" spans="1:4" x14ac:dyDescent="0.25">
      <c r="A2717" s="23" t="s">
        <v>5226</v>
      </c>
      <c r="B2717" s="23" t="s">
        <v>5227</v>
      </c>
      <c r="C2717" s="23" t="s">
        <v>5228</v>
      </c>
      <c r="D2717" s="25"/>
    </row>
    <row r="2718" spans="1:4" x14ac:dyDescent="0.25">
      <c r="A2718" s="23" t="s">
        <v>5226</v>
      </c>
      <c r="B2718" s="23" t="s">
        <v>5229</v>
      </c>
      <c r="C2718" s="23" t="s">
        <v>5228</v>
      </c>
      <c r="D2718" s="25"/>
    </row>
    <row r="2719" spans="1:4" x14ac:dyDescent="0.25">
      <c r="A2719" s="23" t="s">
        <v>5226</v>
      </c>
      <c r="B2719" s="23" t="s">
        <v>5230</v>
      </c>
      <c r="C2719" s="23" t="s">
        <v>5228</v>
      </c>
      <c r="D2719" s="25"/>
    </row>
    <row r="2720" spans="1:4" x14ac:dyDescent="0.25">
      <c r="A2720" s="23" t="s">
        <v>5226</v>
      </c>
      <c r="B2720" s="23" t="s">
        <v>5231</v>
      </c>
      <c r="C2720" s="23" t="s">
        <v>5228</v>
      </c>
      <c r="D2720" s="25"/>
    </row>
    <row r="2721" spans="1:4" x14ac:dyDescent="0.25">
      <c r="A2721" s="23" t="s">
        <v>5226</v>
      </c>
      <c r="B2721" s="23" t="s">
        <v>5232</v>
      </c>
      <c r="C2721" s="23" t="s">
        <v>5228</v>
      </c>
      <c r="D2721" s="25"/>
    </row>
    <row r="2722" spans="1:4" x14ac:dyDescent="0.25">
      <c r="A2722" s="23" t="s">
        <v>5226</v>
      </c>
      <c r="B2722" s="23" t="s">
        <v>5233</v>
      </c>
      <c r="C2722" s="23" t="s">
        <v>5228</v>
      </c>
      <c r="D2722" s="25"/>
    </row>
    <row r="2723" spans="1:4" x14ac:dyDescent="0.25">
      <c r="A2723" s="23" t="s">
        <v>5226</v>
      </c>
      <c r="B2723" s="23" t="s">
        <v>2245</v>
      </c>
      <c r="C2723" s="23" t="s">
        <v>5228</v>
      </c>
      <c r="D2723" s="25"/>
    </row>
    <row r="2724" spans="1:4" x14ac:dyDescent="0.25">
      <c r="A2724" s="23" t="s">
        <v>5226</v>
      </c>
      <c r="B2724" s="23" t="s">
        <v>3541</v>
      </c>
      <c r="C2724" s="23" t="s">
        <v>5228</v>
      </c>
      <c r="D2724" s="25"/>
    </row>
    <row r="2725" spans="1:4" x14ac:dyDescent="0.25">
      <c r="A2725" s="23" t="s">
        <v>5234</v>
      </c>
      <c r="B2725" s="23" t="s">
        <v>1818</v>
      </c>
      <c r="C2725" s="23" t="s">
        <v>5228</v>
      </c>
      <c r="D2725" s="25"/>
    </row>
    <row r="2726" spans="1:4" x14ac:dyDescent="0.25">
      <c r="A2726" s="23" t="s">
        <v>5235</v>
      </c>
      <c r="B2726" s="23" t="s">
        <v>5236</v>
      </c>
      <c r="C2726" s="23" t="s">
        <v>5228</v>
      </c>
      <c r="D2726" s="25"/>
    </row>
    <row r="2727" spans="1:4" x14ac:dyDescent="0.25">
      <c r="A2727" s="23" t="s">
        <v>5235</v>
      </c>
      <c r="B2727" s="23" t="s">
        <v>4697</v>
      </c>
      <c r="C2727" s="23" t="s">
        <v>5228</v>
      </c>
      <c r="D2727" s="25"/>
    </row>
    <row r="2728" spans="1:4" x14ac:dyDescent="0.25">
      <c r="A2728" s="23" t="s">
        <v>5237</v>
      </c>
      <c r="B2728" s="23" t="s">
        <v>5238</v>
      </c>
      <c r="C2728" s="23" t="s">
        <v>5228</v>
      </c>
      <c r="D2728" s="25"/>
    </row>
    <row r="2729" spans="1:4" x14ac:dyDescent="0.25">
      <c r="A2729" s="23" t="s">
        <v>5237</v>
      </c>
      <c r="B2729" s="23" t="s">
        <v>5239</v>
      </c>
      <c r="C2729" s="23" t="s">
        <v>5228</v>
      </c>
      <c r="D2729" s="25"/>
    </row>
    <row r="2730" spans="1:4" x14ac:dyDescent="0.25">
      <c r="A2730" s="23" t="s">
        <v>5237</v>
      </c>
      <c r="B2730" s="23" t="s">
        <v>5240</v>
      </c>
      <c r="C2730" s="23" t="s">
        <v>5228</v>
      </c>
      <c r="D2730" s="25"/>
    </row>
    <row r="2731" spans="1:4" x14ac:dyDescent="0.25">
      <c r="A2731" s="23" t="s">
        <v>5237</v>
      </c>
      <c r="B2731" s="23" t="s">
        <v>3711</v>
      </c>
      <c r="C2731" s="23" t="s">
        <v>5228</v>
      </c>
      <c r="D2731" s="25"/>
    </row>
    <row r="2732" spans="1:4" x14ac:dyDescent="0.25">
      <c r="A2732" s="23" t="s">
        <v>5241</v>
      </c>
      <c r="B2732" s="23" t="s">
        <v>5242</v>
      </c>
      <c r="C2732" s="23" t="s">
        <v>5228</v>
      </c>
      <c r="D2732" s="25"/>
    </row>
    <row r="2733" spans="1:4" x14ac:dyDescent="0.25">
      <c r="A2733" s="23" t="s">
        <v>5241</v>
      </c>
      <c r="B2733" s="23" t="s">
        <v>5243</v>
      </c>
      <c r="C2733" s="23" t="s">
        <v>5228</v>
      </c>
      <c r="D2733" s="25"/>
    </row>
    <row r="2734" spans="1:4" x14ac:dyDescent="0.25">
      <c r="A2734" s="23" t="s">
        <v>5241</v>
      </c>
      <c r="B2734" s="23" t="s">
        <v>2324</v>
      </c>
      <c r="C2734" s="23" t="s">
        <v>5228</v>
      </c>
      <c r="D2734" s="25"/>
    </row>
    <row r="2735" spans="1:4" x14ac:dyDescent="0.25">
      <c r="A2735" s="23" t="s">
        <v>5244</v>
      </c>
      <c r="B2735" s="23" t="s">
        <v>5245</v>
      </c>
      <c r="C2735" s="23" t="s">
        <v>5228</v>
      </c>
      <c r="D2735" s="25"/>
    </row>
    <row r="2736" spans="1:4" x14ac:dyDescent="0.25">
      <c r="A2736" s="23" t="s">
        <v>5244</v>
      </c>
      <c r="B2736" s="23" t="s">
        <v>5233</v>
      </c>
      <c r="C2736" s="23" t="s">
        <v>5228</v>
      </c>
      <c r="D2736" s="25"/>
    </row>
    <row r="2737" spans="1:4" x14ac:dyDescent="0.25">
      <c r="A2737" s="23" t="s">
        <v>5244</v>
      </c>
      <c r="B2737" s="23" t="s">
        <v>4057</v>
      </c>
      <c r="C2737" s="23" t="s">
        <v>5228</v>
      </c>
      <c r="D2737" s="25"/>
    </row>
    <row r="2738" spans="1:4" x14ac:dyDescent="0.25">
      <c r="A2738" s="23" t="s">
        <v>5244</v>
      </c>
      <c r="B2738" s="23" t="s">
        <v>5246</v>
      </c>
      <c r="C2738" s="23" t="s">
        <v>5228</v>
      </c>
      <c r="D2738" s="25"/>
    </row>
    <row r="2739" spans="1:4" x14ac:dyDescent="0.25">
      <c r="A2739" s="23" t="s">
        <v>5247</v>
      </c>
      <c r="B2739" s="23" t="s">
        <v>5248</v>
      </c>
      <c r="C2739" s="23" t="s">
        <v>5228</v>
      </c>
      <c r="D2739" s="25"/>
    </row>
    <row r="2740" spans="1:4" x14ac:dyDescent="0.25">
      <c r="A2740" s="23" t="s">
        <v>5247</v>
      </c>
      <c r="B2740" s="23" t="s">
        <v>3034</v>
      </c>
      <c r="C2740" s="23" t="s">
        <v>5228</v>
      </c>
      <c r="D2740" s="25"/>
    </row>
    <row r="2741" spans="1:4" x14ac:dyDescent="0.25">
      <c r="A2741" s="23" t="s">
        <v>5249</v>
      </c>
      <c r="B2741" s="23" t="s">
        <v>5250</v>
      </c>
      <c r="C2741" s="23" t="s">
        <v>5228</v>
      </c>
      <c r="D2741" s="25"/>
    </row>
    <row r="2742" spans="1:4" x14ac:dyDescent="0.25">
      <c r="A2742" s="23" t="s">
        <v>5249</v>
      </c>
      <c r="B2742" s="23" t="s">
        <v>5251</v>
      </c>
      <c r="C2742" s="23" t="s">
        <v>5228</v>
      </c>
      <c r="D2742" s="25"/>
    </row>
    <row r="2743" spans="1:4" x14ac:dyDescent="0.25">
      <c r="A2743" s="23" t="s">
        <v>5249</v>
      </c>
      <c r="B2743" s="23" t="s">
        <v>5252</v>
      </c>
      <c r="C2743" s="23" t="s">
        <v>5228</v>
      </c>
      <c r="D2743" s="25"/>
    </row>
    <row r="2744" spans="1:4" x14ac:dyDescent="0.25">
      <c r="A2744" s="23" t="s">
        <v>5249</v>
      </c>
      <c r="B2744" s="23" t="s">
        <v>5253</v>
      </c>
      <c r="C2744" s="23" t="s">
        <v>5228</v>
      </c>
      <c r="D2744" s="25"/>
    </row>
    <row r="2745" spans="1:4" x14ac:dyDescent="0.25">
      <c r="A2745" s="23" t="s">
        <v>5254</v>
      </c>
      <c r="B2745" s="23" t="s">
        <v>5255</v>
      </c>
      <c r="C2745" s="23" t="s">
        <v>5228</v>
      </c>
      <c r="D2745" s="25"/>
    </row>
    <row r="2746" spans="1:4" x14ac:dyDescent="0.25">
      <c r="A2746" s="23" t="s">
        <v>5256</v>
      </c>
      <c r="B2746" s="23" t="s">
        <v>5257</v>
      </c>
      <c r="C2746" s="23" t="s">
        <v>5228</v>
      </c>
      <c r="D2746" s="24"/>
    </row>
    <row r="2747" spans="1:4" x14ac:dyDescent="0.25">
      <c r="A2747" s="23" t="s">
        <v>5256</v>
      </c>
      <c r="B2747" s="23" t="s">
        <v>5258</v>
      </c>
      <c r="C2747" s="23" t="s">
        <v>5228</v>
      </c>
      <c r="D2747" s="24"/>
    </row>
    <row r="2748" spans="1:4" x14ac:dyDescent="0.25">
      <c r="A2748" s="23" t="s">
        <v>5256</v>
      </c>
      <c r="B2748" s="23" t="s">
        <v>5259</v>
      </c>
      <c r="C2748" s="23" t="s">
        <v>5228</v>
      </c>
      <c r="D2748" s="24"/>
    </row>
    <row r="2749" spans="1:4" x14ac:dyDescent="0.25">
      <c r="A2749" s="23" t="s">
        <v>5256</v>
      </c>
      <c r="B2749" s="23" t="s">
        <v>5260</v>
      </c>
      <c r="C2749" s="23" t="s">
        <v>5228</v>
      </c>
      <c r="D2749" s="24"/>
    </row>
    <row r="2750" spans="1:4" x14ac:dyDescent="0.25">
      <c r="A2750" s="23" t="s">
        <v>5256</v>
      </c>
      <c r="B2750" s="23" t="s">
        <v>5261</v>
      </c>
      <c r="C2750" s="23" t="s">
        <v>5228</v>
      </c>
      <c r="D2750" s="24"/>
    </row>
    <row r="2751" spans="1:4" x14ac:dyDescent="0.25">
      <c r="A2751" s="23" t="s">
        <v>5256</v>
      </c>
      <c r="B2751" s="23" t="s">
        <v>5262</v>
      </c>
      <c r="C2751" s="23" t="s">
        <v>5228</v>
      </c>
      <c r="D2751" s="24"/>
    </row>
    <row r="2752" spans="1:4" x14ac:dyDescent="0.25">
      <c r="A2752" s="23" t="s">
        <v>5256</v>
      </c>
      <c r="B2752" s="23" t="s">
        <v>5263</v>
      </c>
      <c r="C2752" s="23" t="s">
        <v>5228</v>
      </c>
      <c r="D2752" s="24"/>
    </row>
    <row r="2753" spans="1:4" x14ac:dyDescent="0.25">
      <c r="A2753" s="23" t="s">
        <v>5256</v>
      </c>
      <c r="B2753" s="23" t="s">
        <v>5264</v>
      </c>
      <c r="C2753" s="23" t="s">
        <v>5228</v>
      </c>
      <c r="D2753" s="24"/>
    </row>
    <row r="2754" spans="1:4" x14ac:dyDescent="0.25">
      <c r="A2754" s="23" t="s">
        <v>5256</v>
      </c>
      <c r="B2754" s="23" t="s">
        <v>5265</v>
      </c>
      <c r="C2754" s="23" t="s">
        <v>5228</v>
      </c>
      <c r="D2754" s="24"/>
    </row>
    <row r="2755" spans="1:4" x14ac:dyDescent="0.25">
      <c r="A2755" s="23" t="s">
        <v>5266</v>
      </c>
      <c r="B2755" s="23" t="s">
        <v>5267</v>
      </c>
      <c r="C2755" s="23" t="s">
        <v>5228</v>
      </c>
      <c r="D2755" s="24"/>
    </row>
    <row r="2756" spans="1:4" x14ac:dyDescent="0.25">
      <c r="A2756" s="23" t="s">
        <v>5266</v>
      </c>
      <c r="B2756" s="23" t="s">
        <v>5268</v>
      </c>
      <c r="C2756" s="23" t="s">
        <v>5228</v>
      </c>
      <c r="D2756" s="28"/>
    </row>
    <row r="2757" spans="1:4" x14ac:dyDescent="0.25">
      <c r="A2757" s="23" t="s">
        <v>5266</v>
      </c>
      <c r="B2757" s="23" t="s">
        <v>5269</v>
      </c>
      <c r="C2757" s="23" t="s">
        <v>5228</v>
      </c>
      <c r="D2757" s="28"/>
    </row>
    <row r="2758" spans="1:4" x14ac:dyDescent="0.25">
      <c r="A2758" s="23" t="s">
        <v>5266</v>
      </c>
      <c r="B2758" s="23" t="s">
        <v>5195</v>
      </c>
      <c r="C2758" s="23" t="s">
        <v>5228</v>
      </c>
      <c r="D2758" s="28"/>
    </row>
    <row r="2759" spans="1:4" x14ac:dyDescent="0.25">
      <c r="A2759" s="23" t="s">
        <v>5266</v>
      </c>
      <c r="B2759" s="23" t="s">
        <v>5270</v>
      </c>
      <c r="C2759" s="23" t="s">
        <v>5228</v>
      </c>
      <c r="D2759" s="28"/>
    </row>
    <row r="2760" spans="1:4" x14ac:dyDescent="0.25">
      <c r="A2760" s="23" t="s">
        <v>5266</v>
      </c>
      <c r="B2760" s="23" t="s">
        <v>5271</v>
      </c>
      <c r="C2760" s="23" t="s">
        <v>5228</v>
      </c>
      <c r="D2760" s="28"/>
    </row>
    <row r="2761" spans="1:4" x14ac:dyDescent="0.25">
      <c r="A2761" s="23" t="s">
        <v>5272</v>
      </c>
      <c r="B2761" s="23" t="s">
        <v>5273</v>
      </c>
      <c r="C2761" s="23" t="s">
        <v>5228</v>
      </c>
      <c r="D2761" s="28"/>
    </row>
    <row r="2762" spans="1:4" x14ac:dyDescent="0.25">
      <c r="A2762" s="23" t="s">
        <v>5272</v>
      </c>
      <c r="B2762" s="23" t="s">
        <v>5274</v>
      </c>
      <c r="C2762" s="23" t="s">
        <v>5228</v>
      </c>
      <c r="D2762" s="28"/>
    </row>
    <row r="2763" spans="1:4" x14ac:dyDescent="0.25">
      <c r="A2763" s="23" t="s">
        <v>5272</v>
      </c>
      <c r="B2763" s="23" t="s">
        <v>5275</v>
      </c>
      <c r="C2763" s="23" t="s">
        <v>5228</v>
      </c>
      <c r="D2763" s="28"/>
    </row>
    <row r="2764" spans="1:4" x14ac:dyDescent="0.25">
      <c r="A2764" s="23" t="s">
        <v>5272</v>
      </c>
      <c r="B2764" s="23" t="s">
        <v>5276</v>
      </c>
      <c r="C2764" s="23" t="s">
        <v>5228</v>
      </c>
      <c r="D2764" s="28"/>
    </row>
    <row r="2765" spans="1:4" x14ac:dyDescent="0.25">
      <c r="A2765" s="23" t="s">
        <v>5272</v>
      </c>
      <c r="B2765" s="23" t="s">
        <v>5277</v>
      </c>
      <c r="C2765" s="23" t="s">
        <v>5228</v>
      </c>
      <c r="D2765" s="28"/>
    </row>
    <row r="2766" spans="1:4" x14ac:dyDescent="0.25">
      <c r="A2766" s="23" t="s">
        <v>5272</v>
      </c>
      <c r="B2766" s="23" t="s">
        <v>3223</v>
      </c>
      <c r="C2766" s="23" t="s">
        <v>5228</v>
      </c>
      <c r="D2766" s="28"/>
    </row>
    <row r="2767" spans="1:4" x14ac:dyDescent="0.25">
      <c r="A2767" s="23" t="s">
        <v>5272</v>
      </c>
      <c r="B2767" s="23" t="s">
        <v>5278</v>
      </c>
      <c r="C2767" s="23" t="s">
        <v>5228</v>
      </c>
      <c r="D2767" s="28"/>
    </row>
    <row r="2768" spans="1:4" x14ac:dyDescent="0.25">
      <c r="A2768" s="23" t="s">
        <v>5272</v>
      </c>
      <c r="B2768" s="23" t="s">
        <v>2461</v>
      </c>
      <c r="C2768" s="23" t="s">
        <v>5228</v>
      </c>
      <c r="D2768" s="28"/>
    </row>
    <row r="2769" spans="1:4" x14ac:dyDescent="0.25">
      <c r="A2769" s="23" t="s">
        <v>5272</v>
      </c>
      <c r="B2769" s="23" t="s">
        <v>5279</v>
      </c>
      <c r="C2769" s="23" t="s">
        <v>5228</v>
      </c>
      <c r="D2769" s="28"/>
    </row>
    <row r="2770" spans="1:4" x14ac:dyDescent="0.25">
      <c r="A2770" s="23" t="s">
        <v>5272</v>
      </c>
      <c r="B2770" s="23" t="s">
        <v>5280</v>
      </c>
      <c r="C2770" s="23" t="s">
        <v>5228</v>
      </c>
      <c r="D2770" s="28"/>
    </row>
    <row r="2771" spans="1:4" x14ac:dyDescent="0.25">
      <c r="A2771" s="23" t="s">
        <v>5272</v>
      </c>
      <c r="B2771" s="23" t="s">
        <v>5281</v>
      </c>
      <c r="C2771" s="23" t="s">
        <v>5228</v>
      </c>
      <c r="D2771" s="28"/>
    </row>
    <row r="2772" spans="1:4" x14ac:dyDescent="0.25">
      <c r="A2772" s="23" t="s">
        <v>5272</v>
      </c>
      <c r="B2772" s="23" t="s">
        <v>5282</v>
      </c>
      <c r="C2772" s="23" t="s">
        <v>5228</v>
      </c>
      <c r="D2772" s="28"/>
    </row>
    <row r="2773" spans="1:4" x14ac:dyDescent="0.25">
      <c r="A2773" s="23" t="s">
        <v>5283</v>
      </c>
      <c r="B2773" s="23" t="s">
        <v>5284</v>
      </c>
      <c r="C2773" s="23" t="s">
        <v>5228</v>
      </c>
    </row>
    <row r="2774" spans="1:4" x14ac:dyDescent="0.25">
      <c r="A2774" s="23" t="s">
        <v>5285</v>
      </c>
      <c r="B2774" s="23" t="s">
        <v>5286</v>
      </c>
      <c r="C2774" s="23" t="s">
        <v>5228</v>
      </c>
    </row>
    <row r="2775" spans="1:4" x14ac:dyDescent="0.25">
      <c r="A2775" s="23" t="s">
        <v>5285</v>
      </c>
      <c r="B2775" s="23" t="s">
        <v>5287</v>
      </c>
      <c r="C2775" s="23" t="s">
        <v>5228</v>
      </c>
    </row>
    <row r="2776" spans="1:4" x14ac:dyDescent="0.25">
      <c r="A2776" s="23" t="s">
        <v>5285</v>
      </c>
      <c r="B2776" s="23" t="s">
        <v>5288</v>
      </c>
      <c r="C2776" s="23" t="s">
        <v>5228</v>
      </c>
    </row>
    <row r="2777" spans="1:4" x14ac:dyDescent="0.25">
      <c r="A2777" s="23" t="s">
        <v>5285</v>
      </c>
      <c r="B2777" s="23" t="s">
        <v>5289</v>
      </c>
      <c r="C2777" s="23" t="s">
        <v>5228</v>
      </c>
    </row>
    <row r="2778" spans="1:4" x14ac:dyDescent="0.25">
      <c r="A2778" s="23" t="s">
        <v>5285</v>
      </c>
      <c r="B2778" s="23" t="s">
        <v>5290</v>
      </c>
      <c r="C2778" s="23" t="s">
        <v>5228</v>
      </c>
    </row>
    <row r="2779" spans="1:4" x14ac:dyDescent="0.25">
      <c r="A2779" s="23" t="s">
        <v>5285</v>
      </c>
      <c r="B2779" s="23" t="s">
        <v>5291</v>
      </c>
      <c r="C2779" s="23" t="s">
        <v>5228</v>
      </c>
    </row>
    <row r="2780" spans="1:4" x14ac:dyDescent="0.25">
      <c r="A2780" s="23" t="s">
        <v>5285</v>
      </c>
      <c r="B2780" s="23" t="s">
        <v>3127</v>
      </c>
      <c r="C2780" s="23" t="s">
        <v>5228</v>
      </c>
      <c r="D2780" s="24"/>
    </row>
    <row r="2781" spans="1:4" x14ac:dyDescent="0.25">
      <c r="A2781" s="23" t="s">
        <v>5292</v>
      </c>
      <c r="B2781" s="23" t="s">
        <v>5293</v>
      </c>
      <c r="C2781" s="23" t="s">
        <v>5228</v>
      </c>
      <c r="D2781" s="24"/>
    </row>
    <row r="2782" spans="1:4" x14ac:dyDescent="0.25">
      <c r="A2782" s="23" t="s">
        <v>5292</v>
      </c>
      <c r="B2782" s="23" t="s">
        <v>5294</v>
      </c>
      <c r="C2782" s="23" t="s">
        <v>5228</v>
      </c>
      <c r="D2782" s="24"/>
    </row>
    <row r="2783" spans="1:4" x14ac:dyDescent="0.25">
      <c r="A2783" s="23" t="s">
        <v>5292</v>
      </c>
      <c r="B2783" s="23" t="s">
        <v>5295</v>
      </c>
      <c r="C2783" s="23" t="s">
        <v>5228</v>
      </c>
      <c r="D2783" s="24"/>
    </row>
    <row r="2784" spans="1:4" x14ac:dyDescent="0.25">
      <c r="A2784" s="23" t="s">
        <v>5292</v>
      </c>
      <c r="B2784" s="23" t="s">
        <v>5296</v>
      </c>
      <c r="C2784" s="23" t="s">
        <v>5228</v>
      </c>
      <c r="D2784" s="24"/>
    </row>
    <row r="2785" spans="1:4" x14ac:dyDescent="0.25">
      <c r="A2785" s="23" t="s">
        <v>5292</v>
      </c>
      <c r="B2785" s="23" t="s">
        <v>5297</v>
      </c>
      <c r="C2785" s="23" t="s">
        <v>5228</v>
      </c>
      <c r="D2785" s="24"/>
    </row>
    <row r="2786" spans="1:4" x14ac:dyDescent="0.25">
      <c r="A2786" s="23" t="s">
        <v>5292</v>
      </c>
      <c r="B2786" s="23" t="s">
        <v>5298</v>
      </c>
      <c r="C2786" s="23" t="s">
        <v>5228</v>
      </c>
      <c r="D2786" s="24"/>
    </row>
    <row r="2787" spans="1:4" x14ac:dyDescent="0.25">
      <c r="A2787" s="23" t="s">
        <v>5292</v>
      </c>
      <c r="B2787" s="23" t="s">
        <v>5299</v>
      </c>
      <c r="C2787" s="23" t="s">
        <v>5228</v>
      </c>
      <c r="D2787" s="24"/>
    </row>
    <row r="2788" spans="1:4" x14ac:dyDescent="0.25">
      <c r="A2788" s="23" t="s">
        <v>5300</v>
      </c>
      <c r="B2788" s="23" t="s">
        <v>5301</v>
      </c>
      <c r="C2788" s="23" t="s">
        <v>5228</v>
      </c>
      <c r="D2788" s="24"/>
    </row>
    <row r="2789" spans="1:4" x14ac:dyDescent="0.25">
      <c r="A2789" s="23" t="s">
        <v>5300</v>
      </c>
      <c r="B2789" s="23" t="s">
        <v>5302</v>
      </c>
      <c r="C2789" s="23" t="s">
        <v>5228</v>
      </c>
      <c r="D2789" s="24"/>
    </row>
    <row r="2790" spans="1:4" x14ac:dyDescent="0.25">
      <c r="A2790" s="23" t="s">
        <v>5303</v>
      </c>
      <c r="B2790" s="23" t="s">
        <v>5304</v>
      </c>
      <c r="C2790" s="23" t="s">
        <v>5304</v>
      </c>
      <c r="D2790" s="24"/>
    </row>
    <row r="2791" spans="1:4" x14ac:dyDescent="0.25">
      <c r="A2791" s="23" t="s">
        <v>5305</v>
      </c>
      <c r="B2791" s="23" t="s">
        <v>5306</v>
      </c>
      <c r="C2791" s="23" t="s">
        <v>5304</v>
      </c>
      <c r="D2791" s="24"/>
    </row>
    <row r="2792" spans="1:4" x14ac:dyDescent="0.25">
      <c r="A2792" s="23" t="s">
        <v>5305</v>
      </c>
      <c r="B2792" s="23" t="s">
        <v>5307</v>
      </c>
      <c r="C2792" s="23" t="s">
        <v>5304</v>
      </c>
      <c r="D2792" s="24"/>
    </row>
    <row r="2793" spans="1:4" x14ac:dyDescent="0.25">
      <c r="A2793" s="23" t="s">
        <v>5305</v>
      </c>
      <c r="B2793" s="23" t="s">
        <v>5308</v>
      </c>
      <c r="C2793" s="23" t="s">
        <v>5304</v>
      </c>
      <c r="D2793" s="24"/>
    </row>
    <row r="2794" spans="1:4" x14ac:dyDescent="0.25">
      <c r="A2794" s="23" t="s">
        <v>5305</v>
      </c>
      <c r="B2794" s="23" t="s">
        <v>5309</v>
      </c>
      <c r="C2794" s="23" t="s">
        <v>5304</v>
      </c>
      <c r="D2794" s="24"/>
    </row>
    <row r="2795" spans="1:4" x14ac:dyDescent="0.25">
      <c r="A2795" s="23" t="s">
        <v>5305</v>
      </c>
      <c r="B2795" s="23" t="s">
        <v>5310</v>
      </c>
      <c r="C2795" s="23" t="s">
        <v>5304</v>
      </c>
      <c r="D2795" s="24"/>
    </row>
    <row r="2796" spans="1:4" x14ac:dyDescent="0.25">
      <c r="A2796" s="23" t="s">
        <v>5305</v>
      </c>
      <c r="B2796" s="23" t="s">
        <v>5311</v>
      </c>
      <c r="C2796" s="23" t="s">
        <v>5304</v>
      </c>
      <c r="D2796" s="24"/>
    </row>
    <row r="2797" spans="1:4" x14ac:dyDescent="0.25">
      <c r="A2797" s="23" t="s">
        <v>5305</v>
      </c>
      <c r="B2797" s="23" t="s">
        <v>5312</v>
      </c>
      <c r="C2797" s="23" t="s">
        <v>5304</v>
      </c>
      <c r="D2797" s="24"/>
    </row>
    <row r="2798" spans="1:4" x14ac:dyDescent="0.25">
      <c r="A2798" s="23" t="s">
        <v>5305</v>
      </c>
      <c r="B2798" s="23" t="s">
        <v>5313</v>
      </c>
      <c r="C2798" s="23" t="s">
        <v>5304</v>
      </c>
      <c r="D2798" s="24"/>
    </row>
    <row r="2799" spans="1:4" x14ac:dyDescent="0.25">
      <c r="A2799" s="23" t="s">
        <v>5314</v>
      </c>
      <c r="B2799" s="23" t="s">
        <v>5315</v>
      </c>
      <c r="C2799" s="23" t="s">
        <v>5304</v>
      </c>
      <c r="D2799" s="24"/>
    </row>
    <row r="2800" spans="1:4" x14ac:dyDescent="0.25">
      <c r="A2800" s="23" t="s">
        <v>5314</v>
      </c>
      <c r="B2800" s="23" t="s">
        <v>5316</v>
      </c>
      <c r="C2800" s="23" t="s">
        <v>5304</v>
      </c>
      <c r="D2800" s="24"/>
    </row>
    <row r="2801" spans="1:4" x14ac:dyDescent="0.25">
      <c r="A2801" s="23" t="s">
        <v>5314</v>
      </c>
      <c r="B2801" s="23" t="s">
        <v>5317</v>
      </c>
      <c r="C2801" s="23" t="s">
        <v>5304</v>
      </c>
      <c r="D2801" s="24"/>
    </row>
    <row r="2802" spans="1:4" x14ac:dyDescent="0.25">
      <c r="A2802" s="23" t="s">
        <v>5314</v>
      </c>
      <c r="B2802" s="23" t="s">
        <v>5318</v>
      </c>
      <c r="C2802" s="23" t="s">
        <v>5304</v>
      </c>
      <c r="D2802" s="24"/>
    </row>
    <row r="2803" spans="1:4" x14ac:dyDescent="0.25">
      <c r="A2803" s="23" t="s">
        <v>5314</v>
      </c>
      <c r="B2803" s="23" t="s">
        <v>5319</v>
      </c>
      <c r="C2803" s="23" t="s">
        <v>5304</v>
      </c>
      <c r="D2803" s="24"/>
    </row>
    <row r="2804" spans="1:4" x14ac:dyDescent="0.25">
      <c r="A2804" s="23" t="s">
        <v>5320</v>
      </c>
      <c r="B2804" s="23" t="s">
        <v>5321</v>
      </c>
      <c r="C2804" s="23" t="s">
        <v>5304</v>
      </c>
      <c r="D2804" s="24"/>
    </row>
    <row r="2805" spans="1:4" x14ac:dyDescent="0.25">
      <c r="A2805" s="23" t="s">
        <v>5320</v>
      </c>
      <c r="B2805" s="23" t="s">
        <v>2364</v>
      </c>
      <c r="C2805" s="23" t="s">
        <v>5304</v>
      </c>
      <c r="D2805" s="24"/>
    </row>
    <row r="2806" spans="1:4" x14ac:dyDescent="0.25">
      <c r="A2806" s="23" t="s">
        <v>5322</v>
      </c>
      <c r="B2806" s="23" t="s">
        <v>5323</v>
      </c>
      <c r="C2806" s="23" t="s">
        <v>5304</v>
      </c>
      <c r="D2806" s="24"/>
    </row>
    <row r="2807" spans="1:4" x14ac:dyDescent="0.25">
      <c r="A2807" s="23" t="s">
        <v>5322</v>
      </c>
      <c r="B2807" s="23" t="s">
        <v>5324</v>
      </c>
      <c r="C2807" s="23" t="s">
        <v>5304</v>
      </c>
      <c r="D2807" s="24"/>
    </row>
    <row r="2808" spans="1:4" x14ac:dyDescent="0.25">
      <c r="A2808" s="23" t="s">
        <v>5322</v>
      </c>
      <c r="B2808" s="23" t="s">
        <v>5325</v>
      </c>
      <c r="C2808" s="23" t="s">
        <v>5304</v>
      </c>
      <c r="D2808" s="24"/>
    </row>
    <row r="2809" spans="1:4" x14ac:dyDescent="0.25">
      <c r="A2809" s="23" t="s">
        <v>5326</v>
      </c>
      <c r="B2809" s="23" t="s">
        <v>5327</v>
      </c>
      <c r="C2809" s="23" t="s">
        <v>5304</v>
      </c>
      <c r="D2809" s="24"/>
    </row>
    <row r="2810" spans="1:4" x14ac:dyDescent="0.25">
      <c r="A2810" s="23" t="s">
        <v>5326</v>
      </c>
      <c r="B2810" s="23" t="s">
        <v>5328</v>
      </c>
      <c r="C2810" s="23" t="s">
        <v>5304</v>
      </c>
      <c r="D2810" s="24"/>
    </row>
    <row r="2811" spans="1:4" x14ac:dyDescent="0.25">
      <c r="A2811" s="23" t="s">
        <v>5326</v>
      </c>
      <c r="B2811" s="23" t="s">
        <v>3347</v>
      </c>
      <c r="C2811" s="23" t="s">
        <v>5304</v>
      </c>
      <c r="D2811" s="24"/>
    </row>
    <row r="2812" spans="1:4" x14ac:dyDescent="0.25">
      <c r="A2812" s="23" t="s">
        <v>5329</v>
      </c>
      <c r="B2812" s="23" t="s">
        <v>5330</v>
      </c>
      <c r="C2812" s="23" t="s">
        <v>5304</v>
      </c>
      <c r="D2812" s="24"/>
    </row>
    <row r="2813" spans="1:4" x14ac:dyDescent="0.25">
      <c r="A2813" s="23" t="s">
        <v>5329</v>
      </c>
      <c r="B2813" s="23" t="s">
        <v>5331</v>
      </c>
      <c r="C2813" s="23" t="s">
        <v>5304</v>
      </c>
      <c r="D2813" s="24"/>
    </row>
    <row r="2814" spans="1:4" x14ac:dyDescent="0.25">
      <c r="A2814" s="23" t="s">
        <v>5329</v>
      </c>
      <c r="B2814" s="23" t="s">
        <v>5332</v>
      </c>
      <c r="C2814" s="23" t="s">
        <v>5304</v>
      </c>
      <c r="D2814" s="24"/>
    </row>
    <row r="2815" spans="1:4" x14ac:dyDescent="0.25">
      <c r="A2815" s="23" t="s">
        <v>5329</v>
      </c>
      <c r="B2815" s="23" t="s">
        <v>4427</v>
      </c>
      <c r="C2815" s="23" t="s">
        <v>5304</v>
      </c>
      <c r="D2815" s="24"/>
    </row>
    <row r="2816" spans="1:4" x14ac:dyDescent="0.25">
      <c r="A2816" s="23" t="s">
        <v>5333</v>
      </c>
      <c r="B2816" s="23" t="s">
        <v>3414</v>
      </c>
      <c r="C2816" s="23" t="s">
        <v>5304</v>
      </c>
      <c r="D2816" s="24"/>
    </row>
    <row r="2817" spans="1:4" x14ac:dyDescent="0.25">
      <c r="A2817" s="23" t="s">
        <v>5334</v>
      </c>
      <c r="B2817" s="23" t="s">
        <v>5335</v>
      </c>
      <c r="C2817" s="23" t="s">
        <v>5304</v>
      </c>
      <c r="D2817" s="24"/>
    </row>
    <row r="2818" spans="1:4" x14ac:dyDescent="0.25">
      <c r="A2818" s="23" t="s">
        <v>5334</v>
      </c>
      <c r="B2818" s="23" t="s">
        <v>5336</v>
      </c>
      <c r="C2818" s="23" t="s">
        <v>5304</v>
      </c>
      <c r="D2818" s="24"/>
    </row>
    <row r="2819" spans="1:4" x14ac:dyDescent="0.25">
      <c r="A2819" s="23" t="s">
        <v>5337</v>
      </c>
      <c r="B2819" s="23" t="s">
        <v>5338</v>
      </c>
      <c r="C2819" s="23" t="s">
        <v>5304</v>
      </c>
      <c r="D2819" s="24"/>
    </row>
    <row r="2820" spans="1:4" x14ac:dyDescent="0.25">
      <c r="A2820" s="23" t="s">
        <v>5337</v>
      </c>
      <c r="B2820" s="23" t="s">
        <v>5339</v>
      </c>
      <c r="C2820" s="23" t="s">
        <v>5304</v>
      </c>
      <c r="D2820" s="24"/>
    </row>
    <row r="2821" spans="1:4" x14ac:dyDescent="0.25">
      <c r="A2821" s="23" t="s">
        <v>5337</v>
      </c>
      <c r="B2821" s="23" t="s">
        <v>5340</v>
      </c>
      <c r="C2821" s="23" t="s">
        <v>5304</v>
      </c>
      <c r="D2821" s="24"/>
    </row>
    <row r="2822" spans="1:4" x14ac:dyDescent="0.25">
      <c r="A2822" s="23" t="s">
        <v>5337</v>
      </c>
      <c r="B2822" s="23" t="s">
        <v>5341</v>
      </c>
      <c r="C2822" s="23" t="s">
        <v>5304</v>
      </c>
      <c r="D2822" s="24"/>
    </row>
    <row r="2823" spans="1:4" x14ac:dyDescent="0.25">
      <c r="A2823" s="23" t="s">
        <v>5337</v>
      </c>
      <c r="B2823" s="23" t="s">
        <v>2515</v>
      </c>
      <c r="C2823" s="23" t="s">
        <v>5304</v>
      </c>
      <c r="D2823" s="24"/>
    </row>
    <row r="2824" spans="1:4" x14ac:dyDescent="0.25">
      <c r="A2824" s="23" t="s">
        <v>5342</v>
      </c>
      <c r="B2824" s="23" t="s">
        <v>5296</v>
      </c>
      <c r="C2824" s="23" t="s">
        <v>5304</v>
      </c>
      <c r="D2824" s="24"/>
    </row>
    <row r="2825" spans="1:4" x14ac:dyDescent="0.25">
      <c r="A2825" s="23" t="s">
        <v>5343</v>
      </c>
      <c r="B2825" s="23" t="s">
        <v>5344</v>
      </c>
      <c r="C2825" s="23" t="s">
        <v>5304</v>
      </c>
      <c r="D2825" s="24"/>
    </row>
    <row r="2826" spans="1:4" x14ac:dyDescent="0.25">
      <c r="A2826" s="23" t="s">
        <v>5343</v>
      </c>
      <c r="B2826" s="23" t="s">
        <v>5345</v>
      </c>
      <c r="C2826" s="23" t="s">
        <v>5304</v>
      </c>
      <c r="D2826" s="24"/>
    </row>
    <row r="2827" spans="1:4" x14ac:dyDescent="0.25">
      <c r="A2827" s="23" t="s">
        <v>5343</v>
      </c>
      <c r="B2827" s="23" t="s">
        <v>5346</v>
      </c>
      <c r="C2827" s="23" t="s">
        <v>5304</v>
      </c>
      <c r="D2827" s="24"/>
    </row>
    <row r="2828" spans="1:4" x14ac:dyDescent="0.25">
      <c r="A2828" s="23" t="s">
        <v>5343</v>
      </c>
      <c r="B2828" s="23" t="s">
        <v>5347</v>
      </c>
      <c r="C2828" s="23" t="s">
        <v>5304</v>
      </c>
      <c r="D2828" s="24"/>
    </row>
    <row r="2829" spans="1:4" x14ac:dyDescent="0.25">
      <c r="A2829" s="23" t="s">
        <v>5343</v>
      </c>
      <c r="B2829" s="23" t="s">
        <v>5348</v>
      </c>
      <c r="C2829" s="23" t="s">
        <v>5304</v>
      </c>
      <c r="D2829" s="24"/>
    </row>
    <row r="2830" spans="1:4" x14ac:dyDescent="0.25">
      <c r="A2830" s="23" t="s">
        <v>5349</v>
      </c>
      <c r="B2830" s="23" t="s">
        <v>5350</v>
      </c>
      <c r="C2830" s="23" t="s">
        <v>5304</v>
      </c>
      <c r="D2830" s="24"/>
    </row>
    <row r="2831" spans="1:4" x14ac:dyDescent="0.25">
      <c r="A2831" s="23" t="s">
        <v>5349</v>
      </c>
      <c r="B2831" s="23" t="s">
        <v>5351</v>
      </c>
      <c r="C2831" s="23" t="s">
        <v>5304</v>
      </c>
      <c r="D2831" s="24"/>
    </row>
    <row r="2832" spans="1:4" x14ac:dyDescent="0.25">
      <c r="A2832" s="23" t="s">
        <v>5349</v>
      </c>
      <c r="B2832" s="23" t="s">
        <v>5352</v>
      </c>
      <c r="C2832" s="23" t="s">
        <v>5304</v>
      </c>
      <c r="D2832" s="24"/>
    </row>
    <row r="2833" spans="1:4" x14ac:dyDescent="0.25">
      <c r="A2833" s="23" t="s">
        <v>5353</v>
      </c>
      <c r="B2833" s="23" t="s">
        <v>5354</v>
      </c>
      <c r="C2833" s="23" t="s">
        <v>5304</v>
      </c>
      <c r="D2833" s="24"/>
    </row>
    <row r="2834" spans="1:4" x14ac:dyDescent="0.25">
      <c r="A2834" s="23" t="s">
        <v>5353</v>
      </c>
      <c r="B2834" s="23" t="s">
        <v>2382</v>
      </c>
      <c r="C2834" s="23" t="s">
        <v>5304</v>
      </c>
      <c r="D2834" s="24"/>
    </row>
    <row r="2835" spans="1:4" x14ac:dyDescent="0.25">
      <c r="A2835" s="23" t="s">
        <v>5355</v>
      </c>
      <c r="B2835" s="23" t="s">
        <v>5356</v>
      </c>
      <c r="C2835" s="23" t="s">
        <v>5304</v>
      </c>
      <c r="D2835" s="24"/>
    </row>
    <row r="2836" spans="1:4" x14ac:dyDescent="0.25">
      <c r="A2836" s="23" t="s">
        <v>5357</v>
      </c>
      <c r="B2836" s="23" t="s">
        <v>5358</v>
      </c>
      <c r="C2836" s="23" t="s">
        <v>5304</v>
      </c>
      <c r="D2836" s="24"/>
    </row>
    <row r="2837" spans="1:4" x14ac:dyDescent="0.25">
      <c r="A2837" s="23" t="s">
        <v>5357</v>
      </c>
      <c r="B2837" s="23" t="s">
        <v>5359</v>
      </c>
      <c r="C2837" s="23" t="s">
        <v>5304</v>
      </c>
      <c r="D2837" s="24"/>
    </row>
    <row r="2838" spans="1:4" x14ac:dyDescent="0.25">
      <c r="A2838" s="23" t="s">
        <v>5360</v>
      </c>
      <c r="B2838" s="23" t="s">
        <v>5361</v>
      </c>
      <c r="C2838" s="23" t="s">
        <v>5304</v>
      </c>
      <c r="D2838" s="24"/>
    </row>
    <row r="2839" spans="1:4" x14ac:dyDescent="0.25">
      <c r="A2839" s="23" t="s">
        <v>5360</v>
      </c>
      <c r="B2839" s="23" t="s">
        <v>5362</v>
      </c>
      <c r="C2839" s="23" t="s">
        <v>5304</v>
      </c>
      <c r="D2839" s="24"/>
    </row>
    <row r="2840" spans="1:4" x14ac:dyDescent="0.25">
      <c r="A2840" s="23" t="s">
        <v>5360</v>
      </c>
      <c r="B2840" s="23" t="s">
        <v>5363</v>
      </c>
      <c r="C2840" s="23" t="s">
        <v>5304</v>
      </c>
      <c r="D2840" s="24"/>
    </row>
    <row r="2841" spans="1:4" x14ac:dyDescent="0.25">
      <c r="A2841" s="23" t="s">
        <v>5360</v>
      </c>
      <c r="B2841" s="23" t="s">
        <v>5364</v>
      </c>
      <c r="C2841" s="23" t="s">
        <v>5304</v>
      </c>
      <c r="D2841" s="24"/>
    </row>
    <row r="2842" spans="1:4" x14ac:dyDescent="0.25">
      <c r="A2842" s="23" t="s">
        <v>5360</v>
      </c>
      <c r="B2842" s="23" t="s">
        <v>3885</v>
      </c>
      <c r="C2842" s="23" t="s">
        <v>5304</v>
      </c>
      <c r="D2842" s="24"/>
    </row>
    <row r="2843" spans="1:4" x14ac:dyDescent="0.25">
      <c r="A2843" s="23" t="s">
        <v>5360</v>
      </c>
      <c r="B2843" s="23" t="s">
        <v>5365</v>
      </c>
      <c r="C2843" s="23" t="s">
        <v>5304</v>
      </c>
      <c r="D2843" s="24"/>
    </row>
    <row r="2844" spans="1:4" x14ac:dyDescent="0.25">
      <c r="A2844" s="23" t="s">
        <v>5360</v>
      </c>
      <c r="B2844" s="23" t="s">
        <v>5366</v>
      </c>
      <c r="C2844" s="23" t="s">
        <v>5304</v>
      </c>
      <c r="D2844" s="24"/>
    </row>
    <row r="2845" spans="1:4" x14ac:dyDescent="0.25">
      <c r="A2845" s="23" t="s">
        <v>5360</v>
      </c>
      <c r="B2845" s="23" t="s">
        <v>5364</v>
      </c>
      <c r="C2845" s="23" t="s">
        <v>5304</v>
      </c>
      <c r="D2845" s="24"/>
    </row>
    <row r="2846" spans="1:4" x14ac:dyDescent="0.25">
      <c r="A2846" s="23" t="s">
        <v>5360</v>
      </c>
      <c r="B2846" s="23" t="s">
        <v>3885</v>
      </c>
      <c r="C2846" s="23" t="s">
        <v>5304</v>
      </c>
      <c r="D2846" s="24"/>
    </row>
    <row r="2847" spans="1:4" x14ac:dyDescent="0.25">
      <c r="A2847" s="23" t="s">
        <v>5367</v>
      </c>
      <c r="B2847" s="23" t="s">
        <v>5368</v>
      </c>
      <c r="C2847" s="23" t="s">
        <v>5304</v>
      </c>
      <c r="D2847" s="24"/>
    </row>
    <row r="2848" spans="1:4" x14ac:dyDescent="0.25">
      <c r="A2848" s="23" t="s">
        <v>5369</v>
      </c>
      <c r="B2848" s="23" t="s">
        <v>5370</v>
      </c>
      <c r="C2848" s="23" t="s">
        <v>5304</v>
      </c>
      <c r="D2848" s="24"/>
    </row>
    <row r="2849" spans="1:4" x14ac:dyDescent="0.25">
      <c r="A2849" s="23" t="s">
        <v>5369</v>
      </c>
      <c r="B2849" s="23" t="s">
        <v>5371</v>
      </c>
      <c r="C2849" s="23" t="s">
        <v>5304</v>
      </c>
      <c r="D2849" s="24"/>
    </row>
    <row r="2850" spans="1:4" x14ac:dyDescent="0.25">
      <c r="A2850" s="23" t="s">
        <v>5369</v>
      </c>
      <c r="B2850" s="23" t="s">
        <v>5372</v>
      </c>
      <c r="C2850" s="23" t="s">
        <v>5304</v>
      </c>
      <c r="D2850" s="24"/>
    </row>
    <row r="2851" spans="1:4" x14ac:dyDescent="0.25">
      <c r="A2851" s="23" t="s">
        <v>5369</v>
      </c>
      <c r="B2851" s="23" t="s">
        <v>5373</v>
      </c>
      <c r="C2851" s="23" t="s">
        <v>5304</v>
      </c>
      <c r="D2851" s="24"/>
    </row>
    <row r="2852" spans="1:4" x14ac:dyDescent="0.25">
      <c r="A2852" s="23" t="s">
        <v>5369</v>
      </c>
      <c r="B2852" s="23" t="s">
        <v>5374</v>
      </c>
      <c r="C2852" s="23" t="s">
        <v>5304</v>
      </c>
      <c r="D2852" s="24"/>
    </row>
    <row r="2853" spans="1:4" x14ac:dyDescent="0.25">
      <c r="A2853" s="23" t="s">
        <v>5369</v>
      </c>
      <c r="B2853" s="23" t="s">
        <v>3361</v>
      </c>
      <c r="C2853" s="23" t="s">
        <v>5304</v>
      </c>
      <c r="D2853" s="24"/>
    </row>
    <row r="2854" spans="1:4" x14ac:dyDescent="0.25">
      <c r="A2854" s="23" t="s">
        <v>5369</v>
      </c>
      <c r="B2854" s="23" t="s">
        <v>5375</v>
      </c>
      <c r="C2854" s="23" t="s">
        <v>5304</v>
      </c>
      <c r="D2854" s="24"/>
    </row>
    <row r="2855" spans="1:4" x14ac:dyDescent="0.25">
      <c r="A2855" s="23" t="s">
        <v>5376</v>
      </c>
      <c r="B2855" s="23" t="s">
        <v>5377</v>
      </c>
      <c r="C2855" s="23" t="s">
        <v>5304</v>
      </c>
      <c r="D2855" s="24"/>
    </row>
    <row r="2856" spans="1:4" x14ac:dyDescent="0.25">
      <c r="A2856" s="23" t="s">
        <v>5376</v>
      </c>
      <c r="B2856" s="23" t="s">
        <v>2193</v>
      </c>
      <c r="C2856" s="23" t="s">
        <v>5304</v>
      </c>
      <c r="D2856" s="24"/>
    </row>
    <row r="2857" spans="1:4" x14ac:dyDescent="0.25">
      <c r="A2857" s="23" t="s">
        <v>5376</v>
      </c>
      <c r="B2857" s="23" t="s">
        <v>5378</v>
      </c>
      <c r="C2857" s="23" t="s">
        <v>5304</v>
      </c>
      <c r="D2857" s="24"/>
    </row>
    <row r="2858" spans="1:4" x14ac:dyDescent="0.25">
      <c r="A2858" s="23" t="s">
        <v>5376</v>
      </c>
      <c r="B2858" s="23" t="s">
        <v>1664</v>
      </c>
      <c r="C2858" s="23" t="s">
        <v>5304</v>
      </c>
      <c r="D2858" s="24"/>
    </row>
    <row r="2859" spans="1:4" x14ac:dyDescent="0.25">
      <c r="A2859" s="23" t="s">
        <v>5379</v>
      </c>
      <c r="B2859" s="23" t="s">
        <v>5380</v>
      </c>
      <c r="C2859" s="23" t="s">
        <v>5304</v>
      </c>
      <c r="D2859" s="24"/>
    </row>
    <row r="2860" spans="1:4" x14ac:dyDescent="0.25">
      <c r="A2860" s="23" t="s">
        <v>5381</v>
      </c>
      <c r="B2860" s="23" t="s">
        <v>5382</v>
      </c>
      <c r="C2860" s="23" t="s">
        <v>5304</v>
      </c>
      <c r="D2860" s="24"/>
    </row>
    <row r="2861" spans="1:4" x14ac:dyDescent="0.25">
      <c r="A2861" s="23" t="s">
        <v>5381</v>
      </c>
      <c r="B2861" s="23" t="s">
        <v>5383</v>
      </c>
      <c r="C2861" s="23" t="s">
        <v>5304</v>
      </c>
      <c r="D2861" s="24"/>
    </row>
    <row r="2862" spans="1:4" x14ac:dyDescent="0.25">
      <c r="A2862" s="23" t="s">
        <v>5381</v>
      </c>
      <c r="B2862" s="23" t="s">
        <v>5384</v>
      </c>
      <c r="C2862" s="23" t="s">
        <v>5304</v>
      </c>
      <c r="D2862" s="24"/>
    </row>
    <row r="2863" spans="1:4" x14ac:dyDescent="0.25">
      <c r="A2863" s="23" t="s">
        <v>5381</v>
      </c>
      <c r="B2863" s="23" t="s">
        <v>5385</v>
      </c>
      <c r="C2863" s="23" t="s">
        <v>5304</v>
      </c>
      <c r="D2863" s="24"/>
    </row>
    <row r="2864" spans="1:4" x14ac:dyDescent="0.25">
      <c r="A2864" s="23" t="s">
        <v>5381</v>
      </c>
      <c r="B2864" s="23" t="s">
        <v>5386</v>
      </c>
      <c r="C2864" s="23" t="s">
        <v>5304</v>
      </c>
      <c r="D2864" s="24"/>
    </row>
    <row r="2865" spans="1:4" x14ac:dyDescent="0.25">
      <c r="A2865" s="23" t="s">
        <v>5381</v>
      </c>
      <c r="B2865" s="23" t="s">
        <v>5387</v>
      </c>
      <c r="C2865" s="23" t="s">
        <v>5304</v>
      </c>
      <c r="D2865" s="24"/>
    </row>
    <row r="2866" spans="1:4" x14ac:dyDescent="0.25">
      <c r="A2866" s="23" t="s">
        <v>5381</v>
      </c>
      <c r="B2866" s="23" t="s">
        <v>5388</v>
      </c>
      <c r="C2866" s="23" t="s">
        <v>5304</v>
      </c>
      <c r="D2866" s="24"/>
    </row>
    <row r="2867" spans="1:4" x14ac:dyDescent="0.25">
      <c r="A2867" s="23" t="s">
        <v>5389</v>
      </c>
      <c r="B2867" s="23" t="s">
        <v>5390</v>
      </c>
      <c r="C2867" s="23" t="s">
        <v>5304</v>
      </c>
      <c r="D2867" s="24"/>
    </row>
    <row r="2868" spans="1:4" x14ac:dyDescent="0.25">
      <c r="A2868" s="23" t="s">
        <v>5391</v>
      </c>
      <c r="B2868" s="23" t="s">
        <v>5392</v>
      </c>
      <c r="C2868" s="23" t="s">
        <v>5392</v>
      </c>
      <c r="D2868" s="24"/>
    </row>
    <row r="2869" spans="1:4" x14ac:dyDescent="0.25">
      <c r="A2869" s="23" t="s">
        <v>5391</v>
      </c>
      <c r="B2869" s="23" t="s">
        <v>5393</v>
      </c>
      <c r="C2869" s="23" t="s">
        <v>5392</v>
      </c>
      <c r="D2869" s="24"/>
    </row>
    <row r="2870" spans="1:4" x14ac:dyDescent="0.25">
      <c r="A2870" s="23" t="s">
        <v>5391</v>
      </c>
      <c r="B2870" s="23" t="s">
        <v>5394</v>
      </c>
      <c r="C2870" s="23" t="s">
        <v>5392</v>
      </c>
      <c r="D2870" s="24"/>
    </row>
    <row r="2871" spans="1:4" x14ac:dyDescent="0.25">
      <c r="A2871" s="23" t="s">
        <v>5395</v>
      </c>
      <c r="B2871" s="23" t="s">
        <v>5396</v>
      </c>
      <c r="C2871" s="23" t="s">
        <v>5392</v>
      </c>
      <c r="D2871" s="24"/>
    </row>
    <row r="2872" spans="1:4" x14ac:dyDescent="0.25">
      <c r="A2872" s="23" t="s">
        <v>5395</v>
      </c>
      <c r="B2872" s="23" t="s">
        <v>5397</v>
      </c>
      <c r="C2872" s="23" t="s">
        <v>5392</v>
      </c>
      <c r="D2872" s="24"/>
    </row>
    <row r="2873" spans="1:4" x14ac:dyDescent="0.25">
      <c r="A2873" s="23" t="s">
        <v>5398</v>
      </c>
      <c r="B2873" s="23" t="s">
        <v>3864</v>
      </c>
      <c r="C2873" s="23" t="s">
        <v>5392</v>
      </c>
      <c r="D2873" s="24"/>
    </row>
    <row r="2874" spans="1:4" x14ac:dyDescent="0.25">
      <c r="A2874" s="23" t="s">
        <v>5398</v>
      </c>
      <c r="B2874" s="23" t="s">
        <v>5399</v>
      </c>
      <c r="C2874" s="23" t="s">
        <v>5392</v>
      </c>
      <c r="D2874" s="24"/>
    </row>
    <row r="2875" spans="1:4" x14ac:dyDescent="0.25">
      <c r="A2875" s="23" t="s">
        <v>5398</v>
      </c>
      <c r="B2875" s="23" t="s">
        <v>3414</v>
      </c>
      <c r="C2875" s="23" t="s">
        <v>5392</v>
      </c>
      <c r="D2875" s="24"/>
    </row>
    <row r="2876" spans="1:4" x14ac:dyDescent="0.25">
      <c r="A2876" s="23" t="s">
        <v>5400</v>
      </c>
      <c r="B2876" s="23" t="s">
        <v>5401</v>
      </c>
      <c r="C2876" s="23" t="s">
        <v>5392</v>
      </c>
      <c r="D2876" s="24"/>
    </row>
    <row r="2877" spans="1:4" x14ac:dyDescent="0.25">
      <c r="A2877" s="23" t="s">
        <v>5400</v>
      </c>
      <c r="B2877" s="23" t="s">
        <v>5402</v>
      </c>
      <c r="C2877" s="23" t="s">
        <v>5392</v>
      </c>
      <c r="D2877" s="24"/>
    </row>
    <row r="2878" spans="1:4" x14ac:dyDescent="0.25">
      <c r="A2878" s="23" t="s">
        <v>5403</v>
      </c>
      <c r="B2878" s="23" t="s">
        <v>5404</v>
      </c>
      <c r="C2878" s="23" t="s">
        <v>5392</v>
      </c>
      <c r="D2878" s="24"/>
    </row>
    <row r="2879" spans="1:4" x14ac:dyDescent="0.25">
      <c r="A2879" s="23" t="s">
        <v>5403</v>
      </c>
      <c r="B2879" s="23" t="s">
        <v>5405</v>
      </c>
      <c r="C2879" s="23" t="s">
        <v>5392</v>
      </c>
      <c r="D2879" s="24"/>
    </row>
    <row r="2880" spans="1:4" x14ac:dyDescent="0.25">
      <c r="A2880" s="23" t="s">
        <v>5403</v>
      </c>
      <c r="B2880" s="23" t="s">
        <v>5406</v>
      </c>
      <c r="C2880" s="23" t="s">
        <v>5392</v>
      </c>
      <c r="D2880" s="24"/>
    </row>
    <row r="2881" spans="1:4" x14ac:dyDescent="0.25">
      <c r="A2881" s="23" t="s">
        <v>5403</v>
      </c>
      <c r="B2881" s="23" t="s">
        <v>5407</v>
      </c>
      <c r="C2881" s="23" t="s">
        <v>5392</v>
      </c>
      <c r="D2881" s="24"/>
    </row>
    <row r="2882" spans="1:4" x14ac:dyDescent="0.25">
      <c r="A2882" s="23" t="s">
        <v>5408</v>
      </c>
      <c r="B2882" s="23" t="s">
        <v>5409</v>
      </c>
      <c r="C2882" s="23" t="s">
        <v>5392</v>
      </c>
      <c r="D2882" s="24"/>
    </row>
    <row r="2883" spans="1:4" x14ac:dyDescent="0.25">
      <c r="A2883" s="23" t="s">
        <v>5408</v>
      </c>
      <c r="B2883" s="23" t="s">
        <v>5410</v>
      </c>
      <c r="C2883" s="23" t="s">
        <v>5392</v>
      </c>
      <c r="D2883" s="24"/>
    </row>
    <row r="2884" spans="1:4" x14ac:dyDescent="0.25">
      <c r="A2884" s="23" t="s">
        <v>5408</v>
      </c>
      <c r="B2884" s="23" t="s">
        <v>5411</v>
      </c>
      <c r="C2884" s="23" t="s">
        <v>5392</v>
      </c>
      <c r="D2884" s="24"/>
    </row>
    <row r="2885" spans="1:4" x14ac:dyDescent="0.25">
      <c r="A2885" s="23" t="s">
        <v>5408</v>
      </c>
      <c r="B2885" s="23" t="s">
        <v>5412</v>
      </c>
      <c r="C2885" s="23" t="s">
        <v>5392</v>
      </c>
      <c r="D2885" s="24"/>
    </row>
    <row r="2886" spans="1:4" x14ac:dyDescent="0.25">
      <c r="A2886" s="23" t="s">
        <v>5408</v>
      </c>
      <c r="B2886" s="23" t="s">
        <v>5413</v>
      </c>
      <c r="C2886" s="23" t="s">
        <v>5392</v>
      </c>
      <c r="D2886" s="24"/>
    </row>
    <row r="2887" spans="1:4" x14ac:dyDescent="0.25">
      <c r="A2887" s="23" t="s">
        <v>5408</v>
      </c>
      <c r="B2887" s="23" t="s">
        <v>5414</v>
      </c>
      <c r="C2887" s="23" t="s">
        <v>5392</v>
      </c>
      <c r="D2887" s="24"/>
    </row>
    <row r="2888" spans="1:4" x14ac:dyDescent="0.25">
      <c r="A2888" s="23" t="s">
        <v>5408</v>
      </c>
      <c r="B2888" s="23" t="s">
        <v>5415</v>
      </c>
      <c r="C2888" s="23" t="s">
        <v>5392</v>
      </c>
      <c r="D2888" s="24"/>
    </row>
    <row r="2889" spans="1:4" x14ac:dyDescent="0.25">
      <c r="A2889" s="23" t="s">
        <v>5416</v>
      </c>
      <c r="B2889" s="23" t="s">
        <v>5417</v>
      </c>
      <c r="C2889" s="23" t="s">
        <v>5392</v>
      </c>
      <c r="D2889" s="24"/>
    </row>
    <row r="2890" spans="1:4" x14ac:dyDescent="0.25">
      <c r="A2890" s="23" t="s">
        <v>5416</v>
      </c>
      <c r="B2890" s="23" t="s">
        <v>5418</v>
      </c>
      <c r="C2890" s="23" t="s">
        <v>5392</v>
      </c>
      <c r="D2890" s="24"/>
    </row>
    <row r="2891" spans="1:4" x14ac:dyDescent="0.25">
      <c r="A2891" s="23" t="s">
        <v>5416</v>
      </c>
      <c r="B2891" s="23" t="s">
        <v>5419</v>
      </c>
      <c r="C2891" s="23" t="s">
        <v>5392</v>
      </c>
      <c r="D2891" s="24"/>
    </row>
    <row r="2892" spans="1:4" x14ac:dyDescent="0.25">
      <c r="A2892" s="23" t="s">
        <v>5416</v>
      </c>
      <c r="B2892" s="23" t="s">
        <v>5420</v>
      </c>
      <c r="C2892" s="23" t="s">
        <v>5392</v>
      </c>
      <c r="D2892" s="24"/>
    </row>
    <row r="2893" spans="1:4" x14ac:dyDescent="0.25">
      <c r="A2893" s="23" t="s">
        <v>5416</v>
      </c>
      <c r="B2893" s="23" t="s">
        <v>5421</v>
      </c>
      <c r="C2893" s="23" t="s">
        <v>5392</v>
      </c>
      <c r="D2893" s="24"/>
    </row>
    <row r="2894" spans="1:4" x14ac:dyDescent="0.25">
      <c r="A2894" s="23" t="s">
        <v>5416</v>
      </c>
      <c r="B2894" s="23" t="s">
        <v>5422</v>
      </c>
      <c r="C2894" s="23" t="s">
        <v>5392</v>
      </c>
      <c r="D2894" s="24"/>
    </row>
    <row r="2895" spans="1:4" x14ac:dyDescent="0.25">
      <c r="A2895" s="23" t="s">
        <v>5416</v>
      </c>
      <c r="B2895" s="23" t="s">
        <v>5423</v>
      </c>
      <c r="C2895" s="23" t="s">
        <v>5392</v>
      </c>
      <c r="D2895" s="24"/>
    </row>
    <row r="2896" spans="1:4" x14ac:dyDescent="0.25">
      <c r="A2896" s="23" t="s">
        <v>5416</v>
      </c>
      <c r="B2896" s="23" t="s">
        <v>5424</v>
      </c>
      <c r="C2896" s="23" t="s">
        <v>5392</v>
      </c>
      <c r="D2896" s="24"/>
    </row>
    <row r="2897" spans="1:4" x14ac:dyDescent="0.25">
      <c r="A2897" s="23" t="s">
        <v>5416</v>
      </c>
      <c r="B2897" s="23" t="s">
        <v>5425</v>
      </c>
      <c r="C2897" s="23" t="s">
        <v>5392</v>
      </c>
      <c r="D2897" s="24"/>
    </row>
    <row r="2898" spans="1:4" x14ac:dyDescent="0.25">
      <c r="A2898" s="23" t="s">
        <v>5426</v>
      </c>
      <c r="B2898" s="23" t="s">
        <v>5427</v>
      </c>
      <c r="C2898" s="23" t="s">
        <v>5392</v>
      </c>
      <c r="D2898" s="24"/>
    </row>
    <row r="2899" spans="1:4" x14ac:dyDescent="0.25">
      <c r="A2899" s="23" t="s">
        <v>5426</v>
      </c>
      <c r="B2899" s="23" t="s">
        <v>5428</v>
      </c>
      <c r="C2899" s="23" t="s">
        <v>5392</v>
      </c>
      <c r="D2899" s="24"/>
    </row>
    <row r="2900" spans="1:4" x14ac:dyDescent="0.25">
      <c r="A2900" s="23" t="s">
        <v>5429</v>
      </c>
      <c r="B2900" s="23" t="s">
        <v>2278</v>
      </c>
      <c r="C2900" s="23" t="s">
        <v>5392</v>
      </c>
      <c r="D2900" s="24"/>
    </row>
    <row r="2901" spans="1:4" x14ac:dyDescent="0.25">
      <c r="A2901" s="23" t="s">
        <v>5430</v>
      </c>
      <c r="B2901" s="23" t="s">
        <v>5431</v>
      </c>
      <c r="C2901" s="23" t="s">
        <v>5392</v>
      </c>
      <c r="D2901" s="24"/>
    </row>
    <row r="2902" spans="1:4" x14ac:dyDescent="0.25">
      <c r="A2902" s="23" t="s">
        <v>5430</v>
      </c>
      <c r="B2902" s="23" t="s">
        <v>5432</v>
      </c>
      <c r="C2902" s="23" t="s">
        <v>5392</v>
      </c>
      <c r="D2902" s="24"/>
    </row>
    <row r="2903" spans="1:4" x14ac:dyDescent="0.25">
      <c r="A2903" s="23" t="s">
        <v>5433</v>
      </c>
      <c r="B2903" s="23" t="s">
        <v>5434</v>
      </c>
      <c r="C2903" s="23" t="s">
        <v>5392</v>
      </c>
      <c r="D2903" s="24"/>
    </row>
    <row r="2904" spans="1:4" x14ac:dyDescent="0.25">
      <c r="A2904" s="23" t="s">
        <v>5433</v>
      </c>
      <c r="B2904" s="23" t="s">
        <v>5435</v>
      </c>
      <c r="C2904" s="23" t="s">
        <v>5392</v>
      </c>
      <c r="D2904" s="24"/>
    </row>
    <row r="2905" spans="1:4" x14ac:dyDescent="0.25">
      <c r="A2905" s="23" t="s">
        <v>5433</v>
      </c>
      <c r="B2905" s="23" t="s">
        <v>5436</v>
      </c>
      <c r="C2905" s="23" t="s">
        <v>5392</v>
      </c>
      <c r="D2905" s="24"/>
    </row>
    <row r="2906" spans="1:4" x14ac:dyDescent="0.25">
      <c r="A2906" s="23" t="s">
        <v>5437</v>
      </c>
      <c r="B2906" s="23" t="s">
        <v>5438</v>
      </c>
      <c r="C2906" s="23" t="s">
        <v>5392</v>
      </c>
      <c r="D2906" s="24"/>
    </row>
    <row r="2907" spans="1:4" x14ac:dyDescent="0.25">
      <c r="A2907" s="23" t="s">
        <v>5437</v>
      </c>
      <c r="B2907" s="23" t="s">
        <v>5439</v>
      </c>
      <c r="C2907" s="23" t="s">
        <v>5392</v>
      </c>
      <c r="D2907" s="24"/>
    </row>
    <row r="2908" spans="1:4" x14ac:dyDescent="0.25">
      <c r="A2908" s="23" t="s">
        <v>5437</v>
      </c>
      <c r="B2908" s="23" t="s">
        <v>5440</v>
      </c>
      <c r="C2908" s="23" t="s">
        <v>5392</v>
      </c>
      <c r="D2908" s="24"/>
    </row>
    <row r="2909" spans="1:4" x14ac:dyDescent="0.25">
      <c r="A2909" s="23" t="s">
        <v>5437</v>
      </c>
      <c r="B2909" s="23" t="s">
        <v>5441</v>
      </c>
      <c r="C2909" s="23" t="s">
        <v>5392</v>
      </c>
      <c r="D2909" s="24"/>
    </row>
    <row r="2910" spans="1:4" x14ac:dyDescent="0.25">
      <c r="A2910" s="23" t="s">
        <v>5437</v>
      </c>
      <c r="B2910" s="23" t="s">
        <v>5442</v>
      </c>
      <c r="C2910" s="23" t="s">
        <v>5392</v>
      </c>
      <c r="D2910" s="24"/>
    </row>
    <row r="2911" spans="1:4" x14ac:dyDescent="0.25">
      <c r="A2911" s="23" t="s">
        <v>5437</v>
      </c>
      <c r="B2911" s="23" t="s">
        <v>5443</v>
      </c>
      <c r="C2911" s="23" t="s">
        <v>5392</v>
      </c>
      <c r="D2911" s="24"/>
    </row>
    <row r="2912" spans="1:4" x14ac:dyDescent="0.25">
      <c r="A2912" s="23" t="s">
        <v>5444</v>
      </c>
      <c r="B2912" s="23" t="s">
        <v>5445</v>
      </c>
      <c r="C2912" s="23" t="s">
        <v>5392</v>
      </c>
      <c r="D2912" s="24"/>
    </row>
    <row r="2913" spans="1:4" x14ac:dyDescent="0.25">
      <c r="A2913" s="23" t="s">
        <v>5444</v>
      </c>
      <c r="B2913" s="23" t="s">
        <v>2350</v>
      </c>
      <c r="C2913" s="23" t="s">
        <v>5392</v>
      </c>
      <c r="D2913" s="24"/>
    </row>
    <row r="2914" spans="1:4" x14ac:dyDescent="0.25">
      <c r="A2914" s="23" t="s">
        <v>5446</v>
      </c>
      <c r="B2914" s="23" t="s">
        <v>5447</v>
      </c>
      <c r="C2914" s="23" t="s">
        <v>5392</v>
      </c>
      <c r="D2914" s="24"/>
    </row>
    <row r="2915" spans="1:4" x14ac:dyDescent="0.25">
      <c r="A2915" s="23" t="s">
        <v>5448</v>
      </c>
      <c r="B2915" s="23" t="s">
        <v>5449</v>
      </c>
      <c r="C2915" s="23" t="s">
        <v>5392</v>
      </c>
      <c r="D2915" s="24"/>
    </row>
    <row r="2916" spans="1:4" x14ac:dyDescent="0.25">
      <c r="A2916" s="23" t="s">
        <v>5448</v>
      </c>
      <c r="B2916" s="23" t="s">
        <v>5450</v>
      </c>
      <c r="C2916" s="23" t="s">
        <v>5392</v>
      </c>
      <c r="D2916" s="24"/>
    </row>
    <row r="2917" spans="1:4" x14ac:dyDescent="0.25">
      <c r="A2917" s="23" t="s">
        <v>5451</v>
      </c>
      <c r="B2917" s="23" t="s">
        <v>5452</v>
      </c>
      <c r="C2917" s="23" t="s">
        <v>5392</v>
      </c>
      <c r="D2917" s="24"/>
    </row>
    <row r="2918" spans="1:4" x14ac:dyDescent="0.25">
      <c r="A2918" s="23" t="s">
        <v>5451</v>
      </c>
      <c r="B2918" s="23" t="s">
        <v>5453</v>
      </c>
      <c r="C2918" s="23" t="s">
        <v>5392</v>
      </c>
      <c r="D2918" s="24"/>
    </row>
    <row r="2919" spans="1:4" x14ac:dyDescent="0.25">
      <c r="A2919" s="23" t="s">
        <v>5451</v>
      </c>
      <c r="B2919" s="23" t="s">
        <v>5454</v>
      </c>
      <c r="C2919" s="23" t="s">
        <v>5392</v>
      </c>
      <c r="D2919" s="24"/>
    </row>
    <row r="2920" spans="1:4" x14ac:dyDescent="0.25">
      <c r="A2920" s="23" t="s">
        <v>5451</v>
      </c>
      <c r="B2920" s="23" t="s">
        <v>5455</v>
      </c>
      <c r="C2920" s="23" t="s">
        <v>5392</v>
      </c>
      <c r="D2920" s="24"/>
    </row>
    <row r="2921" spans="1:4" x14ac:dyDescent="0.25">
      <c r="A2921" s="23" t="s">
        <v>5456</v>
      </c>
      <c r="B2921" s="23" t="s">
        <v>5457</v>
      </c>
      <c r="C2921" s="23" t="s">
        <v>5392</v>
      </c>
      <c r="D2921" s="24"/>
    </row>
    <row r="2922" spans="1:4" x14ac:dyDescent="0.25">
      <c r="A2922" s="23" t="s">
        <v>5456</v>
      </c>
      <c r="B2922" s="23" t="s">
        <v>4125</v>
      </c>
      <c r="C2922" s="23" t="s">
        <v>5392</v>
      </c>
      <c r="D2922" s="24"/>
    </row>
    <row r="2923" spans="1:4" x14ac:dyDescent="0.25">
      <c r="A2923" s="23" t="s">
        <v>5456</v>
      </c>
      <c r="B2923" s="23" t="s">
        <v>5458</v>
      </c>
      <c r="C2923" s="23" t="s">
        <v>5392</v>
      </c>
      <c r="D2923" s="24"/>
    </row>
    <row r="2924" spans="1:4" x14ac:dyDescent="0.25">
      <c r="A2924" s="23" t="s">
        <v>5456</v>
      </c>
      <c r="B2924" s="23" t="s">
        <v>5459</v>
      </c>
      <c r="C2924" s="23" t="s">
        <v>5392</v>
      </c>
      <c r="D2924" s="24"/>
    </row>
    <row r="2925" spans="1:4" x14ac:dyDescent="0.25">
      <c r="A2925" s="23" t="s">
        <v>5460</v>
      </c>
      <c r="B2925" s="23" t="s">
        <v>5461</v>
      </c>
      <c r="C2925" s="23" t="s">
        <v>5392</v>
      </c>
      <c r="D2925" s="24"/>
    </row>
    <row r="2926" spans="1:4" x14ac:dyDescent="0.25">
      <c r="A2926" s="23" t="s">
        <v>5460</v>
      </c>
      <c r="B2926" s="23" t="s">
        <v>5462</v>
      </c>
      <c r="C2926" s="23" t="s">
        <v>5392</v>
      </c>
      <c r="D2926" s="24"/>
    </row>
    <row r="2927" spans="1:4" x14ac:dyDescent="0.25">
      <c r="A2927" s="23" t="s">
        <v>5463</v>
      </c>
      <c r="B2927" s="23" t="s">
        <v>2083</v>
      </c>
      <c r="C2927" s="23" t="s">
        <v>5392</v>
      </c>
      <c r="D2927" s="24"/>
    </row>
    <row r="2928" spans="1:4" x14ac:dyDescent="0.25">
      <c r="A2928" s="23" t="s">
        <v>5463</v>
      </c>
      <c r="B2928" s="23" t="s">
        <v>5464</v>
      </c>
      <c r="C2928" s="23" t="s">
        <v>5392</v>
      </c>
      <c r="D2928" s="24"/>
    </row>
    <row r="2929" spans="1:4" x14ac:dyDescent="0.25">
      <c r="A2929" s="23" t="s">
        <v>5465</v>
      </c>
      <c r="B2929" s="23" t="s">
        <v>5466</v>
      </c>
      <c r="C2929" s="23" t="s">
        <v>5392</v>
      </c>
      <c r="D2929" s="24"/>
    </row>
    <row r="2930" spans="1:4" x14ac:dyDescent="0.25">
      <c r="A2930" s="23" t="s">
        <v>5465</v>
      </c>
      <c r="B2930" s="23" t="s">
        <v>5467</v>
      </c>
      <c r="C2930" s="23" t="s">
        <v>5392</v>
      </c>
      <c r="D2930" s="24"/>
    </row>
    <row r="2931" spans="1:4" x14ac:dyDescent="0.25">
      <c r="A2931" s="23" t="s">
        <v>5468</v>
      </c>
      <c r="B2931" s="23" t="s">
        <v>5469</v>
      </c>
      <c r="C2931" s="23" t="s">
        <v>5392</v>
      </c>
      <c r="D2931" s="24"/>
    </row>
    <row r="2932" spans="1:4" x14ac:dyDescent="0.25">
      <c r="A2932" s="23" t="s">
        <v>5470</v>
      </c>
      <c r="B2932" s="23" t="s">
        <v>5471</v>
      </c>
      <c r="C2932" s="23" t="s">
        <v>4351</v>
      </c>
      <c r="D2932" s="24" t="s">
        <v>4351</v>
      </c>
    </row>
    <row r="2933" spans="1:4" x14ac:dyDescent="0.25">
      <c r="A2933" s="23" t="s">
        <v>5470</v>
      </c>
      <c r="B2933" s="23" t="s">
        <v>5472</v>
      </c>
      <c r="C2933" s="23" t="s">
        <v>4351</v>
      </c>
      <c r="D2933" s="24" t="s">
        <v>4351</v>
      </c>
    </row>
    <row r="2934" spans="1:4" x14ac:dyDescent="0.25">
      <c r="A2934" s="23" t="s">
        <v>5470</v>
      </c>
      <c r="B2934" s="23" t="s">
        <v>5473</v>
      </c>
      <c r="C2934" s="23" t="s">
        <v>4351</v>
      </c>
      <c r="D2934" s="24" t="s">
        <v>4351</v>
      </c>
    </row>
    <row r="2935" spans="1:4" x14ac:dyDescent="0.25">
      <c r="A2935" s="23" t="s">
        <v>5470</v>
      </c>
      <c r="B2935" s="23" t="s">
        <v>5474</v>
      </c>
      <c r="C2935" s="23" t="s">
        <v>4351</v>
      </c>
      <c r="D2935" s="24"/>
    </row>
    <row r="2936" spans="1:4" x14ac:dyDescent="0.25">
      <c r="A2936" s="23" t="s">
        <v>5470</v>
      </c>
      <c r="B2936" s="23" t="s">
        <v>5475</v>
      </c>
      <c r="C2936" s="23" t="s">
        <v>4351</v>
      </c>
      <c r="D2936" s="24"/>
    </row>
    <row r="2937" spans="1:4" x14ac:dyDescent="0.25">
      <c r="A2937" s="23" t="s">
        <v>5470</v>
      </c>
      <c r="B2937" s="23" t="s">
        <v>2245</v>
      </c>
      <c r="C2937" s="23" t="s">
        <v>4351</v>
      </c>
      <c r="D2937" s="24" t="s">
        <v>4351</v>
      </c>
    </row>
    <row r="2938" spans="1:4" x14ac:dyDescent="0.25">
      <c r="A2938" s="23" t="s">
        <v>5476</v>
      </c>
      <c r="B2938" s="23" t="s">
        <v>5477</v>
      </c>
      <c r="C2938" s="23" t="s">
        <v>4351</v>
      </c>
      <c r="D2938" s="24"/>
    </row>
    <row r="2939" spans="1:4" x14ac:dyDescent="0.25">
      <c r="A2939" s="23" t="s">
        <v>5476</v>
      </c>
      <c r="B2939" s="23" t="s">
        <v>2245</v>
      </c>
      <c r="C2939" s="23" t="s">
        <v>4351</v>
      </c>
      <c r="D2939" s="24"/>
    </row>
    <row r="2940" spans="1:4" x14ac:dyDescent="0.25">
      <c r="A2940" s="23" t="s">
        <v>5476</v>
      </c>
      <c r="B2940" s="23" t="s">
        <v>5478</v>
      </c>
      <c r="C2940" s="23" t="s">
        <v>4351</v>
      </c>
      <c r="D2940" s="24"/>
    </row>
    <row r="2941" spans="1:4" x14ac:dyDescent="0.25">
      <c r="A2941" s="23" t="s">
        <v>5476</v>
      </c>
      <c r="B2941" s="23" t="s">
        <v>5479</v>
      </c>
      <c r="C2941" s="23" t="s">
        <v>4351</v>
      </c>
      <c r="D2941" s="24"/>
    </row>
    <row r="2942" spans="1:4" x14ac:dyDescent="0.25">
      <c r="A2942" s="23" t="s">
        <v>5476</v>
      </c>
      <c r="B2942" s="23" t="s">
        <v>5480</v>
      </c>
      <c r="C2942" s="23" t="s">
        <v>4351</v>
      </c>
      <c r="D2942" s="24"/>
    </row>
    <row r="2943" spans="1:4" x14ac:dyDescent="0.25">
      <c r="A2943" s="23" t="s">
        <v>5476</v>
      </c>
      <c r="B2943" s="23" t="s">
        <v>5481</v>
      </c>
      <c r="C2943" s="23" t="s">
        <v>4351</v>
      </c>
      <c r="D2943" s="24"/>
    </row>
    <row r="2944" spans="1:4" x14ac:dyDescent="0.25">
      <c r="A2944" s="23" t="s">
        <v>5476</v>
      </c>
      <c r="B2944" s="23" t="s">
        <v>5482</v>
      </c>
      <c r="C2944" s="23" t="s">
        <v>4351</v>
      </c>
      <c r="D2944" s="24"/>
    </row>
    <row r="2945" spans="1:4" x14ac:dyDescent="0.25">
      <c r="A2945" s="23" t="s">
        <v>5476</v>
      </c>
      <c r="B2945" s="23" t="s">
        <v>5483</v>
      </c>
      <c r="C2945" s="23" t="s">
        <v>4351</v>
      </c>
      <c r="D2945" s="24"/>
    </row>
    <row r="2946" spans="1:4" x14ac:dyDescent="0.25">
      <c r="A2946" s="23" t="s">
        <v>5476</v>
      </c>
      <c r="B2946" s="23" t="s">
        <v>5484</v>
      </c>
      <c r="C2946" s="23" t="s">
        <v>4351</v>
      </c>
      <c r="D2946" s="24"/>
    </row>
    <row r="2947" spans="1:4" x14ac:dyDescent="0.25">
      <c r="A2947" s="23" t="s">
        <v>5485</v>
      </c>
      <c r="B2947" s="23" t="s">
        <v>5486</v>
      </c>
      <c r="C2947" s="23" t="s">
        <v>4351</v>
      </c>
      <c r="D2947" s="24"/>
    </row>
    <row r="2948" spans="1:4" x14ac:dyDescent="0.25">
      <c r="A2948" s="23" t="s">
        <v>5485</v>
      </c>
      <c r="B2948" s="23" t="s">
        <v>5487</v>
      </c>
      <c r="C2948" s="23" t="s">
        <v>4351</v>
      </c>
      <c r="D2948" s="24"/>
    </row>
    <row r="2949" spans="1:4" x14ac:dyDescent="0.25">
      <c r="A2949" s="23" t="s">
        <v>5485</v>
      </c>
      <c r="B2949" s="23" t="s">
        <v>5488</v>
      </c>
      <c r="C2949" s="23" t="s">
        <v>4351</v>
      </c>
      <c r="D2949" s="24"/>
    </row>
    <row r="2950" spans="1:4" x14ac:dyDescent="0.25">
      <c r="A2950" s="23" t="s">
        <v>5485</v>
      </c>
      <c r="B2950" s="23" t="s">
        <v>5489</v>
      </c>
      <c r="C2950" s="23" t="s">
        <v>4351</v>
      </c>
      <c r="D2950" s="24"/>
    </row>
    <row r="2951" spans="1:4" x14ac:dyDescent="0.25">
      <c r="A2951" s="23" t="s">
        <v>5485</v>
      </c>
      <c r="B2951" s="23" t="s">
        <v>5490</v>
      </c>
      <c r="C2951" s="23" t="s">
        <v>4351</v>
      </c>
      <c r="D2951" s="24"/>
    </row>
    <row r="2952" spans="1:4" x14ac:dyDescent="0.25">
      <c r="A2952" s="23" t="s">
        <v>5485</v>
      </c>
      <c r="B2952" s="23" t="s">
        <v>5491</v>
      </c>
      <c r="C2952" s="23" t="s">
        <v>4351</v>
      </c>
      <c r="D2952" s="24"/>
    </row>
    <row r="2953" spans="1:4" x14ac:dyDescent="0.25">
      <c r="A2953" s="23" t="s">
        <v>5485</v>
      </c>
      <c r="B2953" s="23" t="s">
        <v>4932</v>
      </c>
      <c r="C2953" s="23" t="s">
        <v>4351</v>
      </c>
      <c r="D2953" s="24"/>
    </row>
    <row r="2954" spans="1:4" x14ac:dyDescent="0.25">
      <c r="A2954" s="23" t="s">
        <v>5485</v>
      </c>
      <c r="B2954" s="23" t="s">
        <v>5492</v>
      </c>
      <c r="C2954" s="23" t="s">
        <v>4351</v>
      </c>
      <c r="D2954" s="24"/>
    </row>
    <row r="2955" spans="1:4" x14ac:dyDescent="0.25">
      <c r="A2955" s="23" t="s">
        <v>5485</v>
      </c>
      <c r="B2955" s="23" t="s">
        <v>5493</v>
      </c>
      <c r="C2955" s="23" t="s">
        <v>4351</v>
      </c>
      <c r="D2955" s="24"/>
    </row>
    <row r="2956" spans="1:4" x14ac:dyDescent="0.25">
      <c r="A2956" s="23" t="s">
        <v>5494</v>
      </c>
      <c r="B2956" s="23" t="s">
        <v>5495</v>
      </c>
      <c r="C2956" s="23" t="s">
        <v>4351</v>
      </c>
      <c r="D2956" s="24"/>
    </row>
    <row r="2957" spans="1:4" x14ac:dyDescent="0.25">
      <c r="A2957" s="23" t="s">
        <v>5494</v>
      </c>
      <c r="B2957" s="23" t="s">
        <v>3885</v>
      </c>
      <c r="C2957" s="23" t="s">
        <v>4351</v>
      </c>
      <c r="D2957" s="24"/>
    </row>
    <row r="2958" spans="1:4" x14ac:dyDescent="0.25">
      <c r="A2958" s="23" t="s">
        <v>5494</v>
      </c>
      <c r="B2958" s="23" t="s">
        <v>2444</v>
      </c>
      <c r="C2958" s="23" t="s">
        <v>4351</v>
      </c>
      <c r="D2958" s="24"/>
    </row>
    <row r="2959" spans="1:4" x14ac:dyDescent="0.25">
      <c r="A2959" s="23" t="s">
        <v>5494</v>
      </c>
      <c r="B2959" s="23" t="s">
        <v>5496</v>
      </c>
      <c r="C2959" s="23" t="s">
        <v>4351</v>
      </c>
      <c r="D2959" s="24"/>
    </row>
    <row r="2960" spans="1:4" x14ac:dyDescent="0.25">
      <c r="A2960" s="23" t="s">
        <v>5497</v>
      </c>
      <c r="B2960" s="23" t="s">
        <v>5498</v>
      </c>
      <c r="C2960" s="23" t="s">
        <v>4351</v>
      </c>
      <c r="D2960" s="24"/>
    </row>
    <row r="2961" spans="1:4" x14ac:dyDescent="0.25">
      <c r="A2961" s="23" t="s">
        <v>5497</v>
      </c>
      <c r="B2961" s="23" t="s">
        <v>5499</v>
      </c>
      <c r="C2961" s="23" t="s">
        <v>4351</v>
      </c>
      <c r="D2961" s="24"/>
    </row>
    <row r="2962" spans="1:4" x14ac:dyDescent="0.25">
      <c r="A2962" s="23" t="s">
        <v>5497</v>
      </c>
      <c r="B2962" s="23" t="s">
        <v>5500</v>
      </c>
      <c r="C2962" s="23" t="s">
        <v>4351</v>
      </c>
      <c r="D2962" s="24"/>
    </row>
    <row r="2963" spans="1:4" x14ac:dyDescent="0.25">
      <c r="A2963" s="23" t="s">
        <v>5501</v>
      </c>
      <c r="B2963" s="23" t="s">
        <v>1976</v>
      </c>
      <c r="C2963" s="23" t="s">
        <v>4351</v>
      </c>
      <c r="D2963" s="24"/>
    </row>
    <row r="2964" spans="1:4" x14ac:dyDescent="0.25">
      <c r="A2964" s="23" t="s">
        <v>5501</v>
      </c>
      <c r="B2964" s="23" t="s">
        <v>5502</v>
      </c>
      <c r="C2964" s="23" t="s">
        <v>4351</v>
      </c>
      <c r="D2964" s="24"/>
    </row>
    <row r="2965" spans="1:4" x14ac:dyDescent="0.25">
      <c r="A2965" s="23" t="s">
        <v>5501</v>
      </c>
      <c r="B2965" s="23" t="s">
        <v>5503</v>
      </c>
      <c r="C2965" s="23" t="s">
        <v>4351</v>
      </c>
      <c r="D2965" s="24"/>
    </row>
    <row r="2966" spans="1:4" x14ac:dyDescent="0.25">
      <c r="A2966" s="23" t="s">
        <v>5501</v>
      </c>
      <c r="B2966" s="23" t="s">
        <v>5504</v>
      </c>
      <c r="C2966" s="23" t="s">
        <v>4351</v>
      </c>
      <c r="D2966" s="24"/>
    </row>
    <row r="2967" spans="1:4" x14ac:dyDescent="0.25">
      <c r="A2967" s="23" t="s">
        <v>5501</v>
      </c>
      <c r="B2967" s="23" t="s">
        <v>5505</v>
      </c>
      <c r="C2967" s="23" t="s">
        <v>4351</v>
      </c>
      <c r="D2967" s="24"/>
    </row>
    <row r="2968" spans="1:4" x14ac:dyDescent="0.25">
      <c r="A2968" s="23" t="s">
        <v>5506</v>
      </c>
      <c r="B2968" s="23" t="s">
        <v>5507</v>
      </c>
      <c r="C2968" s="23" t="s">
        <v>4351</v>
      </c>
      <c r="D2968" s="24"/>
    </row>
    <row r="2969" spans="1:4" x14ac:dyDescent="0.25">
      <c r="A2969" s="23" t="s">
        <v>5506</v>
      </c>
      <c r="B2969" s="23" t="s">
        <v>5508</v>
      </c>
      <c r="C2969" s="23" t="s">
        <v>4351</v>
      </c>
      <c r="D2969" s="24"/>
    </row>
    <row r="2970" spans="1:4" x14ac:dyDescent="0.25">
      <c r="A2970" s="23" t="s">
        <v>5506</v>
      </c>
      <c r="B2970" s="23" t="s">
        <v>5509</v>
      </c>
      <c r="C2970" s="23" t="s">
        <v>4351</v>
      </c>
      <c r="D2970" s="24"/>
    </row>
    <row r="2971" spans="1:4" x14ac:dyDescent="0.25">
      <c r="A2971" s="23" t="s">
        <v>5506</v>
      </c>
      <c r="B2971" s="23" t="s">
        <v>5510</v>
      </c>
      <c r="C2971" s="23" t="s">
        <v>4351</v>
      </c>
      <c r="D2971" s="24"/>
    </row>
    <row r="2972" spans="1:4" x14ac:dyDescent="0.25">
      <c r="A2972" s="23" t="s">
        <v>5506</v>
      </c>
      <c r="B2972" s="23" t="s">
        <v>5511</v>
      </c>
      <c r="C2972" s="23" t="s">
        <v>4351</v>
      </c>
      <c r="D2972" s="24"/>
    </row>
    <row r="2973" spans="1:4" x14ac:dyDescent="0.25">
      <c r="A2973" s="23" t="s">
        <v>5506</v>
      </c>
      <c r="B2973" s="23" t="s">
        <v>5512</v>
      </c>
      <c r="C2973" s="23" t="s">
        <v>4351</v>
      </c>
      <c r="D2973" s="24"/>
    </row>
    <row r="2974" spans="1:4" x14ac:dyDescent="0.25">
      <c r="A2974" s="23" t="s">
        <v>5506</v>
      </c>
      <c r="B2974" s="23" t="s">
        <v>5513</v>
      </c>
      <c r="C2974" s="23" t="s">
        <v>4351</v>
      </c>
      <c r="D2974" s="24"/>
    </row>
    <row r="2975" spans="1:4" x14ac:dyDescent="0.25">
      <c r="A2975" s="23" t="s">
        <v>5506</v>
      </c>
      <c r="B2975" s="23" t="s">
        <v>2027</v>
      </c>
      <c r="C2975" s="23" t="s">
        <v>4351</v>
      </c>
      <c r="D2975" s="24"/>
    </row>
    <row r="2976" spans="1:4" x14ac:dyDescent="0.25">
      <c r="A2976" s="23" t="s">
        <v>5506</v>
      </c>
      <c r="B2976" s="23" t="s">
        <v>5514</v>
      </c>
      <c r="C2976" s="23" t="s">
        <v>4351</v>
      </c>
      <c r="D2976" s="24"/>
    </row>
    <row r="2977" spans="1:4" x14ac:dyDescent="0.25">
      <c r="A2977" s="23" t="s">
        <v>5506</v>
      </c>
      <c r="B2977" s="23" t="s">
        <v>5515</v>
      </c>
      <c r="C2977" s="23" t="s">
        <v>4351</v>
      </c>
      <c r="D2977" s="24"/>
    </row>
    <row r="2978" spans="1:4" x14ac:dyDescent="0.25">
      <c r="A2978" s="23" t="s">
        <v>5506</v>
      </c>
      <c r="B2978" s="23" t="s">
        <v>5516</v>
      </c>
      <c r="C2978" s="23" t="s">
        <v>4351</v>
      </c>
      <c r="D2978" s="24"/>
    </row>
    <row r="2979" spans="1:4" x14ac:dyDescent="0.25">
      <c r="A2979" s="23" t="s">
        <v>5506</v>
      </c>
      <c r="B2979" s="23" t="s">
        <v>4057</v>
      </c>
      <c r="C2979" s="23" t="s">
        <v>4351</v>
      </c>
      <c r="D2979" s="24"/>
    </row>
    <row r="2980" spans="1:4" x14ac:dyDescent="0.25">
      <c r="A2980" s="23" t="s">
        <v>5517</v>
      </c>
      <c r="B2980" s="23" t="s">
        <v>5518</v>
      </c>
      <c r="C2980" s="23" t="s">
        <v>4351</v>
      </c>
      <c r="D2980" s="24"/>
    </row>
    <row r="2981" spans="1:4" x14ac:dyDescent="0.25">
      <c r="A2981" s="23" t="s">
        <v>5517</v>
      </c>
      <c r="B2981" s="23" t="s">
        <v>5519</v>
      </c>
      <c r="C2981" s="23" t="s">
        <v>4351</v>
      </c>
      <c r="D2981" s="24"/>
    </row>
    <row r="2982" spans="1:4" x14ac:dyDescent="0.25">
      <c r="A2982" s="23" t="s">
        <v>5520</v>
      </c>
      <c r="B2982" s="23" t="s">
        <v>5521</v>
      </c>
      <c r="C2982" s="23" t="s">
        <v>4351</v>
      </c>
      <c r="D2982" s="24"/>
    </row>
    <row r="2983" spans="1:4" x14ac:dyDescent="0.25">
      <c r="A2983" s="23" t="s">
        <v>5520</v>
      </c>
      <c r="B2983" s="23" t="s">
        <v>5522</v>
      </c>
      <c r="C2983" s="23" t="s">
        <v>4351</v>
      </c>
      <c r="D2983" s="24"/>
    </row>
    <row r="2984" spans="1:4" x14ac:dyDescent="0.25">
      <c r="A2984" s="23" t="s">
        <v>5520</v>
      </c>
      <c r="B2984" s="23" t="s">
        <v>5045</v>
      </c>
      <c r="C2984" s="23" t="s">
        <v>4351</v>
      </c>
      <c r="D2984" s="24"/>
    </row>
    <row r="2985" spans="1:4" x14ac:dyDescent="0.25">
      <c r="A2985" s="23" t="s">
        <v>5523</v>
      </c>
      <c r="B2985" s="23" t="s">
        <v>5524</v>
      </c>
      <c r="C2985" s="23" t="s">
        <v>4351</v>
      </c>
      <c r="D2985" s="24"/>
    </row>
    <row r="2986" spans="1:4" x14ac:dyDescent="0.25">
      <c r="A2986" s="23" t="s">
        <v>5523</v>
      </c>
      <c r="B2986" s="23" t="s">
        <v>5525</v>
      </c>
      <c r="C2986" s="23" t="s">
        <v>4351</v>
      </c>
      <c r="D2986" s="24"/>
    </row>
    <row r="2987" spans="1:4" x14ac:dyDescent="0.25">
      <c r="A2987" s="23" t="s">
        <v>5523</v>
      </c>
      <c r="B2987" s="23" t="s">
        <v>5526</v>
      </c>
      <c r="C2987" s="23" t="s">
        <v>4351</v>
      </c>
      <c r="D2987" s="24"/>
    </row>
    <row r="2988" spans="1:4" x14ac:dyDescent="0.25">
      <c r="A2988" s="23" t="s">
        <v>5523</v>
      </c>
      <c r="B2988" s="23" t="s">
        <v>5527</v>
      </c>
      <c r="C2988" s="23" t="s">
        <v>4351</v>
      </c>
      <c r="D2988" s="24"/>
    </row>
    <row r="2989" spans="1:4" x14ac:dyDescent="0.25">
      <c r="A2989" s="23" t="s">
        <v>5528</v>
      </c>
      <c r="B2989" s="23" t="s">
        <v>5529</v>
      </c>
      <c r="C2989" s="23" t="s">
        <v>4351</v>
      </c>
      <c r="D2989" s="24"/>
    </row>
    <row r="2990" spans="1:4" x14ac:dyDescent="0.25">
      <c r="A2990" s="23" t="s">
        <v>5528</v>
      </c>
      <c r="B2990" s="23" t="s">
        <v>5530</v>
      </c>
      <c r="C2990" s="23" t="s">
        <v>4351</v>
      </c>
      <c r="D2990" s="24"/>
    </row>
    <row r="2991" spans="1:4" x14ac:dyDescent="0.25">
      <c r="A2991" s="23" t="s">
        <v>5528</v>
      </c>
      <c r="B2991" s="23" t="s">
        <v>5531</v>
      </c>
      <c r="C2991" s="23" t="s">
        <v>4351</v>
      </c>
      <c r="D2991" s="24"/>
    </row>
    <row r="2992" spans="1:4" x14ac:dyDescent="0.25">
      <c r="A2992" s="23" t="s">
        <v>5528</v>
      </c>
      <c r="B2992" s="23" t="s">
        <v>5532</v>
      </c>
      <c r="C2992" s="23" t="s">
        <v>4351</v>
      </c>
      <c r="D2992" s="24"/>
    </row>
    <row r="2993" spans="1:4" x14ac:dyDescent="0.25">
      <c r="A2993" s="23" t="s">
        <v>5528</v>
      </c>
      <c r="B2993" s="23" t="s">
        <v>5533</v>
      </c>
      <c r="C2993" s="23" t="s">
        <v>4351</v>
      </c>
      <c r="D2993" s="24"/>
    </row>
    <row r="2994" spans="1:4" x14ac:dyDescent="0.25">
      <c r="A2994" s="23" t="s">
        <v>5528</v>
      </c>
      <c r="B2994" s="23" t="s">
        <v>5534</v>
      </c>
      <c r="C2994" s="23" t="s">
        <v>4351</v>
      </c>
      <c r="D2994" s="24"/>
    </row>
    <row r="2995" spans="1:4" x14ac:dyDescent="0.25">
      <c r="A2995" s="23" t="s">
        <v>5528</v>
      </c>
      <c r="B2995" s="23" t="s">
        <v>5535</v>
      </c>
      <c r="C2995" s="23" t="s">
        <v>4351</v>
      </c>
      <c r="D2995" s="24"/>
    </row>
    <row r="2996" spans="1:4" x14ac:dyDescent="0.25">
      <c r="A2996" s="23" t="s">
        <v>5528</v>
      </c>
      <c r="B2996" s="23" t="s">
        <v>5536</v>
      </c>
      <c r="C2996" s="23" t="s">
        <v>4351</v>
      </c>
      <c r="D2996" s="24"/>
    </row>
    <row r="2997" spans="1:4" x14ac:dyDescent="0.25">
      <c r="A2997" s="23" t="s">
        <v>5528</v>
      </c>
      <c r="B2997" s="23" t="s">
        <v>5537</v>
      </c>
      <c r="C2997" s="23" t="s">
        <v>4351</v>
      </c>
      <c r="D2997" s="24"/>
    </row>
    <row r="2998" spans="1:4" x14ac:dyDescent="0.25">
      <c r="A2998" s="23" t="s">
        <v>5538</v>
      </c>
      <c r="B2998" s="23" t="s">
        <v>5539</v>
      </c>
      <c r="C2998" s="23" t="s">
        <v>4351</v>
      </c>
      <c r="D2998" s="24"/>
    </row>
    <row r="2999" spans="1:4" x14ac:dyDescent="0.25">
      <c r="A2999" s="23" t="s">
        <v>5538</v>
      </c>
      <c r="B2999" s="23" t="s">
        <v>5540</v>
      </c>
      <c r="C2999" s="23" t="s">
        <v>4351</v>
      </c>
      <c r="D2999" s="24"/>
    </row>
    <row r="3000" spans="1:4" x14ac:dyDescent="0.25">
      <c r="A3000" s="23" t="s">
        <v>5538</v>
      </c>
      <c r="B3000" s="23" t="s">
        <v>5541</v>
      </c>
      <c r="C3000" s="23" t="s">
        <v>4351</v>
      </c>
      <c r="D3000" s="24"/>
    </row>
    <row r="3001" spans="1:4" x14ac:dyDescent="0.25">
      <c r="A3001" s="23" t="s">
        <v>5542</v>
      </c>
      <c r="B3001" s="23" t="s">
        <v>5543</v>
      </c>
      <c r="C3001" s="23" t="s">
        <v>4351</v>
      </c>
      <c r="D3001" s="24"/>
    </row>
    <row r="3002" spans="1:4" x14ac:dyDescent="0.25">
      <c r="A3002" s="23" t="s">
        <v>5542</v>
      </c>
      <c r="B3002" s="23" t="s">
        <v>3845</v>
      </c>
      <c r="C3002" s="23" t="s">
        <v>4351</v>
      </c>
      <c r="D3002" s="24"/>
    </row>
    <row r="3003" spans="1:4" x14ac:dyDescent="0.25">
      <c r="A3003" s="23" t="s">
        <v>5542</v>
      </c>
      <c r="B3003" s="23" t="s">
        <v>5544</v>
      </c>
      <c r="C3003" s="23" t="s">
        <v>4351</v>
      </c>
      <c r="D3003" s="24"/>
    </row>
    <row r="3004" spans="1:4" x14ac:dyDescent="0.25">
      <c r="A3004" s="23" t="s">
        <v>5545</v>
      </c>
      <c r="B3004" s="23" t="s">
        <v>5546</v>
      </c>
      <c r="C3004" s="23" t="s">
        <v>4351</v>
      </c>
      <c r="D3004" s="24"/>
    </row>
    <row r="3005" spans="1:4" x14ac:dyDescent="0.25">
      <c r="A3005" s="23" t="s">
        <v>5545</v>
      </c>
      <c r="B3005" s="23" t="s">
        <v>5547</v>
      </c>
      <c r="C3005" s="23" t="s">
        <v>4351</v>
      </c>
      <c r="D3005" s="24"/>
    </row>
    <row r="3006" spans="1:4" x14ac:dyDescent="0.25">
      <c r="A3006" s="23" t="s">
        <v>5545</v>
      </c>
      <c r="B3006" s="23" t="s">
        <v>5548</v>
      </c>
      <c r="C3006" s="23" t="s">
        <v>4351</v>
      </c>
      <c r="D3006" s="24"/>
    </row>
    <row r="3007" spans="1:4" x14ac:dyDescent="0.25">
      <c r="A3007" s="23" t="s">
        <v>5545</v>
      </c>
      <c r="B3007" s="23" t="s">
        <v>5549</v>
      </c>
      <c r="C3007" s="23" t="s">
        <v>4351</v>
      </c>
      <c r="D3007" s="24"/>
    </row>
    <row r="3008" spans="1:4" x14ac:dyDescent="0.25">
      <c r="A3008" s="23" t="s">
        <v>5545</v>
      </c>
      <c r="B3008" s="23" t="s">
        <v>5550</v>
      </c>
      <c r="C3008" s="23" t="s">
        <v>4351</v>
      </c>
      <c r="D3008" s="24"/>
    </row>
    <row r="3009" spans="1:4" x14ac:dyDescent="0.25">
      <c r="A3009" s="23" t="s">
        <v>5545</v>
      </c>
      <c r="B3009" s="23" t="s">
        <v>5551</v>
      </c>
      <c r="C3009" s="23" t="s">
        <v>4351</v>
      </c>
      <c r="D3009" s="24"/>
    </row>
    <row r="3010" spans="1:4" x14ac:dyDescent="0.25">
      <c r="A3010" s="23" t="s">
        <v>5545</v>
      </c>
      <c r="B3010" s="23" t="s">
        <v>3939</v>
      </c>
      <c r="C3010" s="23" t="s">
        <v>4351</v>
      </c>
      <c r="D3010" s="24"/>
    </row>
    <row r="3011" spans="1:4" x14ac:dyDescent="0.25">
      <c r="A3011" s="23" t="s">
        <v>5552</v>
      </c>
      <c r="B3011" s="23" t="s">
        <v>5553</v>
      </c>
      <c r="C3011" s="23" t="s">
        <v>4351</v>
      </c>
      <c r="D3011" s="24"/>
    </row>
    <row r="3012" spans="1:4" x14ac:dyDescent="0.25">
      <c r="A3012" s="23" t="s">
        <v>5552</v>
      </c>
      <c r="B3012" s="23" t="s">
        <v>5554</v>
      </c>
      <c r="C3012" s="23" t="s">
        <v>4351</v>
      </c>
      <c r="D3012" s="24"/>
    </row>
    <row r="3013" spans="1:4" x14ac:dyDescent="0.25">
      <c r="A3013" s="23" t="s">
        <v>5552</v>
      </c>
      <c r="B3013" s="23" t="s">
        <v>5555</v>
      </c>
      <c r="C3013" s="23" t="s">
        <v>4351</v>
      </c>
      <c r="D3013" s="24"/>
    </row>
    <row r="3014" spans="1:4" x14ac:dyDescent="0.25">
      <c r="A3014" s="23" t="s">
        <v>5552</v>
      </c>
      <c r="B3014" s="23" t="s">
        <v>5556</v>
      </c>
      <c r="C3014" s="23" t="s">
        <v>4351</v>
      </c>
      <c r="D3014" s="24"/>
    </row>
    <row r="3015" spans="1:4" x14ac:dyDescent="0.25">
      <c r="A3015" s="23" t="s">
        <v>5557</v>
      </c>
      <c r="B3015" s="23" t="s">
        <v>5558</v>
      </c>
      <c r="C3015" s="23" t="s">
        <v>4351</v>
      </c>
      <c r="D3015" s="24"/>
    </row>
    <row r="3016" spans="1:4" x14ac:dyDescent="0.25">
      <c r="A3016" s="23" t="s">
        <v>5557</v>
      </c>
      <c r="B3016" s="23" t="s">
        <v>5559</v>
      </c>
      <c r="C3016" s="23" t="s">
        <v>4351</v>
      </c>
      <c r="D3016" s="24"/>
    </row>
    <row r="3017" spans="1:4" x14ac:dyDescent="0.25">
      <c r="A3017" s="23" t="s">
        <v>5557</v>
      </c>
      <c r="B3017" s="23" t="s">
        <v>5560</v>
      </c>
      <c r="C3017" s="23" t="s">
        <v>4351</v>
      </c>
      <c r="D3017" s="24"/>
    </row>
    <row r="3018" spans="1:4" x14ac:dyDescent="0.25">
      <c r="A3018" s="23" t="s">
        <v>5557</v>
      </c>
      <c r="B3018" s="23" t="s">
        <v>5561</v>
      </c>
      <c r="C3018" s="23" t="s">
        <v>4351</v>
      </c>
      <c r="D3018" s="24"/>
    </row>
    <row r="3019" spans="1:4" x14ac:dyDescent="0.25">
      <c r="A3019" s="23" t="s">
        <v>5557</v>
      </c>
      <c r="B3019" s="23" t="s">
        <v>5562</v>
      </c>
      <c r="C3019" s="23" t="s">
        <v>4351</v>
      </c>
      <c r="D3019" s="24"/>
    </row>
    <row r="3020" spans="1:4" x14ac:dyDescent="0.25">
      <c r="A3020" s="23" t="s">
        <v>5557</v>
      </c>
      <c r="B3020" s="23" t="s">
        <v>5563</v>
      </c>
      <c r="C3020" s="23" t="s">
        <v>4351</v>
      </c>
      <c r="D3020" s="24"/>
    </row>
    <row r="3021" spans="1:4" x14ac:dyDescent="0.25">
      <c r="A3021" s="23" t="s">
        <v>5564</v>
      </c>
      <c r="B3021" s="23" t="s">
        <v>5565</v>
      </c>
      <c r="C3021" s="23" t="s">
        <v>4351</v>
      </c>
      <c r="D3021" s="24"/>
    </row>
    <row r="3022" spans="1:4" x14ac:dyDescent="0.25">
      <c r="A3022" s="23" t="s">
        <v>5564</v>
      </c>
      <c r="B3022" s="23" t="s">
        <v>5566</v>
      </c>
      <c r="C3022" s="23" t="s">
        <v>4351</v>
      </c>
      <c r="D3022" s="24"/>
    </row>
    <row r="3023" spans="1:4" x14ac:dyDescent="0.25">
      <c r="A3023" s="23" t="s">
        <v>5564</v>
      </c>
      <c r="B3023" s="23" t="s">
        <v>5567</v>
      </c>
      <c r="C3023" s="23" t="s">
        <v>4351</v>
      </c>
      <c r="D3023" s="24"/>
    </row>
    <row r="3024" spans="1:4" x14ac:dyDescent="0.25">
      <c r="A3024" s="23" t="s">
        <v>5564</v>
      </c>
      <c r="B3024" s="23" t="s">
        <v>1525</v>
      </c>
      <c r="C3024" s="23" t="s">
        <v>4351</v>
      </c>
      <c r="D3024" s="24"/>
    </row>
    <row r="3025" spans="1:4" x14ac:dyDescent="0.25">
      <c r="A3025" s="23" t="s">
        <v>5564</v>
      </c>
      <c r="B3025" s="23" t="s">
        <v>5568</v>
      </c>
      <c r="C3025" s="23" t="s">
        <v>4351</v>
      </c>
      <c r="D3025" s="24"/>
    </row>
    <row r="3026" spans="1:4" x14ac:dyDescent="0.25">
      <c r="A3026" s="23" t="s">
        <v>5569</v>
      </c>
      <c r="B3026" s="23" t="s">
        <v>5570</v>
      </c>
      <c r="C3026" s="23" t="s">
        <v>4351</v>
      </c>
      <c r="D3026" s="24"/>
    </row>
    <row r="3027" spans="1:4" x14ac:dyDescent="0.25">
      <c r="A3027" s="23" t="s">
        <v>5569</v>
      </c>
      <c r="B3027" s="23" t="s">
        <v>5571</v>
      </c>
      <c r="C3027" s="23" t="s">
        <v>4351</v>
      </c>
      <c r="D3027" s="24"/>
    </row>
    <row r="3028" spans="1:4" x14ac:dyDescent="0.25">
      <c r="A3028" s="23" t="s">
        <v>5569</v>
      </c>
      <c r="B3028" s="23" t="s">
        <v>5572</v>
      </c>
      <c r="C3028" s="23" t="s">
        <v>4351</v>
      </c>
      <c r="D3028" s="24"/>
    </row>
    <row r="3029" spans="1:4" x14ac:dyDescent="0.25">
      <c r="A3029" s="23" t="s">
        <v>5569</v>
      </c>
      <c r="B3029" s="23" t="s">
        <v>5573</v>
      </c>
      <c r="C3029" s="23" t="s">
        <v>4351</v>
      </c>
      <c r="D3029" s="24"/>
    </row>
    <row r="3030" spans="1:4" x14ac:dyDescent="0.25">
      <c r="A3030" s="23" t="s">
        <v>5569</v>
      </c>
      <c r="B3030" s="23" t="s">
        <v>4533</v>
      </c>
      <c r="C3030" s="23" t="s">
        <v>4351</v>
      </c>
      <c r="D3030" s="24"/>
    </row>
    <row r="3031" spans="1:4" x14ac:dyDescent="0.25">
      <c r="A3031" s="23" t="s">
        <v>5574</v>
      </c>
      <c r="B3031" s="23" t="s">
        <v>5575</v>
      </c>
      <c r="C3031" s="23" t="s">
        <v>4351</v>
      </c>
      <c r="D3031" s="24"/>
    </row>
    <row r="3032" spans="1:4" x14ac:dyDescent="0.25">
      <c r="A3032" s="23" t="s">
        <v>5574</v>
      </c>
      <c r="B3032" s="23" t="s">
        <v>5576</v>
      </c>
      <c r="C3032" s="23" t="s">
        <v>4351</v>
      </c>
      <c r="D3032" s="24"/>
    </row>
    <row r="3033" spans="1:4" x14ac:dyDescent="0.25">
      <c r="A3033" s="23" t="s">
        <v>5574</v>
      </c>
      <c r="B3033" s="23" t="s">
        <v>4325</v>
      </c>
      <c r="C3033" s="23" t="s">
        <v>4351</v>
      </c>
      <c r="D3033" s="24"/>
    </row>
    <row r="3034" spans="1:4" x14ac:dyDescent="0.25">
      <c r="A3034" s="23" t="s">
        <v>5574</v>
      </c>
      <c r="B3034" s="23" t="s">
        <v>5576</v>
      </c>
      <c r="C3034" s="23" t="s">
        <v>4351</v>
      </c>
      <c r="D3034" s="24"/>
    </row>
    <row r="3035" spans="1:4" x14ac:dyDescent="0.25">
      <c r="A3035" s="23" t="s">
        <v>5577</v>
      </c>
      <c r="B3035" s="23" t="s">
        <v>5578</v>
      </c>
      <c r="C3035" s="23" t="s">
        <v>4351</v>
      </c>
      <c r="D3035" s="24"/>
    </row>
    <row r="3036" spans="1:4" x14ac:dyDescent="0.25">
      <c r="A3036" s="23" t="s">
        <v>5577</v>
      </c>
      <c r="B3036" s="23" t="s">
        <v>5579</v>
      </c>
      <c r="C3036" s="23" t="s">
        <v>4351</v>
      </c>
      <c r="D3036" s="24"/>
    </row>
    <row r="3037" spans="1:4" x14ac:dyDescent="0.25">
      <c r="A3037" s="23" t="s">
        <v>5577</v>
      </c>
      <c r="B3037" s="23" t="s">
        <v>5580</v>
      </c>
      <c r="C3037" s="23" t="s">
        <v>4351</v>
      </c>
      <c r="D3037" s="24"/>
    </row>
    <row r="3038" spans="1:4" x14ac:dyDescent="0.25">
      <c r="A3038" s="23" t="s">
        <v>5577</v>
      </c>
      <c r="B3038" s="23" t="s">
        <v>5581</v>
      </c>
      <c r="C3038" s="23" t="s">
        <v>4351</v>
      </c>
      <c r="D3038" s="24"/>
    </row>
    <row r="3039" spans="1:4" x14ac:dyDescent="0.25">
      <c r="A3039" s="23" t="s">
        <v>5577</v>
      </c>
      <c r="B3039" s="23" t="s">
        <v>5582</v>
      </c>
      <c r="C3039" s="23" t="s">
        <v>4351</v>
      </c>
      <c r="D3039" s="24"/>
    </row>
    <row r="3040" spans="1:4" x14ac:dyDescent="0.25">
      <c r="A3040" s="23" t="s">
        <v>5577</v>
      </c>
      <c r="B3040" s="23" t="s">
        <v>5583</v>
      </c>
      <c r="C3040" s="23" t="s">
        <v>4351</v>
      </c>
      <c r="D3040" s="24"/>
    </row>
    <row r="3041" spans="1:4" x14ac:dyDescent="0.25">
      <c r="A3041" s="23" t="s">
        <v>5577</v>
      </c>
      <c r="B3041" s="23" t="s">
        <v>5584</v>
      </c>
      <c r="C3041" s="23" t="s">
        <v>4351</v>
      </c>
      <c r="D3041" s="24"/>
    </row>
    <row r="3042" spans="1:4" x14ac:dyDescent="0.25">
      <c r="A3042" s="23" t="s">
        <v>5585</v>
      </c>
      <c r="B3042" s="23" t="s">
        <v>5586</v>
      </c>
      <c r="C3042" s="23" t="s">
        <v>5587</v>
      </c>
      <c r="D3042" s="24"/>
    </row>
    <row r="3043" spans="1:4" x14ac:dyDescent="0.25">
      <c r="A3043" s="23" t="s">
        <v>5585</v>
      </c>
      <c r="B3043" s="23" t="s">
        <v>5587</v>
      </c>
      <c r="C3043" s="23" t="s">
        <v>5587</v>
      </c>
      <c r="D3043" s="24"/>
    </row>
    <row r="3044" spans="1:4" x14ac:dyDescent="0.25">
      <c r="A3044" s="23" t="s">
        <v>5588</v>
      </c>
      <c r="B3044" s="23" t="s">
        <v>5589</v>
      </c>
      <c r="C3044" s="23" t="s">
        <v>5587</v>
      </c>
      <c r="D3044" s="24"/>
    </row>
    <row r="3045" spans="1:4" x14ac:dyDescent="0.25">
      <c r="A3045" s="23" t="s">
        <v>5588</v>
      </c>
      <c r="B3045" s="23" t="s">
        <v>5590</v>
      </c>
      <c r="C3045" s="23" t="s">
        <v>5587</v>
      </c>
      <c r="D3045" s="24"/>
    </row>
    <row r="3046" spans="1:4" x14ac:dyDescent="0.25">
      <c r="A3046" s="23" t="s">
        <v>5591</v>
      </c>
      <c r="B3046" s="23" t="s">
        <v>5592</v>
      </c>
      <c r="C3046" s="23" t="s">
        <v>5587</v>
      </c>
      <c r="D3046" s="24"/>
    </row>
    <row r="3047" spans="1:4" x14ac:dyDescent="0.25">
      <c r="A3047" s="23" t="s">
        <v>5591</v>
      </c>
      <c r="B3047" s="23" t="s">
        <v>5593</v>
      </c>
      <c r="C3047" s="23" t="s">
        <v>5587</v>
      </c>
      <c r="D3047" s="24"/>
    </row>
    <row r="3048" spans="1:4" x14ac:dyDescent="0.25">
      <c r="A3048" s="23" t="s">
        <v>5591</v>
      </c>
      <c r="B3048" s="23" t="s">
        <v>5594</v>
      </c>
      <c r="C3048" s="23" t="s">
        <v>5587</v>
      </c>
      <c r="D3048" s="24"/>
    </row>
    <row r="3049" spans="1:4" x14ac:dyDescent="0.25">
      <c r="A3049" s="23" t="s">
        <v>5591</v>
      </c>
      <c r="B3049" s="23" t="s">
        <v>5595</v>
      </c>
      <c r="C3049" s="23" t="s">
        <v>5587</v>
      </c>
      <c r="D3049" s="24"/>
    </row>
    <row r="3050" spans="1:4" x14ac:dyDescent="0.25">
      <c r="A3050" s="23" t="s">
        <v>5596</v>
      </c>
      <c r="B3050" s="23" t="s">
        <v>5597</v>
      </c>
      <c r="C3050" s="23" t="s">
        <v>5587</v>
      </c>
      <c r="D3050" s="24"/>
    </row>
    <row r="3051" spans="1:4" x14ac:dyDescent="0.25">
      <c r="A3051" s="23" t="s">
        <v>5596</v>
      </c>
      <c r="B3051" s="23" t="s">
        <v>5598</v>
      </c>
      <c r="C3051" s="23" t="s">
        <v>5587</v>
      </c>
      <c r="D3051" s="24"/>
    </row>
    <row r="3052" spans="1:4" x14ac:dyDescent="0.25">
      <c r="A3052" s="23" t="s">
        <v>5596</v>
      </c>
      <c r="B3052" s="23" t="s">
        <v>4989</v>
      </c>
      <c r="C3052" s="23" t="s">
        <v>5587</v>
      </c>
      <c r="D3052" s="24"/>
    </row>
    <row r="3053" spans="1:4" x14ac:dyDescent="0.25">
      <c r="A3053" s="23" t="s">
        <v>5596</v>
      </c>
      <c r="B3053" s="23" t="s">
        <v>5599</v>
      </c>
      <c r="C3053" s="23" t="s">
        <v>5587</v>
      </c>
      <c r="D3053" s="24"/>
    </row>
    <row r="3054" spans="1:4" x14ac:dyDescent="0.25">
      <c r="A3054" s="23" t="s">
        <v>5596</v>
      </c>
      <c r="B3054" s="23" t="s">
        <v>5600</v>
      </c>
      <c r="C3054" s="23" t="s">
        <v>5587</v>
      </c>
      <c r="D3054" s="24"/>
    </row>
    <row r="3055" spans="1:4" x14ac:dyDescent="0.25">
      <c r="A3055" s="23" t="s">
        <v>5596</v>
      </c>
      <c r="B3055" s="23" t="s">
        <v>3086</v>
      </c>
      <c r="C3055" s="23" t="s">
        <v>5587</v>
      </c>
      <c r="D3055" s="24"/>
    </row>
    <row r="3056" spans="1:4" x14ac:dyDescent="0.25">
      <c r="A3056" s="23" t="s">
        <v>5596</v>
      </c>
      <c r="B3056" s="23" t="s">
        <v>5601</v>
      </c>
      <c r="C3056" s="23" t="s">
        <v>5587</v>
      </c>
      <c r="D3056" s="24"/>
    </row>
    <row r="3057" spans="1:4" x14ac:dyDescent="0.25">
      <c r="A3057" s="23" t="s">
        <v>5596</v>
      </c>
      <c r="B3057" s="23" t="s">
        <v>5602</v>
      </c>
      <c r="C3057" s="23" t="s">
        <v>5587</v>
      </c>
      <c r="D3057" s="24"/>
    </row>
    <row r="3058" spans="1:4" x14ac:dyDescent="0.25">
      <c r="A3058" s="23" t="s">
        <v>5596</v>
      </c>
      <c r="B3058" s="23" t="s">
        <v>5603</v>
      </c>
      <c r="C3058" s="23" t="s">
        <v>5587</v>
      </c>
      <c r="D3058" s="24"/>
    </row>
    <row r="3059" spans="1:4" x14ac:dyDescent="0.25">
      <c r="A3059" s="23" t="s">
        <v>5596</v>
      </c>
      <c r="B3059" s="23" t="s">
        <v>5604</v>
      </c>
      <c r="C3059" s="23" t="s">
        <v>5587</v>
      </c>
      <c r="D3059" s="24"/>
    </row>
    <row r="3060" spans="1:4" x14ac:dyDescent="0.25">
      <c r="A3060" s="23" t="s">
        <v>5605</v>
      </c>
      <c r="B3060" s="23" t="s">
        <v>5606</v>
      </c>
      <c r="C3060" s="23" t="s">
        <v>5587</v>
      </c>
      <c r="D3060" s="24"/>
    </row>
    <row r="3061" spans="1:4" x14ac:dyDescent="0.25">
      <c r="A3061" s="23" t="s">
        <v>5605</v>
      </c>
      <c r="B3061" s="23" t="s">
        <v>5607</v>
      </c>
      <c r="C3061" s="23" t="s">
        <v>5587</v>
      </c>
      <c r="D3061" s="24"/>
    </row>
    <row r="3062" spans="1:4" x14ac:dyDescent="0.25">
      <c r="A3062" s="23" t="s">
        <v>5605</v>
      </c>
      <c r="B3062" s="23" t="s">
        <v>5608</v>
      </c>
      <c r="C3062" s="23" t="s">
        <v>5587</v>
      </c>
      <c r="D3062" s="24"/>
    </row>
    <row r="3063" spans="1:4" x14ac:dyDescent="0.25">
      <c r="A3063" s="23" t="s">
        <v>5605</v>
      </c>
      <c r="B3063" s="23" t="s">
        <v>5609</v>
      </c>
      <c r="C3063" s="23" t="s">
        <v>5587</v>
      </c>
      <c r="D3063" s="24"/>
    </row>
    <row r="3064" spans="1:4" x14ac:dyDescent="0.25">
      <c r="A3064" s="23" t="s">
        <v>5610</v>
      </c>
      <c r="B3064" s="23" t="s">
        <v>5611</v>
      </c>
      <c r="C3064" s="23" t="s">
        <v>5587</v>
      </c>
      <c r="D3064" s="24"/>
    </row>
    <row r="3065" spans="1:4" x14ac:dyDescent="0.25">
      <c r="A3065" s="23" t="s">
        <v>5610</v>
      </c>
      <c r="B3065" s="23" t="s">
        <v>5612</v>
      </c>
      <c r="C3065" s="23" t="s">
        <v>5587</v>
      </c>
      <c r="D3065" s="24"/>
    </row>
    <row r="3066" spans="1:4" x14ac:dyDescent="0.25">
      <c r="A3066" s="23" t="s">
        <v>5610</v>
      </c>
      <c r="B3066" s="23" t="s">
        <v>5613</v>
      </c>
      <c r="C3066" s="23" t="s">
        <v>5587</v>
      </c>
      <c r="D3066" s="24"/>
    </row>
    <row r="3067" spans="1:4" x14ac:dyDescent="0.25">
      <c r="A3067" s="23" t="s">
        <v>5610</v>
      </c>
      <c r="B3067" s="23" t="s">
        <v>5614</v>
      </c>
      <c r="C3067" s="23" t="s">
        <v>5587</v>
      </c>
      <c r="D3067" s="24"/>
    </row>
    <row r="3068" spans="1:4" x14ac:dyDescent="0.25">
      <c r="A3068" s="23" t="s">
        <v>5610</v>
      </c>
      <c r="B3068" s="23" t="s">
        <v>5615</v>
      </c>
      <c r="C3068" s="23" t="s">
        <v>5587</v>
      </c>
      <c r="D3068" s="24"/>
    </row>
    <row r="3069" spans="1:4" x14ac:dyDescent="0.25">
      <c r="A3069" s="23" t="s">
        <v>5610</v>
      </c>
      <c r="B3069" s="23" t="s">
        <v>5616</v>
      </c>
      <c r="C3069" s="23" t="s">
        <v>5587</v>
      </c>
      <c r="D3069" s="24"/>
    </row>
    <row r="3070" spans="1:4" x14ac:dyDescent="0.25">
      <c r="A3070" s="23" t="s">
        <v>5617</v>
      </c>
      <c r="B3070" s="23" t="s">
        <v>5618</v>
      </c>
      <c r="C3070" s="23" t="s">
        <v>5587</v>
      </c>
      <c r="D3070" s="24"/>
    </row>
    <row r="3071" spans="1:4" x14ac:dyDescent="0.25">
      <c r="A3071" s="23" t="s">
        <v>5619</v>
      </c>
      <c r="B3071" s="23" t="s">
        <v>5620</v>
      </c>
      <c r="C3071" s="23" t="s">
        <v>5587</v>
      </c>
      <c r="D3071" s="24"/>
    </row>
    <row r="3072" spans="1:4" x14ac:dyDescent="0.25">
      <c r="A3072" s="23" t="s">
        <v>5619</v>
      </c>
      <c r="B3072" s="23" t="s">
        <v>5621</v>
      </c>
      <c r="C3072" s="23" t="s">
        <v>5587</v>
      </c>
      <c r="D3072" s="24"/>
    </row>
    <row r="3073" spans="1:4" x14ac:dyDescent="0.25">
      <c r="A3073" s="23" t="s">
        <v>5619</v>
      </c>
      <c r="B3073" s="23" t="s">
        <v>5622</v>
      </c>
      <c r="C3073" s="23" t="s">
        <v>5587</v>
      </c>
      <c r="D3073" s="24"/>
    </row>
    <row r="3074" spans="1:4" x14ac:dyDescent="0.25">
      <c r="A3074" s="23" t="s">
        <v>5619</v>
      </c>
      <c r="B3074" s="23" t="s">
        <v>5623</v>
      </c>
      <c r="C3074" s="23" t="s">
        <v>5587</v>
      </c>
      <c r="D3074" s="24"/>
    </row>
    <row r="3075" spans="1:4" x14ac:dyDescent="0.25">
      <c r="A3075" s="23" t="s">
        <v>5624</v>
      </c>
      <c r="B3075" s="23" t="s">
        <v>5625</v>
      </c>
      <c r="C3075" s="23" t="s">
        <v>5587</v>
      </c>
      <c r="D3075" s="24"/>
    </row>
    <row r="3076" spans="1:4" x14ac:dyDescent="0.25">
      <c r="A3076" s="23" t="s">
        <v>5624</v>
      </c>
      <c r="B3076" s="23" t="s">
        <v>5626</v>
      </c>
      <c r="C3076" s="23" t="s">
        <v>5587</v>
      </c>
      <c r="D3076" s="24"/>
    </row>
    <row r="3077" spans="1:4" x14ac:dyDescent="0.25">
      <c r="A3077" s="23" t="s">
        <v>5624</v>
      </c>
      <c r="B3077" s="23" t="s">
        <v>5627</v>
      </c>
      <c r="C3077" s="23" t="s">
        <v>5587</v>
      </c>
      <c r="D3077" s="24"/>
    </row>
    <row r="3078" spans="1:4" x14ac:dyDescent="0.25">
      <c r="A3078" s="23" t="s">
        <v>5628</v>
      </c>
      <c r="B3078" s="23" t="s">
        <v>5629</v>
      </c>
      <c r="C3078" s="23" t="s">
        <v>5587</v>
      </c>
      <c r="D3078" s="24"/>
    </row>
    <row r="3079" spans="1:4" x14ac:dyDescent="0.25">
      <c r="A3079" s="23" t="s">
        <v>5628</v>
      </c>
      <c r="B3079" s="23" t="s">
        <v>2971</v>
      </c>
      <c r="C3079" s="23" t="s">
        <v>5587</v>
      </c>
      <c r="D3079" s="24"/>
    </row>
    <row r="3080" spans="1:4" x14ac:dyDescent="0.25">
      <c r="A3080" s="23" t="s">
        <v>5628</v>
      </c>
      <c r="B3080" s="23" t="s">
        <v>5630</v>
      </c>
      <c r="C3080" s="23" t="s">
        <v>5587</v>
      </c>
      <c r="D3080" s="24"/>
    </row>
    <row r="3081" spans="1:4" x14ac:dyDescent="0.25">
      <c r="A3081" s="23" t="s">
        <v>5628</v>
      </c>
      <c r="B3081" s="23" t="s">
        <v>5631</v>
      </c>
      <c r="C3081" s="23" t="s">
        <v>5587</v>
      </c>
      <c r="D3081" s="24"/>
    </row>
    <row r="3082" spans="1:4" x14ac:dyDescent="0.25">
      <c r="A3082" s="23" t="s">
        <v>5628</v>
      </c>
      <c r="B3082" s="23" t="s">
        <v>5632</v>
      </c>
      <c r="C3082" s="23" t="s">
        <v>5587</v>
      </c>
      <c r="D3082" s="24"/>
    </row>
    <row r="3083" spans="1:4" x14ac:dyDescent="0.25">
      <c r="A3083" s="23" t="s">
        <v>5628</v>
      </c>
      <c r="B3083" s="23" t="s">
        <v>5633</v>
      </c>
      <c r="C3083" s="23" t="s">
        <v>5587</v>
      </c>
      <c r="D3083" s="24"/>
    </row>
    <row r="3084" spans="1:4" x14ac:dyDescent="0.25">
      <c r="A3084" s="23" t="s">
        <v>5628</v>
      </c>
      <c r="B3084" s="23" t="s">
        <v>5634</v>
      </c>
      <c r="C3084" s="23" t="s">
        <v>5587</v>
      </c>
      <c r="D3084" s="24"/>
    </row>
    <row r="3085" spans="1:4" x14ac:dyDescent="0.25">
      <c r="A3085" s="23" t="s">
        <v>5635</v>
      </c>
      <c r="B3085" s="23" t="s">
        <v>5636</v>
      </c>
      <c r="C3085" s="23" t="s">
        <v>5587</v>
      </c>
      <c r="D3085" s="24"/>
    </row>
    <row r="3086" spans="1:4" x14ac:dyDescent="0.25">
      <c r="A3086" s="23" t="s">
        <v>5637</v>
      </c>
      <c r="B3086" s="23" t="s">
        <v>5638</v>
      </c>
      <c r="C3086" s="23" t="s">
        <v>5587</v>
      </c>
      <c r="D3086" s="24"/>
    </row>
    <row r="3087" spans="1:4" x14ac:dyDescent="0.25">
      <c r="A3087" s="23" t="s">
        <v>5637</v>
      </c>
      <c r="B3087" s="23" t="s">
        <v>5639</v>
      </c>
      <c r="C3087" s="23" t="s">
        <v>5587</v>
      </c>
      <c r="D3087" s="24"/>
    </row>
    <row r="3088" spans="1:4" x14ac:dyDescent="0.25">
      <c r="A3088" s="23" t="s">
        <v>5637</v>
      </c>
      <c r="B3088" s="23" t="s">
        <v>5640</v>
      </c>
      <c r="C3088" s="23" t="s">
        <v>5587</v>
      </c>
      <c r="D3088" s="24"/>
    </row>
    <row r="3089" spans="1:4" x14ac:dyDescent="0.25">
      <c r="A3089" s="23" t="s">
        <v>5637</v>
      </c>
      <c r="B3089" s="23" t="s">
        <v>5641</v>
      </c>
      <c r="C3089" s="23" t="s">
        <v>5587</v>
      </c>
      <c r="D3089" s="24"/>
    </row>
    <row r="3090" spans="1:4" x14ac:dyDescent="0.25">
      <c r="A3090" s="23" t="s">
        <v>5637</v>
      </c>
      <c r="B3090" s="23" t="s">
        <v>5642</v>
      </c>
      <c r="C3090" s="23" t="s">
        <v>5587</v>
      </c>
      <c r="D3090" s="24"/>
    </row>
    <row r="3091" spans="1:4" x14ac:dyDescent="0.25">
      <c r="A3091" s="23" t="s">
        <v>5643</v>
      </c>
      <c r="B3091" s="23" t="s">
        <v>5644</v>
      </c>
      <c r="C3091" s="23" t="s">
        <v>5587</v>
      </c>
      <c r="D3091" s="24"/>
    </row>
    <row r="3092" spans="1:4" x14ac:dyDescent="0.25">
      <c r="A3092" s="23" t="s">
        <v>5643</v>
      </c>
      <c r="B3092" s="23" t="s">
        <v>5645</v>
      </c>
      <c r="C3092" s="23" t="s">
        <v>5587</v>
      </c>
      <c r="D3092" s="24"/>
    </row>
    <row r="3093" spans="1:4" x14ac:dyDescent="0.25">
      <c r="A3093" s="23" t="s">
        <v>5643</v>
      </c>
      <c r="B3093" s="23" t="s">
        <v>5646</v>
      </c>
      <c r="C3093" s="23" t="s">
        <v>5587</v>
      </c>
      <c r="D3093" s="24"/>
    </row>
    <row r="3094" spans="1:4" x14ac:dyDescent="0.25">
      <c r="A3094" s="23" t="s">
        <v>5643</v>
      </c>
      <c r="B3094" s="23" t="s">
        <v>5647</v>
      </c>
      <c r="C3094" s="23" t="s">
        <v>5587</v>
      </c>
      <c r="D3094" s="24"/>
    </row>
    <row r="3095" spans="1:4" x14ac:dyDescent="0.25">
      <c r="A3095" s="23" t="s">
        <v>5643</v>
      </c>
      <c r="B3095" s="23" t="s">
        <v>5648</v>
      </c>
      <c r="C3095" s="23" t="s">
        <v>5587</v>
      </c>
      <c r="D3095" s="24"/>
    </row>
    <row r="3096" spans="1:4" x14ac:dyDescent="0.25">
      <c r="A3096" s="23" t="s">
        <v>5643</v>
      </c>
      <c r="B3096" s="23" t="s">
        <v>4914</v>
      </c>
      <c r="C3096" s="23" t="s">
        <v>5587</v>
      </c>
      <c r="D3096" s="24"/>
    </row>
    <row r="3097" spans="1:4" x14ac:dyDescent="0.25">
      <c r="A3097" s="23" t="s">
        <v>5643</v>
      </c>
      <c r="B3097" s="23" t="s">
        <v>5649</v>
      </c>
      <c r="C3097" s="23" t="s">
        <v>5587</v>
      </c>
      <c r="D3097" s="24"/>
    </row>
    <row r="3098" spans="1:4" x14ac:dyDescent="0.25">
      <c r="A3098" s="23" t="s">
        <v>5643</v>
      </c>
      <c r="B3098" s="23" t="s">
        <v>5650</v>
      </c>
      <c r="C3098" s="23" t="s">
        <v>5587</v>
      </c>
      <c r="D3098" s="24"/>
    </row>
    <row r="3099" spans="1:4" x14ac:dyDescent="0.25">
      <c r="A3099" s="23" t="s">
        <v>5643</v>
      </c>
      <c r="B3099" s="23" t="s">
        <v>4482</v>
      </c>
      <c r="C3099" s="23" t="s">
        <v>5587</v>
      </c>
      <c r="D3099" s="24"/>
    </row>
    <row r="3100" spans="1:4" x14ac:dyDescent="0.25">
      <c r="A3100" s="23" t="s">
        <v>5643</v>
      </c>
      <c r="B3100" s="23" t="s">
        <v>5651</v>
      </c>
      <c r="C3100" s="23" t="s">
        <v>5587</v>
      </c>
      <c r="D3100" s="24"/>
    </row>
    <row r="3101" spans="1:4" x14ac:dyDescent="0.25">
      <c r="A3101" s="23" t="s">
        <v>5652</v>
      </c>
      <c r="B3101" s="23" t="s">
        <v>5653</v>
      </c>
      <c r="C3101" s="23" t="s">
        <v>5587</v>
      </c>
      <c r="D3101" s="24"/>
    </row>
    <row r="3102" spans="1:4" x14ac:dyDescent="0.25">
      <c r="A3102" s="23" t="s">
        <v>5652</v>
      </c>
      <c r="B3102" s="23" t="s">
        <v>5654</v>
      </c>
      <c r="C3102" s="23" t="s">
        <v>5587</v>
      </c>
      <c r="D3102" s="24"/>
    </row>
    <row r="3103" spans="1:4" x14ac:dyDescent="0.25">
      <c r="A3103" s="23" t="s">
        <v>5652</v>
      </c>
      <c r="B3103" s="23" t="s">
        <v>5655</v>
      </c>
      <c r="C3103" s="23" t="s">
        <v>5587</v>
      </c>
      <c r="D3103" s="24"/>
    </row>
    <row r="3104" spans="1:4" x14ac:dyDescent="0.25">
      <c r="A3104" s="23" t="s">
        <v>5652</v>
      </c>
      <c r="B3104" s="23" t="s">
        <v>1585</v>
      </c>
      <c r="C3104" s="23" t="s">
        <v>5587</v>
      </c>
      <c r="D3104" s="24"/>
    </row>
    <row r="3105" spans="1:4" x14ac:dyDescent="0.25">
      <c r="A3105" s="23" t="s">
        <v>5656</v>
      </c>
      <c r="B3105" s="23" t="s">
        <v>5657</v>
      </c>
      <c r="C3105" s="23" t="s">
        <v>5587</v>
      </c>
      <c r="D3105" s="24"/>
    </row>
    <row r="3106" spans="1:4" x14ac:dyDescent="0.25">
      <c r="A3106" s="23" t="s">
        <v>5656</v>
      </c>
      <c r="B3106" s="23" t="s">
        <v>5658</v>
      </c>
      <c r="C3106" s="23" t="s">
        <v>5587</v>
      </c>
      <c r="D3106" s="24"/>
    </row>
    <row r="3107" spans="1:4" x14ac:dyDescent="0.25">
      <c r="A3107" s="23" t="s">
        <v>5656</v>
      </c>
      <c r="B3107" s="23" t="s">
        <v>5659</v>
      </c>
      <c r="C3107" s="23" t="s">
        <v>5587</v>
      </c>
      <c r="D3107" s="24"/>
    </row>
    <row r="3108" spans="1:4" x14ac:dyDescent="0.25">
      <c r="A3108" s="23" t="s">
        <v>5656</v>
      </c>
      <c r="B3108" s="23" t="s">
        <v>1508</v>
      </c>
      <c r="C3108" s="23" t="s">
        <v>5587</v>
      </c>
      <c r="D3108" s="24"/>
    </row>
    <row r="3109" spans="1:4" x14ac:dyDescent="0.25">
      <c r="A3109" s="23" t="s">
        <v>5656</v>
      </c>
      <c r="B3109" s="23" t="s">
        <v>5587</v>
      </c>
      <c r="C3109" s="23" t="s">
        <v>5587</v>
      </c>
      <c r="D3109" s="24"/>
    </row>
    <row r="3110" spans="1:4" x14ac:dyDescent="0.25">
      <c r="A3110" s="23" t="s">
        <v>5656</v>
      </c>
      <c r="B3110" s="23" t="s">
        <v>5660</v>
      </c>
      <c r="C3110" s="23" t="s">
        <v>5587</v>
      </c>
      <c r="D3110" s="24"/>
    </row>
    <row r="3111" spans="1:4" x14ac:dyDescent="0.25">
      <c r="A3111" s="23" t="s">
        <v>5656</v>
      </c>
      <c r="B3111" s="23" t="s">
        <v>3402</v>
      </c>
      <c r="C3111" s="23" t="s">
        <v>5587</v>
      </c>
      <c r="D3111" s="24"/>
    </row>
    <row r="3112" spans="1:4" x14ac:dyDescent="0.25">
      <c r="A3112" s="23" t="s">
        <v>5661</v>
      </c>
      <c r="B3112" s="23" t="s">
        <v>5662</v>
      </c>
      <c r="C3112" s="23" t="s">
        <v>5587</v>
      </c>
      <c r="D3112" s="24"/>
    </row>
    <row r="3113" spans="1:4" x14ac:dyDescent="0.25">
      <c r="A3113" s="23" t="s">
        <v>5661</v>
      </c>
      <c r="B3113" s="23" t="s">
        <v>5663</v>
      </c>
      <c r="C3113" s="23" t="s">
        <v>5587</v>
      </c>
      <c r="D3113" s="24"/>
    </row>
    <row r="3114" spans="1:4" x14ac:dyDescent="0.25">
      <c r="A3114" s="23" t="s">
        <v>5661</v>
      </c>
      <c r="B3114" s="23" t="s">
        <v>5664</v>
      </c>
      <c r="C3114" s="23" t="s">
        <v>5587</v>
      </c>
      <c r="D3114" s="24"/>
    </row>
    <row r="3115" spans="1:4" x14ac:dyDescent="0.25">
      <c r="A3115" s="23" t="s">
        <v>5661</v>
      </c>
      <c r="B3115" s="23" t="s">
        <v>5665</v>
      </c>
      <c r="C3115" s="23" t="s">
        <v>5587</v>
      </c>
      <c r="D3115" s="24"/>
    </row>
    <row r="3116" spans="1:4" x14ac:dyDescent="0.25">
      <c r="A3116" s="23" t="s">
        <v>5661</v>
      </c>
      <c r="B3116" s="23" t="s">
        <v>5666</v>
      </c>
      <c r="C3116" s="23" t="s">
        <v>5587</v>
      </c>
      <c r="D3116" s="24"/>
    </row>
    <row r="3117" spans="1:4" x14ac:dyDescent="0.25">
      <c r="A3117" s="23" t="s">
        <v>5661</v>
      </c>
      <c r="B3117" s="23" t="s">
        <v>5667</v>
      </c>
      <c r="C3117" s="23" t="s">
        <v>5587</v>
      </c>
      <c r="D3117" s="24"/>
    </row>
    <row r="3118" spans="1:4" x14ac:dyDescent="0.25">
      <c r="A3118" s="23" t="s">
        <v>5668</v>
      </c>
      <c r="B3118" s="23" t="s">
        <v>5669</v>
      </c>
      <c r="C3118" s="23" t="s">
        <v>5587</v>
      </c>
      <c r="D3118" s="24"/>
    </row>
    <row r="3119" spans="1:4" x14ac:dyDescent="0.25">
      <c r="A3119" s="23" t="s">
        <v>5670</v>
      </c>
      <c r="B3119" s="23" t="s">
        <v>5671</v>
      </c>
      <c r="C3119" s="23" t="s">
        <v>5587</v>
      </c>
      <c r="D3119" s="24"/>
    </row>
    <row r="3120" spans="1:4" x14ac:dyDescent="0.25">
      <c r="A3120" s="23" t="s">
        <v>5670</v>
      </c>
      <c r="B3120" s="23" t="s">
        <v>5672</v>
      </c>
      <c r="C3120" s="23" t="s">
        <v>5587</v>
      </c>
      <c r="D3120" s="24"/>
    </row>
    <row r="3121" spans="1:4" x14ac:dyDescent="0.25">
      <c r="A3121" s="23" t="s">
        <v>5670</v>
      </c>
      <c r="B3121" s="23" t="s">
        <v>5673</v>
      </c>
      <c r="C3121" s="23" t="s">
        <v>5587</v>
      </c>
      <c r="D3121" s="24"/>
    </row>
    <row r="3122" spans="1:4" x14ac:dyDescent="0.25">
      <c r="A3122" s="23" t="s">
        <v>5674</v>
      </c>
      <c r="B3122" s="23" t="s">
        <v>5675</v>
      </c>
      <c r="C3122" s="23" t="s">
        <v>5587</v>
      </c>
      <c r="D3122" s="24"/>
    </row>
    <row r="3123" spans="1:4" x14ac:dyDescent="0.25">
      <c r="A3123" s="23" t="s">
        <v>5674</v>
      </c>
      <c r="B3123" s="23" t="s">
        <v>5676</v>
      </c>
      <c r="C3123" s="23" t="s">
        <v>5587</v>
      </c>
      <c r="D3123" s="24"/>
    </row>
    <row r="3124" spans="1:4" x14ac:dyDescent="0.25">
      <c r="A3124" s="23" t="s">
        <v>5674</v>
      </c>
      <c r="B3124" s="23" t="s">
        <v>5677</v>
      </c>
      <c r="C3124" s="23" t="s">
        <v>5587</v>
      </c>
      <c r="D3124" s="24"/>
    </row>
    <row r="3125" spans="1:4" x14ac:dyDescent="0.25">
      <c r="A3125" s="23" t="s">
        <v>5674</v>
      </c>
      <c r="B3125" s="23" t="s">
        <v>5678</v>
      </c>
      <c r="C3125" s="23" t="s">
        <v>5587</v>
      </c>
      <c r="D3125" s="24"/>
    </row>
    <row r="3126" spans="1:4" x14ac:dyDescent="0.25">
      <c r="A3126" s="23" t="s">
        <v>5674</v>
      </c>
      <c r="B3126" s="23" t="s">
        <v>5679</v>
      </c>
      <c r="C3126" s="23" t="s">
        <v>5587</v>
      </c>
      <c r="D3126" s="24"/>
    </row>
    <row r="3127" spans="1:4" x14ac:dyDescent="0.25">
      <c r="A3127" s="23" t="s">
        <v>5674</v>
      </c>
      <c r="B3127" s="23" t="s">
        <v>5680</v>
      </c>
      <c r="C3127" s="23" t="s">
        <v>5587</v>
      </c>
      <c r="D3127" s="24"/>
    </row>
    <row r="3128" spans="1:4" x14ac:dyDescent="0.25">
      <c r="A3128" s="23" t="s">
        <v>5681</v>
      </c>
      <c r="B3128" s="23" t="s">
        <v>5682</v>
      </c>
      <c r="C3128" s="23" t="s">
        <v>5587</v>
      </c>
      <c r="D3128" s="24"/>
    </row>
    <row r="3129" spans="1:4" x14ac:dyDescent="0.25">
      <c r="A3129" s="23" t="s">
        <v>5681</v>
      </c>
      <c r="B3129" s="23" t="s">
        <v>5683</v>
      </c>
      <c r="C3129" s="23" t="s">
        <v>5587</v>
      </c>
      <c r="D3129" s="24"/>
    </row>
    <row r="3130" spans="1:4" x14ac:dyDescent="0.25">
      <c r="A3130" s="23" t="s">
        <v>5681</v>
      </c>
      <c r="B3130" s="23" t="s">
        <v>5684</v>
      </c>
      <c r="C3130" s="23" t="s">
        <v>5587</v>
      </c>
      <c r="D3130" s="24"/>
    </row>
    <row r="3131" spans="1:4" x14ac:dyDescent="0.25">
      <c r="A3131" s="23" t="s">
        <v>5681</v>
      </c>
      <c r="B3131" s="23" t="s">
        <v>5685</v>
      </c>
      <c r="C3131" s="23" t="s">
        <v>5587</v>
      </c>
      <c r="D3131" s="24"/>
    </row>
    <row r="3132" spans="1:4" x14ac:dyDescent="0.25">
      <c r="A3132" s="23" t="s">
        <v>5681</v>
      </c>
      <c r="B3132" s="23" t="s">
        <v>5686</v>
      </c>
      <c r="C3132" s="23" t="s">
        <v>5587</v>
      </c>
      <c r="D3132" s="24"/>
    </row>
    <row r="3133" spans="1:4" x14ac:dyDescent="0.25">
      <c r="A3133" s="23" t="s">
        <v>5687</v>
      </c>
      <c r="B3133" s="23" t="s">
        <v>5688</v>
      </c>
      <c r="C3133" s="23" t="s">
        <v>5587</v>
      </c>
      <c r="D3133" s="24"/>
    </row>
    <row r="3134" spans="1:4" x14ac:dyDescent="0.25">
      <c r="A3134" s="23" t="s">
        <v>5687</v>
      </c>
      <c r="B3134" s="23" t="s">
        <v>5567</v>
      </c>
      <c r="C3134" s="23" t="s">
        <v>5587</v>
      </c>
      <c r="D3134" s="24"/>
    </row>
    <row r="3135" spans="1:4" x14ac:dyDescent="0.25">
      <c r="A3135" s="23" t="s">
        <v>5687</v>
      </c>
      <c r="B3135" s="23" t="s">
        <v>5689</v>
      </c>
      <c r="C3135" s="23" t="s">
        <v>5587</v>
      </c>
      <c r="D3135" s="24"/>
    </row>
    <row r="3136" spans="1:4" x14ac:dyDescent="0.25">
      <c r="A3136" s="23" t="s">
        <v>5687</v>
      </c>
      <c r="B3136" s="23" t="s">
        <v>5690</v>
      </c>
      <c r="C3136" s="23" t="s">
        <v>5587</v>
      </c>
      <c r="D3136" s="24"/>
    </row>
    <row r="3137" spans="1:4" x14ac:dyDescent="0.25">
      <c r="A3137" s="23" t="s">
        <v>5687</v>
      </c>
      <c r="B3137" s="23" t="s">
        <v>5691</v>
      </c>
      <c r="C3137" s="23" t="s">
        <v>5587</v>
      </c>
      <c r="D3137" s="24"/>
    </row>
    <row r="3138" spans="1:4" x14ac:dyDescent="0.25">
      <c r="A3138" s="23" t="s">
        <v>5687</v>
      </c>
      <c r="B3138" s="23" t="s">
        <v>5692</v>
      </c>
      <c r="C3138" s="23" t="s">
        <v>5587</v>
      </c>
      <c r="D3138" s="24"/>
    </row>
    <row r="3139" spans="1:4" x14ac:dyDescent="0.25">
      <c r="A3139" s="23" t="s">
        <v>5687</v>
      </c>
      <c r="B3139" s="23" t="s">
        <v>5693</v>
      </c>
      <c r="C3139" s="23" t="s">
        <v>5587</v>
      </c>
      <c r="D3139" s="24"/>
    </row>
    <row r="3140" spans="1:4" x14ac:dyDescent="0.25">
      <c r="A3140" s="23" t="s">
        <v>5694</v>
      </c>
      <c r="B3140" s="23" t="s">
        <v>5695</v>
      </c>
      <c r="C3140" s="23" t="s">
        <v>5587</v>
      </c>
      <c r="D3140" s="24"/>
    </row>
    <row r="3141" spans="1:4" x14ac:dyDescent="0.25">
      <c r="A3141" s="23" t="s">
        <v>5694</v>
      </c>
      <c r="B3141" s="23" t="s">
        <v>5696</v>
      </c>
      <c r="C3141" s="23" t="s">
        <v>5587</v>
      </c>
      <c r="D3141" s="24"/>
    </row>
    <row r="3142" spans="1:4" x14ac:dyDescent="0.25">
      <c r="A3142" s="23" t="s">
        <v>5694</v>
      </c>
      <c r="B3142" s="23" t="s">
        <v>1671</v>
      </c>
      <c r="C3142" s="23" t="s">
        <v>5587</v>
      </c>
      <c r="D3142" s="24"/>
    </row>
    <row r="3143" spans="1:4" x14ac:dyDescent="0.25">
      <c r="A3143" s="23" t="s">
        <v>5694</v>
      </c>
      <c r="B3143" s="23" t="s">
        <v>4243</v>
      </c>
      <c r="C3143" s="23" t="s">
        <v>5587</v>
      </c>
      <c r="D3143" s="24"/>
    </row>
    <row r="3144" spans="1:4" x14ac:dyDescent="0.25">
      <c r="A3144" s="23" t="s">
        <v>5694</v>
      </c>
      <c r="B3144" s="23" t="s">
        <v>5673</v>
      </c>
      <c r="C3144" s="23" t="s">
        <v>5587</v>
      </c>
      <c r="D3144" s="24"/>
    </row>
    <row r="3145" spans="1:4" x14ac:dyDescent="0.25">
      <c r="A3145" s="23" t="s">
        <v>5697</v>
      </c>
      <c r="B3145" s="23" t="s">
        <v>5698</v>
      </c>
      <c r="C3145" s="23" t="s">
        <v>5699</v>
      </c>
      <c r="D3145" s="24"/>
    </row>
    <row r="3146" spans="1:4" x14ac:dyDescent="0.25">
      <c r="A3146" s="23" t="s">
        <v>5697</v>
      </c>
      <c r="B3146" s="23" t="s">
        <v>5700</v>
      </c>
      <c r="C3146" s="23" t="s">
        <v>5699</v>
      </c>
      <c r="D3146" s="24"/>
    </row>
    <row r="3147" spans="1:4" x14ac:dyDescent="0.25">
      <c r="A3147" s="23" t="s">
        <v>5701</v>
      </c>
      <c r="B3147" s="23" t="s">
        <v>5702</v>
      </c>
      <c r="C3147" s="23" t="s">
        <v>5699</v>
      </c>
      <c r="D3147" s="24"/>
    </row>
    <row r="3148" spans="1:4" x14ac:dyDescent="0.25">
      <c r="A3148" s="23" t="s">
        <v>5701</v>
      </c>
      <c r="B3148" s="23" t="s">
        <v>5703</v>
      </c>
      <c r="C3148" s="23" t="s">
        <v>5699</v>
      </c>
      <c r="D3148" s="24"/>
    </row>
    <row r="3149" spans="1:4" x14ac:dyDescent="0.25">
      <c r="A3149" s="23" t="s">
        <v>5701</v>
      </c>
      <c r="B3149" s="23" t="s">
        <v>3034</v>
      </c>
      <c r="C3149" s="23" t="s">
        <v>5699</v>
      </c>
      <c r="D3149" s="24"/>
    </row>
    <row r="3150" spans="1:4" x14ac:dyDescent="0.25">
      <c r="A3150" s="23" t="s">
        <v>5701</v>
      </c>
      <c r="B3150" s="23" t="s">
        <v>5704</v>
      </c>
      <c r="C3150" s="23" t="s">
        <v>5699</v>
      </c>
      <c r="D3150" s="24"/>
    </row>
    <row r="3151" spans="1:4" x14ac:dyDescent="0.25">
      <c r="A3151" s="23" t="s">
        <v>5701</v>
      </c>
      <c r="B3151" s="23" t="s">
        <v>5705</v>
      </c>
      <c r="C3151" s="23" t="s">
        <v>5699</v>
      </c>
      <c r="D3151" s="24"/>
    </row>
    <row r="3152" spans="1:4" x14ac:dyDescent="0.25">
      <c r="A3152" s="23" t="s">
        <v>5706</v>
      </c>
      <c r="B3152" s="23" t="s">
        <v>5707</v>
      </c>
      <c r="C3152" s="23" t="s">
        <v>5699</v>
      </c>
      <c r="D3152" s="24"/>
    </row>
    <row r="3153" spans="1:4" x14ac:dyDescent="0.25">
      <c r="A3153" s="23" t="s">
        <v>5706</v>
      </c>
      <c r="B3153" s="23" t="s">
        <v>3124</v>
      </c>
      <c r="C3153" s="23" t="s">
        <v>5699</v>
      </c>
      <c r="D3153" s="24"/>
    </row>
    <row r="3154" spans="1:4" x14ac:dyDescent="0.25">
      <c r="A3154" s="23" t="s">
        <v>5706</v>
      </c>
      <c r="B3154" s="23" t="s">
        <v>5708</v>
      </c>
      <c r="C3154" s="23" t="s">
        <v>5699</v>
      </c>
      <c r="D3154" s="24"/>
    </row>
    <row r="3155" spans="1:4" x14ac:dyDescent="0.25">
      <c r="A3155" s="23" t="s">
        <v>5706</v>
      </c>
      <c r="B3155" s="23" t="s">
        <v>4067</v>
      </c>
      <c r="C3155" s="23" t="s">
        <v>5699</v>
      </c>
      <c r="D3155" s="24"/>
    </row>
    <row r="3156" spans="1:4" x14ac:dyDescent="0.25">
      <c r="A3156" s="23" t="s">
        <v>5706</v>
      </c>
      <c r="B3156" s="23" t="s">
        <v>5709</v>
      </c>
      <c r="C3156" s="23" t="s">
        <v>5699</v>
      </c>
      <c r="D3156" s="24"/>
    </row>
    <row r="3157" spans="1:4" x14ac:dyDescent="0.25">
      <c r="A3157" s="23" t="s">
        <v>5706</v>
      </c>
      <c r="B3157" s="23" t="s">
        <v>5710</v>
      </c>
      <c r="C3157" s="23" t="s">
        <v>5699</v>
      </c>
      <c r="D3157" s="24"/>
    </row>
    <row r="3158" spans="1:4" x14ac:dyDescent="0.25">
      <c r="A3158" s="23" t="s">
        <v>5706</v>
      </c>
      <c r="B3158" s="23" t="s">
        <v>5711</v>
      </c>
      <c r="C3158" s="23" t="s">
        <v>5699</v>
      </c>
      <c r="D3158" s="24"/>
    </row>
    <row r="3159" spans="1:4" x14ac:dyDescent="0.25">
      <c r="A3159" s="23" t="s">
        <v>5712</v>
      </c>
      <c r="B3159" s="23" t="s">
        <v>2058</v>
      </c>
      <c r="C3159" s="23" t="s">
        <v>5699</v>
      </c>
      <c r="D3159" s="24"/>
    </row>
    <row r="3160" spans="1:4" x14ac:dyDescent="0.25">
      <c r="A3160" s="23" t="s">
        <v>5712</v>
      </c>
      <c r="B3160" s="23" t="s">
        <v>5713</v>
      </c>
      <c r="C3160" s="23" t="s">
        <v>5699</v>
      </c>
      <c r="D3160" s="24"/>
    </row>
    <row r="3161" spans="1:4" x14ac:dyDescent="0.25">
      <c r="A3161" s="23" t="s">
        <v>5714</v>
      </c>
      <c r="B3161" s="23" t="s">
        <v>5715</v>
      </c>
      <c r="C3161" s="23" t="s">
        <v>5699</v>
      </c>
      <c r="D3161" s="24"/>
    </row>
    <row r="3162" spans="1:4" x14ac:dyDescent="0.25">
      <c r="A3162" s="23" t="s">
        <v>5714</v>
      </c>
      <c r="B3162" s="23" t="s">
        <v>5716</v>
      </c>
      <c r="C3162" s="23" t="s">
        <v>5699</v>
      </c>
      <c r="D3162" s="24"/>
    </row>
    <row r="3163" spans="1:4" x14ac:dyDescent="0.25">
      <c r="A3163" s="23" t="s">
        <v>5714</v>
      </c>
      <c r="B3163" s="23" t="s">
        <v>5717</v>
      </c>
      <c r="C3163" s="23" t="s">
        <v>5699</v>
      </c>
      <c r="D3163" s="24"/>
    </row>
    <row r="3164" spans="1:4" x14ac:dyDescent="0.25">
      <c r="A3164" s="23" t="s">
        <v>5714</v>
      </c>
      <c r="B3164" s="23" t="s">
        <v>5718</v>
      </c>
      <c r="C3164" s="23" t="s">
        <v>5699</v>
      </c>
      <c r="D3164" s="24"/>
    </row>
    <row r="3165" spans="1:4" x14ac:dyDescent="0.25">
      <c r="A3165" s="23" t="s">
        <v>5714</v>
      </c>
      <c r="B3165" s="23" t="s">
        <v>5719</v>
      </c>
      <c r="C3165" s="23" t="s">
        <v>5699</v>
      </c>
      <c r="D3165" s="24"/>
    </row>
    <row r="3166" spans="1:4" x14ac:dyDescent="0.25">
      <c r="A3166" s="23" t="s">
        <v>5714</v>
      </c>
      <c r="B3166" s="23" t="s">
        <v>5720</v>
      </c>
      <c r="C3166" s="23" t="s">
        <v>5699</v>
      </c>
      <c r="D3166" s="24"/>
    </row>
    <row r="3167" spans="1:4" x14ac:dyDescent="0.25">
      <c r="A3167" s="23" t="s">
        <v>5714</v>
      </c>
      <c r="B3167" s="23" t="s">
        <v>5721</v>
      </c>
      <c r="C3167" s="23" t="s">
        <v>5699</v>
      </c>
      <c r="D3167" s="24"/>
    </row>
    <row r="3168" spans="1:4" x14ac:dyDescent="0.25">
      <c r="A3168" s="23" t="s">
        <v>5722</v>
      </c>
      <c r="B3168" s="23" t="s">
        <v>5286</v>
      </c>
      <c r="C3168" s="23" t="s">
        <v>5699</v>
      </c>
      <c r="D3168" s="24"/>
    </row>
    <row r="3169" spans="1:4" x14ac:dyDescent="0.25">
      <c r="A3169" s="23" t="s">
        <v>5722</v>
      </c>
      <c r="B3169" s="23" t="s">
        <v>5723</v>
      </c>
      <c r="C3169" s="23" t="s">
        <v>5699</v>
      </c>
      <c r="D3169" s="24"/>
    </row>
    <row r="3170" spans="1:4" x14ac:dyDescent="0.25">
      <c r="A3170" s="23" t="s">
        <v>5724</v>
      </c>
      <c r="B3170" s="23" t="s">
        <v>2435</v>
      </c>
      <c r="C3170" s="23" t="s">
        <v>5699</v>
      </c>
      <c r="D3170" s="24"/>
    </row>
    <row r="3171" spans="1:4" x14ac:dyDescent="0.25">
      <c r="A3171" s="23" t="s">
        <v>5724</v>
      </c>
      <c r="B3171" s="23" t="s">
        <v>5725</v>
      </c>
      <c r="C3171" s="23" t="s">
        <v>5699</v>
      </c>
      <c r="D3171" s="24"/>
    </row>
    <row r="3172" spans="1:4" x14ac:dyDescent="0.25">
      <c r="A3172" s="23" t="s">
        <v>5724</v>
      </c>
      <c r="B3172" s="23" t="s">
        <v>5726</v>
      </c>
      <c r="C3172" s="23" t="s">
        <v>5699</v>
      </c>
      <c r="D3172" s="24"/>
    </row>
    <row r="3173" spans="1:4" x14ac:dyDescent="0.25">
      <c r="A3173" s="23" t="s">
        <v>5727</v>
      </c>
      <c r="B3173" s="23" t="s">
        <v>1671</v>
      </c>
      <c r="C3173" s="23" t="s">
        <v>5699</v>
      </c>
      <c r="D3173" s="24"/>
    </row>
    <row r="3174" spans="1:4" x14ac:dyDescent="0.25">
      <c r="A3174" s="23" t="s">
        <v>5727</v>
      </c>
      <c r="B3174" s="23" t="s">
        <v>5474</v>
      </c>
      <c r="C3174" s="23" t="s">
        <v>5699</v>
      </c>
      <c r="D3174" s="24"/>
    </row>
    <row r="3175" spans="1:4" x14ac:dyDescent="0.25">
      <c r="A3175" s="23" t="s">
        <v>5728</v>
      </c>
      <c r="B3175" s="23" t="s">
        <v>5230</v>
      </c>
      <c r="C3175" s="23" t="s">
        <v>5699</v>
      </c>
      <c r="D3175" s="24"/>
    </row>
    <row r="3176" spans="1:4" x14ac:dyDescent="0.25">
      <c r="A3176" s="23" t="s">
        <v>5728</v>
      </c>
      <c r="B3176" s="23" t="s">
        <v>5729</v>
      </c>
      <c r="C3176" s="23" t="s">
        <v>5699</v>
      </c>
      <c r="D3176" s="24"/>
    </row>
    <row r="3177" spans="1:4" x14ac:dyDescent="0.25">
      <c r="A3177" s="23" t="s">
        <v>5728</v>
      </c>
      <c r="B3177" s="23" t="s">
        <v>1602</v>
      </c>
      <c r="C3177" s="23" t="s">
        <v>5699</v>
      </c>
      <c r="D3177" s="24"/>
    </row>
    <row r="3178" spans="1:4" x14ac:dyDescent="0.25">
      <c r="A3178" s="23" t="s">
        <v>5730</v>
      </c>
      <c r="B3178" s="23" t="s">
        <v>4725</v>
      </c>
      <c r="C3178" s="23" t="s">
        <v>5699</v>
      </c>
      <c r="D3178" s="24"/>
    </row>
    <row r="3179" spans="1:4" x14ac:dyDescent="0.25">
      <c r="A3179" s="23" t="s">
        <v>5730</v>
      </c>
      <c r="B3179" s="23" t="s">
        <v>5731</v>
      </c>
      <c r="C3179" s="23" t="s">
        <v>5699</v>
      </c>
      <c r="D3179" s="24"/>
    </row>
    <row r="3180" spans="1:4" x14ac:dyDescent="0.25">
      <c r="A3180" s="23" t="s">
        <v>5732</v>
      </c>
      <c r="B3180" s="23" t="s">
        <v>5650</v>
      </c>
      <c r="C3180" s="23" t="s">
        <v>5699</v>
      </c>
      <c r="D3180" s="24"/>
    </row>
    <row r="3181" spans="1:4" x14ac:dyDescent="0.25">
      <c r="A3181" s="23" t="s">
        <v>5732</v>
      </c>
      <c r="B3181" s="23" t="s">
        <v>5733</v>
      </c>
      <c r="C3181" s="23" t="s">
        <v>5699</v>
      </c>
      <c r="D3181" s="24"/>
    </row>
    <row r="3182" spans="1:4" x14ac:dyDescent="0.25">
      <c r="A3182" s="23" t="s">
        <v>5732</v>
      </c>
      <c r="B3182" s="23" t="s">
        <v>3347</v>
      </c>
      <c r="C3182" s="23" t="s">
        <v>5699</v>
      </c>
      <c r="D3182" s="24"/>
    </row>
    <row r="3183" spans="1:4" x14ac:dyDescent="0.25">
      <c r="A3183" s="23" t="s">
        <v>5732</v>
      </c>
      <c r="B3183" s="23" t="s">
        <v>5734</v>
      </c>
      <c r="C3183" s="23" t="s">
        <v>5699</v>
      </c>
      <c r="D3183" s="24"/>
    </row>
    <row r="3184" spans="1:4" x14ac:dyDescent="0.25">
      <c r="A3184" s="23" t="s">
        <v>5735</v>
      </c>
      <c r="B3184" s="23" t="s">
        <v>5736</v>
      </c>
      <c r="C3184" s="23" t="s">
        <v>5699</v>
      </c>
      <c r="D3184" s="24"/>
    </row>
    <row r="3185" spans="1:4" x14ac:dyDescent="0.25">
      <c r="A3185" s="23" t="s">
        <v>5735</v>
      </c>
      <c r="B3185" s="23" t="s">
        <v>5737</v>
      </c>
      <c r="C3185" s="23" t="s">
        <v>5699</v>
      </c>
      <c r="D3185" s="24"/>
    </row>
    <row r="3186" spans="1:4" x14ac:dyDescent="0.25">
      <c r="A3186" s="23" t="s">
        <v>5735</v>
      </c>
      <c r="B3186" s="23" t="s">
        <v>5738</v>
      </c>
      <c r="C3186" s="23" t="s">
        <v>5699</v>
      </c>
      <c r="D3186" s="24"/>
    </row>
    <row r="3187" spans="1:4" x14ac:dyDescent="0.25">
      <c r="A3187" s="23" t="s">
        <v>5735</v>
      </c>
      <c r="B3187" s="23" t="s">
        <v>5739</v>
      </c>
      <c r="C3187" s="23" t="s">
        <v>5699</v>
      </c>
      <c r="D3187" s="24"/>
    </row>
    <row r="3188" spans="1:4" x14ac:dyDescent="0.25">
      <c r="A3188" s="23" t="s">
        <v>5735</v>
      </c>
      <c r="B3188" s="23" t="s">
        <v>5740</v>
      </c>
      <c r="C3188" s="23" t="s">
        <v>5699</v>
      </c>
      <c r="D3188" s="24"/>
    </row>
    <row r="3189" spans="1:4" x14ac:dyDescent="0.25">
      <c r="A3189" s="23" t="s">
        <v>5735</v>
      </c>
      <c r="B3189" s="23" t="s">
        <v>5741</v>
      </c>
      <c r="C3189" s="23" t="s">
        <v>5699</v>
      </c>
      <c r="D3189" s="24"/>
    </row>
    <row r="3190" spans="1:4" x14ac:dyDescent="0.25">
      <c r="A3190" s="23" t="s">
        <v>5735</v>
      </c>
      <c r="B3190" s="23" t="s">
        <v>5742</v>
      </c>
      <c r="C3190" s="23" t="s">
        <v>5699</v>
      </c>
      <c r="D3190" s="24"/>
    </row>
    <row r="3191" spans="1:4" x14ac:dyDescent="0.25">
      <c r="A3191" s="23" t="s">
        <v>5743</v>
      </c>
      <c r="B3191" s="23" t="s">
        <v>2772</v>
      </c>
      <c r="C3191" s="23" t="s">
        <v>5699</v>
      </c>
      <c r="D3191" s="24"/>
    </row>
    <row r="3192" spans="1:4" x14ac:dyDescent="0.25">
      <c r="A3192" s="23" t="s">
        <v>5743</v>
      </c>
      <c r="B3192" s="23" t="s">
        <v>5744</v>
      </c>
      <c r="C3192" s="23" t="s">
        <v>5699</v>
      </c>
      <c r="D3192" s="24"/>
    </row>
    <row r="3193" spans="1:4" x14ac:dyDescent="0.25">
      <c r="A3193" s="23" t="s">
        <v>5745</v>
      </c>
      <c r="B3193" s="23" t="s">
        <v>5746</v>
      </c>
      <c r="C3193" s="23" t="s">
        <v>5699</v>
      </c>
      <c r="D3193" s="24"/>
    </row>
    <row r="3194" spans="1:4" x14ac:dyDescent="0.25">
      <c r="A3194" s="23" t="s">
        <v>5745</v>
      </c>
      <c r="B3194" s="23" t="s">
        <v>5747</v>
      </c>
      <c r="C3194" s="23" t="s">
        <v>5699</v>
      </c>
      <c r="D3194" s="24"/>
    </row>
    <row r="3195" spans="1:4" x14ac:dyDescent="0.25">
      <c r="A3195" s="23" t="s">
        <v>5745</v>
      </c>
      <c r="B3195" s="23" t="s">
        <v>4020</v>
      </c>
      <c r="C3195" s="23" t="s">
        <v>5699</v>
      </c>
      <c r="D3195" s="24"/>
    </row>
    <row r="3196" spans="1:4" x14ac:dyDescent="0.25">
      <c r="A3196" s="23" t="s">
        <v>5745</v>
      </c>
      <c r="B3196" s="23" t="s">
        <v>5748</v>
      </c>
      <c r="C3196" s="23" t="s">
        <v>5699</v>
      </c>
      <c r="D3196" s="24"/>
    </row>
    <row r="3197" spans="1:4" x14ac:dyDescent="0.25">
      <c r="A3197" s="23" t="s">
        <v>5745</v>
      </c>
      <c r="B3197" s="23" t="s">
        <v>5749</v>
      </c>
      <c r="C3197" s="23" t="s">
        <v>5699</v>
      </c>
      <c r="D3197" s="24"/>
    </row>
    <row r="3198" spans="1:4" x14ac:dyDescent="0.25">
      <c r="A3198" s="23" t="s">
        <v>5745</v>
      </c>
      <c r="B3198" s="23" t="s">
        <v>5750</v>
      </c>
      <c r="C3198" s="23" t="s">
        <v>5699</v>
      </c>
      <c r="D3198" s="24"/>
    </row>
    <row r="3199" spans="1:4" x14ac:dyDescent="0.25">
      <c r="A3199" s="23" t="s">
        <v>5745</v>
      </c>
      <c r="B3199" s="23" t="s">
        <v>5751</v>
      </c>
      <c r="C3199" s="23" t="s">
        <v>5699</v>
      </c>
      <c r="D3199" s="24"/>
    </row>
    <row r="3200" spans="1:4" x14ac:dyDescent="0.25">
      <c r="A3200" s="23" t="s">
        <v>5752</v>
      </c>
      <c r="B3200" s="23" t="s">
        <v>5753</v>
      </c>
      <c r="C3200" s="23" t="s">
        <v>5699</v>
      </c>
      <c r="D3200" s="24"/>
    </row>
    <row r="3201" spans="1:4" x14ac:dyDescent="0.25">
      <c r="A3201" s="23" t="s">
        <v>5754</v>
      </c>
      <c r="B3201" s="23" t="s">
        <v>5755</v>
      </c>
      <c r="C3201" s="23" t="s">
        <v>5699</v>
      </c>
      <c r="D3201" s="24"/>
    </row>
    <row r="3202" spans="1:4" x14ac:dyDescent="0.25">
      <c r="A3202" s="23" t="s">
        <v>5754</v>
      </c>
      <c r="B3202" s="23" t="s">
        <v>5756</v>
      </c>
      <c r="C3202" s="23" t="s">
        <v>5699</v>
      </c>
      <c r="D3202" s="24"/>
    </row>
    <row r="3203" spans="1:4" x14ac:dyDescent="0.25">
      <c r="A3203" s="23" t="s">
        <v>5754</v>
      </c>
      <c r="B3203" s="23" t="s">
        <v>1910</v>
      </c>
      <c r="C3203" s="23" t="s">
        <v>5699</v>
      </c>
      <c r="D3203" s="24"/>
    </row>
    <row r="3204" spans="1:4" x14ac:dyDescent="0.25">
      <c r="A3204" s="23" t="s">
        <v>5757</v>
      </c>
      <c r="B3204" s="23" t="s">
        <v>5758</v>
      </c>
      <c r="C3204" s="23" t="s">
        <v>5699</v>
      </c>
      <c r="D3204" s="24"/>
    </row>
    <row r="3205" spans="1:4" x14ac:dyDescent="0.25">
      <c r="A3205" s="23" t="s">
        <v>5757</v>
      </c>
      <c r="B3205" s="23" t="s">
        <v>5759</v>
      </c>
      <c r="C3205" s="23" t="s">
        <v>5699</v>
      </c>
      <c r="D3205" s="24"/>
    </row>
    <row r="3206" spans="1:4" x14ac:dyDescent="0.25">
      <c r="A3206" s="23" t="s">
        <v>5760</v>
      </c>
      <c r="B3206" s="23" t="s">
        <v>5761</v>
      </c>
      <c r="C3206" s="23" t="s">
        <v>5699</v>
      </c>
      <c r="D3206" s="24"/>
    </row>
    <row r="3207" spans="1:4" x14ac:dyDescent="0.25">
      <c r="A3207" s="23" t="s">
        <v>5760</v>
      </c>
      <c r="B3207" s="23" t="s">
        <v>5762</v>
      </c>
      <c r="C3207" s="23" t="s">
        <v>5699</v>
      </c>
      <c r="D3207" s="24"/>
    </row>
    <row r="3208" spans="1:4" x14ac:dyDescent="0.25">
      <c r="A3208" s="23" t="s">
        <v>5760</v>
      </c>
      <c r="B3208" s="23" t="s">
        <v>5763</v>
      </c>
      <c r="C3208" s="23" t="s">
        <v>5699</v>
      </c>
      <c r="D3208" s="24"/>
    </row>
    <row r="3209" spans="1:4" x14ac:dyDescent="0.25">
      <c r="A3209" s="23" t="s">
        <v>5764</v>
      </c>
      <c r="B3209" s="23" t="s">
        <v>5765</v>
      </c>
      <c r="C3209" s="23" t="s">
        <v>5699</v>
      </c>
      <c r="D3209" s="24"/>
    </row>
    <row r="3210" spans="1:4" x14ac:dyDescent="0.25">
      <c r="A3210" s="23" t="s">
        <v>5764</v>
      </c>
      <c r="B3210" s="23" t="s">
        <v>4537</v>
      </c>
      <c r="C3210" s="23" t="s">
        <v>5699</v>
      </c>
      <c r="D3210" s="24"/>
    </row>
    <row r="3211" spans="1:4" x14ac:dyDescent="0.25">
      <c r="A3211" s="23" t="s">
        <v>5764</v>
      </c>
      <c r="B3211" s="23" t="s">
        <v>2350</v>
      </c>
      <c r="C3211" s="23" t="s">
        <v>5699</v>
      </c>
      <c r="D3211" s="24"/>
    </row>
    <row r="3212" spans="1:4" x14ac:dyDescent="0.25">
      <c r="A3212" s="23" t="s">
        <v>5764</v>
      </c>
      <c r="B3212" s="23" t="s">
        <v>5766</v>
      </c>
      <c r="C3212" s="23" t="s">
        <v>5699</v>
      </c>
      <c r="D3212" s="24"/>
    </row>
    <row r="3213" spans="1:4" x14ac:dyDescent="0.25">
      <c r="A3213" s="23" t="s">
        <v>5764</v>
      </c>
      <c r="B3213" s="23" t="s">
        <v>5767</v>
      </c>
      <c r="C3213" s="23" t="s">
        <v>5699</v>
      </c>
      <c r="D3213" s="24"/>
    </row>
    <row r="3214" spans="1:4" x14ac:dyDescent="0.25">
      <c r="A3214" s="23" t="s">
        <v>5768</v>
      </c>
      <c r="B3214" s="23" t="s">
        <v>5769</v>
      </c>
      <c r="C3214" s="23" t="s">
        <v>5699</v>
      </c>
      <c r="D3214" s="24"/>
    </row>
    <row r="3215" spans="1:4" x14ac:dyDescent="0.25">
      <c r="A3215" s="23" t="s">
        <v>5768</v>
      </c>
      <c r="B3215" s="23" t="s">
        <v>5770</v>
      </c>
      <c r="C3215" s="23" t="s">
        <v>5699</v>
      </c>
      <c r="D3215" s="24"/>
    </row>
    <row r="3216" spans="1:4" x14ac:dyDescent="0.25">
      <c r="A3216" s="23" t="s">
        <v>5768</v>
      </c>
      <c r="B3216" s="23" t="s">
        <v>5771</v>
      </c>
      <c r="C3216" s="23" t="s">
        <v>5699</v>
      </c>
      <c r="D3216" s="24"/>
    </row>
    <row r="3217" spans="1:4" x14ac:dyDescent="0.25">
      <c r="A3217" s="23" t="s">
        <v>5772</v>
      </c>
      <c r="B3217" s="23" t="s">
        <v>5773</v>
      </c>
      <c r="C3217" s="23" t="s">
        <v>5699</v>
      </c>
      <c r="D3217" s="24"/>
    </row>
    <row r="3218" spans="1:4" x14ac:dyDescent="0.25">
      <c r="A3218" s="23" t="s">
        <v>5772</v>
      </c>
      <c r="B3218" s="23" t="s">
        <v>5774</v>
      </c>
      <c r="C3218" s="23" t="s">
        <v>5699</v>
      </c>
      <c r="D3218" s="24"/>
    </row>
    <row r="3219" spans="1:4" x14ac:dyDescent="0.25">
      <c r="A3219" s="23" t="s">
        <v>5772</v>
      </c>
      <c r="B3219" s="23" t="s">
        <v>5775</v>
      </c>
      <c r="C3219" s="23" t="s">
        <v>5699</v>
      </c>
      <c r="D3219" s="24"/>
    </row>
    <row r="3220" spans="1:4" x14ac:dyDescent="0.25">
      <c r="A3220" s="23" t="s">
        <v>5776</v>
      </c>
      <c r="B3220" s="23" t="s">
        <v>5777</v>
      </c>
      <c r="C3220" s="23" t="s">
        <v>5778</v>
      </c>
      <c r="D3220" s="24"/>
    </row>
    <row r="3221" spans="1:4" x14ac:dyDescent="0.25">
      <c r="A3221" s="23" t="s">
        <v>5776</v>
      </c>
      <c r="B3221" s="23" t="s">
        <v>5779</v>
      </c>
      <c r="C3221" s="23" t="s">
        <v>5778</v>
      </c>
      <c r="D3221" s="24"/>
    </row>
    <row r="3222" spans="1:4" x14ac:dyDescent="0.25">
      <c r="A3222" s="23" t="s">
        <v>5776</v>
      </c>
      <c r="B3222" s="23" t="s">
        <v>5780</v>
      </c>
      <c r="C3222" s="23" t="s">
        <v>5778</v>
      </c>
      <c r="D3222" s="24"/>
    </row>
    <row r="3223" spans="1:4" x14ac:dyDescent="0.25">
      <c r="A3223" s="23" t="s">
        <v>5776</v>
      </c>
      <c r="B3223" s="23" t="s">
        <v>5781</v>
      </c>
      <c r="C3223" s="23" t="s">
        <v>5778</v>
      </c>
      <c r="D3223" s="24"/>
    </row>
    <row r="3224" spans="1:4" x14ac:dyDescent="0.25">
      <c r="A3224" s="23" t="s">
        <v>5782</v>
      </c>
      <c r="B3224" s="23" t="s">
        <v>5783</v>
      </c>
      <c r="C3224" s="23" t="s">
        <v>5778</v>
      </c>
      <c r="D3224" s="24"/>
    </row>
    <row r="3225" spans="1:4" x14ac:dyDescent="0.25">
      <c r="A3225" s="23" t="s">
        <v>5784</v>
      </c>
      <c r="B3225" s="23" t="s">
        <v>5785</v>
      </c>
      <c r="C3225" s="23" t="s">
        <v>5778</v>
      </c>
      <c r="D3225" s="24"/>
    </row>
    <row r="3226" spans="1:4" x14ac:dyDescent="0.25">
      <c r="A3226" s="23" t="s">
        <v>5784</v>
      </c>
      <c r="B3226" s="23" t="s">
        <v>5786</v>
      </c>
      <c r="C3226" s="23" t="s">
        <v>5778</v>
      </c>
      <c r="D3226" s="24"/>
    </row>
    <row r="3227" spans="1:4" x14ac:dyDescent="0.25">
      <c r="A3227" s="23" t="s">
        <v>5787</v>
      </c>
      <c r="B3227" s="23" t="s">
        <v>5788</v>
      </c>
      <c r="C3227" s="23" t="s">
        <v>5778</v>
      </c>
      <c r="D3227" s="24"/>
    </row>
    <row r="3228" spans="1:4" x14ac:dyDescent="0.25">
      <c r="A3228" s="23" t="s">
        <v>5789</v>
      </c>
      <c r="B3228" s="23" t="s">
        <v>5790</v>
      </c>
      <c r="C3228" s="23" t="s">
        <v>5778</v>
      </c>
      <c r="D3228" s="24"/>
    </row>
    <row r="3229" spans="1:4" x14ac:dyDescent="0.25">
      <c r="A3229" s="23" t="s">
        <v>5791</v>
      </c>
      <c r="B3229" s="23" t="s">
        <v>5792</v>
      </c>
      <c r="C3229" s="23" t="s">
        <v>5778</v>
      </c>
      <c r="D3229" s="24"/>
    </row>
    <row r="3230" spans="1:4" x14ac:dyDescent="0.25">
      <c r="A3230" s="23" t="s">
        <v>5793</v>
      </c>
      <c r="B3230" s="23" t="s">
        <v>5794</v>
      </c>
      <c r="C3230" s="23" t="s">
        <v>5778</v>
      </c>
      <c r="D3230" s="24"/>
    </row>
    <row r="3231" spans="1:4" x14ac:dyDescent="0.25">
      <c r="A3231" s="23" t="s">
        <v>5793</v>
      </c>
      <c r="B3231" s="23" t="s">
        <v>5795</v>
      </c>
      <c r="C3231" s="23" t="s">
        <v>5778</v>
      </c>
      <c r="D3231" s="24"/>
    </row>
    <row r="3232" spans="1:4" x14ac:dyDescent="0.25">
      <c r="A3232" s="23" t="s">
        <v>5793</v>
      </c>
      <c r="B3232" s="23" t="s">
        <v>5796</v>
      </c>
      <c r="C3232" s="23" t="s">
        <v>5778</v>
      </c>
      <c r="D3232" s="24"/>
    </row>
    <row r="3233" spans="1:4" x14ac:dyDescent="0.25">
      <c r="A3233" s="23" t="s">
        <v>5793</v>
      </c>
      <c r="B3233" s="23" t="s">
        <v>5797</v>
      </c>
      <c r="C3233" s="23" t="s">
        <v>5778</v>
      </c>
      <c r="D3233" s="24"/>
    </row>
    <row r="3234" spans="1:4" x14ac:dyDescent="0.25">
      <c r="A3234" s="23" t="s">
        <v>5798</v>
      </c>
      <c r="B3234" s="23" t="s">
        <v>5703</v>
      </c>
      <c r="C3234" s="23" t="s">
        <v>5778</v>
      </c>
      <c r="D3234" s="24"/>
    </row>
    <row r="3235" spans="1:4" x14ac:dyDescent="0.25">
      <c r="A3235" s="23" t="s">
        <v>5798</v>
      </c>
      <c r="B3235" s="23" t="s">
        <v>5799</v>
      </c>
      <c r="C3235" s="23" t="s">
        <v>5778</v>
      </c>
      <c r="D3235" s="24"/>
    </row>
    <row r="3236" spans="1:4" x14ac:dyDescent="0.25">
      <c r="A3236" s="23" t="s">
        <v>5800</v>
      </c>
      <c r="B3236" s="23" t="s">
        <v>5801</v>
      </c>
      <c r="C3236" s="23" t="s">
        <v>5778</v>
      </c>
      <c r="D3236" s="24"/>
    </row>
    <row r="3237" spans="1:4" x14ac:dyDescent="0.25">
      <c r="A3237" s="23" t="s">
        <v>5800</v>
      </c>
      <c r="B3237" s="23" t="s">
        <v>5802</v>
      </c>
      <c r="C3237" s="23" t="s">
        <v>5778</v>
      </c>
      <c r="D3237" s="24"/>
    </row>
    <row r="3238" spans="1:4" x14ac:dyDescent="0.25">
      <c r="A3238" s="23" t="s">
        <v>5803</v>
      </c>
      <c r="B3238" s="23" t="s">
        <v>5804</v>
      </c>
      <c r="C3238" s="23" t="s">
        <v>5778</v>
      </c>
      <c r="D3238" s="24"/>
    </row>
    <row r="3239" spans="1:4" x14ac:dyDescent="0.25">
      <c r="A3239" s="23" t="s">
        <v>5803</v>
      </c>
      <c r="B3239" s="23" t="s">
        <v>5805</v>
      </c>
      <c r="C3239" s="23" t="s">
        <v>5778</v>
      </c>
      <c r="D3239" s="24"/>
    </row>
    <row r="3240" spans="1:4" x14ac:dyDescent="0.25">
      <c r="A3240" s="23" t="s">
        <v>5806</v>
      </c>
      <c r="B3240" s="23" t="s">
        <v>5807</v>
      </c>
      <c r="C3240" s="23" t="s">
        <v>5778</v>
      </c>
      <c r="D3240" s="24"/>
    </row>
    <row r="3241" spans="1:4" x14ac:dyDescent="0.25">
      <c r="A3241" s="23" t="s">
        <v>5808</v>
      </c>
      <c r="B3241" s="23" t="s">
        <v>5809</v>
      </c>
      <c r="C3241" s="23" t="s">
        <v>5778</v>
      </c>
      <c r="D3241" s="24"/>
    </row>
    <row r="3242" spans="1:4" x14ac:dyDescent="0.25">
      <c r="A3242" s="23" t="s">
        <v>5808</v>
      </c>
      <c r="B3242" s="23" t="s">
        <v>5810</v>
      </c>
      <c r="C3242" s="23" t="s">
        <v>5778</v>
      </c>
      <c r="D3242" s="24"/>
    </row>
    <row r="3243" spans="1:4" x14ac:dyDescent="0.25">
      <c r="A3243" s="23" t="s">
        <v>5808</v>
      </c>
      <c r="B3243" s="23" t="s">
        <v>1508</v>
      </c>
      <c r="C3243" s="23" t="s">
        <v>5778</v>
      </c>
      <c r="D3243" s="24"/>
    </row>
    <row r="3244" spans="1:4" x14ac:dyDescent="0.25">
      <c r="A3244" s="23" t="s">
        <v>5808</v>
      </c>
      <c r="B3244" s="23" t="s">
        <v>5811</v>
      </c>
      <c r="C3244" s="23" t="s">
        <v>5778</v>
      </c>
      <c r="D3244" s="24"/>
    </row>
    <row r="3245" spans="1:4" x14ac:dyDescent="0.25">
      <c r="A3245" s="23" t="s">
        <v>5812</v>
      </c>
      <c r="B3245" s="23" t="s">
        <v>5813</v>
      </c>
      <c r="C3245" s="23" t="s">
        <v>5814</v>
      </c>
      <c r="D3245" s="24"/>
    </row>
    <row r="3246" spans="1:4" x14ac:dyDescent="0.25">
      <c r="A3246" s="23" t="s">
        <v>5812</v>
      </c>
      <c r="B3246" s="23" t="s">
        <v>5814</v>
      </c>
      <c r="C3246" s="23" t="s">
        <v>5814</v>
      </c>
      <c r="D3246" s="24"/>
    </row>
    <row r="3247" spans="1:4" x14ac:dyDescent="0.25">
      <c r="A3247" s="23" t="s">
        <v>5812</v>
      </c>
      <c r="B3247" s="23" t="s">
        <v>5815</v>
      </c>
      <c r="C3247" s="23" t="s">
        <v>5814</v>
      </c>
      <c r="D3247" s="24"/>
    </row>
    <row r="3248" spans="1:4" x14ac:dyDescent="0.25">
      <c r="A3248" s="23" t="s">
        <v>5816</v>
      </c>
      <c r="B3248" s="23" t="s">
        <v>5817</v>
      </c>
      <c r="C3248" s="23" t="s">
        <v>5814</v>
      </c>
      <c r="D3248" s="24"/>
    </row>
    <row r="3249" spans="1:4" x14ac:dyDescent="0.25">
      <c r="A3249" s="23" t="s">
        <v>5818</v>
      </c>
      <c r="B3249" s="23" t="s">
        <v>5819</v>
      </c>
      <c r="C3249" s="23" t="s">
        <v>5814</v>
      </c>
      <c r="D3249" s="24"/>
    </row>
    <row r="3250" spans="1:4" x14ac:dyDescent="0.25">
      <c r="A3250" s="23" t="s">
        <v>5818</v>
      </c>
      <c r="B3250" s="23" t="s">
        <v>5820</v>
      </c>
      <c r="C3250" s="23" t="s">
        <v>5814</v>
      </c>
      <c r="D3250" s="24"/>
    </row>
    <row r="3251" spans="1:4" x14ac:dyDescent="0.25">
      <c r="A3251" s="23" t="s">
        <v>5821</v>
      </c>
      <c r="B3251" s="23" t="s">
        <v>5822</v>
      </c>
      <c r="C3251" s="23" t="s">
        <v>5814</v>
      </c>
      <c r="D3251" s="24"/>
    </row>
    <row r="3252" spans="1:4" x14ac:dyDescent="0.25">
      <c r="A3252" s="23" t="s">
        <v>5823</v>
      </c>
      <c r="B3252" s="23" t="s">
        <v>5824</v>
      </c>
      <c r="C3252" s="23" t="s">
        <v>5814</v>
      </c>
      <c r="D3252" s="24"/>
    </row>
    <row r="3253" spans="1:4" x14ac:dyDescent="0.25">
      <c r="A3253" s="23" t="s">
        <v>5825</v>
      </c>
      <c r="B3253" s="23" t="s">
        <v>5826</v>
      </c>
      <c r="C3253" s="23" t="s">
        <v>5814</v>
      </c>
      <c r="D3253" s="24"/>
    </row>
    <row r="3254" spans="1:4" x14ac:dyDescent="0.25">
      <c r="A3254" s="23" t="s">
        <v>5825</v>
      </c>
      <c r="B3254" s="23" t="s">
        <v>5827</v>
      </c>
      <c r="C3254" s="23" t="s">
        <v>5814</v>
      </c>
      <c r="D3254" s="24"/>
    </row>
    <row r="3255" spans="1:4" x14ac:dyDescent="0.25">
      <c r="A3255" s="23" t="s">
        <v>5828</v>
      </c>
      <c r="B3255" s="23" t="s">
        <v>5829</v>
      </c>
      <c r="C3255" s="23" t="s">
        <v>5814</v>
      </c>
      <c r="D3255" s="24"/>
    </row>
    <row r="3256" spans="1:4" x14ac:dyDescent="0.25">
      <c r="A3256" s="23" t="s">
        <v>5830</v>
      </c>
      <c r="B3256" s="23" t="s">
        <v>5831</v>
      </c>
      <c r="C3256" s="23" t="s">
        <v>5814</v>
      </c>
      <c r="D3256" s="24"/>
    </row>
    <row r="3257" spans="1:4" x14ac:dyDescent="0.25">
      <c r="A3257" s="23" t="s">
        <v>5830</v>
      </c>
      <c r="B3257" s="23" t="s">
        <v>5832</v>
      </c>
      <c r="C3257" s="23" t="s">
        <v>5814</v>
      </c>
      <c r="D3257" s="24"/>
    </row>
    <row r="3258" spans="1:4" x14ac:dyDescent="0.25">
      <c r="A3258" s="23" t="s">
        <v>5830</v>
      </c>
      <c r="B3258" s="23" t="s">
        <v>5833</v>
      </c>
      <c r="C3258" s="23" t="s">
        <v>5814</v>
      </c>
      <c r="D3258" s="24"/>
    </row>
    <row r="3259" spans="1:4" x14ac:dyDescent="0.25">
      <c r="A3259" s="23" t="s">
        <v>5834</v>
      </c>
      <c r="B3259" s="23" t="s">
        <v>5835</v>
      </c>
      <c r="C3259" s="23" t="s">
        <v>5814</v>
      </c>
      <c r="D3259" s="24"/>
    </row>
    <row r="3260" spans="1:4" x14ac:dyDescent="0.25">
      <c r="A3260" s="23" t="s">
        <v>5836</v>
      </c>
      <c r="B3260" s="23" t="s">
        <v>5837</v>
      </c>
      <c r="C3260" s="23" t="s">
        <v>5814</v>
      </c>
      <c r="D3260" s="24"/>
    </row>
    <row r="3261" spans="1:4" x14ac:dyDescent="0.25">
      <c r="A3261" s="23" t="s">
        <v>5836</v>
      </c>
      <c r="B3261" s="23" t="s">
        <v>5838</v>
      </c>
      <c r="C3261" s="23" t="s">
        <v>5814</v>
      </c>
      <c r="D3261" s="24"/>
    </row>
    <row r="3262" spans="1:4" x14ac:dyDescent="0.25">
      <c r="A3262" s="23" t="s">
        <v>5839</v>
      </c>
      <c r="B3262" s="23" t="s">
        <v>5840</v>
      </c>
      <c r="C3262" s="23" t="s">
        <v>1823</v>
      </c>
      <c r="D3262" s="24"/>
    </row>
    <row r="3263" spans="1:4" x14ac:dyDescent="0.25">
      <c r="A3263" s="23" t="s">
        <v>5841</v>
      </c>
      <c r="B3263" s="23" t="s">
        <v>5842</v>
      </c>
      <c r="C3263" s="23" t="s">
        <v>1823</v>
      </c>
      <c r="D3263" s="24"/>
    </row>
    <row r="3264" spans="1:4" x14ac:dyDescent="0.25">
      <c r="A3264" s="23" t="s">
        <v>5841</v>
      </c>
      <c r="B3264" s="23" t="s">
        <v>3402</v>
      </c>
      <c r="C3264" s="23" t="s">
        <v>1823</v>
      </c>
      <c r="D3264" s="24"/>
    </row>
    <row r="3265" spans="1:4" x14ac:dyDescent="0.25">
      <c r="A3265" s="23" t="s">
        <v>5843</v>
      </c>
      <c r="B3265" s="23" t="s">
        <v>5844</v>
      </c>
      <c r="C3265" s="23" t="s">
        <v>1823</v>
      </c>
      <c r="D3265" s="24"/>
    </row>
    <row r="3266" spans="1:4" x14ac:dyDescent="0.25">
      <c r="A3266" s="23" t="s">
        <v>5843</v>
      </c>
      <c r="B3266" s="23" t="s">
        <v>2857</v>
      </c>
      <c r="C3266" s="23" t="s">
        <v>1823</v>
      </c>
      <c r="D3266" s="24"/>
    </row>
    <row r="3267" spans="1:4" x14ac:dyDescent="0.25">
      <c r="A3267" s="23" t="s">
        <v>5843</v>
      </c>
      <c r="B3267" s="23" t="s">
        <v>5845</v>
      </c>
      <c r="C3267" s="23" t="s">
        <v>1823</v>
      </c>
      <c r="D3267" s="24"/>
    </row>
    <row r="3268" spans="1:4" x14ac:dyDescent="0.25">
      <c r="A3268" s="23" t="s">
        <v>5843</v>
      </c>
      <c r="B3268" s="23" t="s">
        <v>5846</v>
      </c>
      <c r="C3268" s="23" t="s">
        <v>1823</v>
      </c>
      <c r="D3268" s="24"/>
    </row>
    <row r="3269" spans="1:4" x14ac:dyDescent="0.25">
      <c r="A3269" s="23" t="s">
        <v>5843</v>
      </c>
      <c r="B3269" s="23" t="s">
        <v>5847</v>
      </c>
      <c r="C3269" s="23" t="s">
        <v>1823</v>
      </c>
    </row>
    <row r="3270" spans="1:4" x14ac:dyDescent="0.25">
      <c r="A3270" s="23" t="s">
        <v>5843</v>
      </c>
      <c r="B3270" s="23" t="s">
        <v>5848</v>
      </c>
      <c r="C3270" s="23" t="s">
        <v>1823</v>
      </c>
    </row>
    <row r="3271" spans="1:4" x14ac:dyDescent="0.25">
      <c r="A3271" s="23" t="s">
        <v>5843</v>
      </c>
      <c r="B3271" s="23" t="s">
        <v>5849</v>
      </c>
      <c r="C3271" s="23" t="s">
        <v>1823</v>
      </c>
    </row>
    <row r="3272" spans="1:4" x14ac:dyDescent="0.25">
      <c r="A3272" s="23" t="s">
        <v>5850</v>
      </c>
      <c r="B3272" s="23" t="s">
        <v>5851</v>
      </c>
      <c r="C3272" s="23" t="s">
        <v>1823</v>
      </c>
    </row>
    <row r="3273" spans="1:4" x14ac:dyDescent="0.25">
      <c r="A3273" s="23" t="s">
        <v>5850</v>
      </c>
      <c r="B3273" s="23" t="s">
        <v>5852</v>
      </c>
      <c r="C3273" s="23" t="s">
        <v>1823</v>
      </c>
    </row>
    <row r="3274" spans="1:4" x14ac:dyDescent="0.25">
      <c r="A3274" s="23" t="s">
        <v>5850</v>
      </c>
      <c r="B3274" s="23" t="s">
        <v>5853</v>
      </c>
      <c r="C3274" s="23" t="s">
        <v>1823</v>
      </c>
    </row>
    <row r="3275" spans="1:4" x14ac:dyDescent="0.25">
      <c r="A3275" s="23" t="s">
        <v>5850</v>
      </c>
      <c r="B3275" s="23" t="s">
        <v>4067</v>
      </c>
      <c r="C3275" s="23" t="s">
        <v>1823</v>
      </c>
    </row>
    <row r="3276" spans="1:4" x14ac:dyDescent="0.25">
      <c r="A3276" s="23" t="s">
        <v>5850</v>
      </c>
      <c r="B3276" s="23" t="s">
        <v>5854</v>
      </c>
      <c r="C3276" s="23" t="s">
        <v>1823</v>
      </c>
    </row>
    <row r="3277" spans="1:4" x14ac:dyDescent="0.25">
      <c r="A3277" s="23" t="s">
        <v>5850</v>
      </c>
      <c r="B3277" s="23" t="s">
        <v>5855</v>
      </c>
      <c r="C3277" s="23" t="s">
        <v>1823</v>
      </c>
    </row>
    <row r="3278" spans="1:4" x14ac:dyDescent="0.25">
      <c r="A3278" s="23" t="s">
        <v>5856</v>
      </c>
      <c r="B3278" s="23" t="s">
        <v>1862</v>
      </c>
      <c r="C3278" s="23" t="s">
        <v>1823</v>
      </c>
    </row>
    <row r="3279" spans="1:4" x14ac:dyDescent="0.25">
      <c r="A3279" s="23" t="s">
        <v>5856</v>
      </c>
      <c r="B3279" s="23" t="s">
        <v>5857</v>
      </c>
      <c r="C3279" s="23" t="s">
        <v>1823</v>
      </c>
    </row>
    <row r="3280" spans="1:4" x14ac:dyDescent="0.25">
      <c r="A3280" s="23" t="s">
        <v>5858</v>
      </c>
      <c r="B3280" s="23" t="s">
        <v>5500</v>
      </c>
      <c r="C3280" s="23" t="s">
        <v>1823</v>
      </c>
    </row>
    <row r="3281" spans="1:4" x14ac:dyDescent="0.25">
      <c r="A3281" s="23" t="s">
        <v>5858</v>
      </c>
      <c r="B3281" s="23" t="s">
        <v>5859</v>
      </c>
      <c r="C3281" s="23" t="s">
        <v>1823</v>
      </c>
    </row>
    <row r="3282" spans="1:4" x14ac:dyDescent="0.25">
      <c r="A3282" s="23" t="s">
        <v>5860</v>
      </c>
      <c r="B3282" s="23" t="s">
        <v>5861</v>
      </c>
      <c r="C3282" s="23" t="s">
        <v>1823</v>
      </c>
    </row>
    <row r="3283" spans="1:4" x14ac:dyDescent="0.25">
      <c r="A3283" s="23" t="s">
        <v>5860</v>
      </c>
      <c r="B3283" s="23" t="s">
        <v>5862</v>
      </c>
      <c r="C3283" s="23" t="s">
        <v>1823</v>
      </c>
    </row>
    <row r="3284" spans="1:4" x14ac:dyDescent="0.25">
      <c r="A3284" s="23" t="s">
        <v>5860</v>
      </c>
      <c r="B3284" s="23" t="s">
        <v>5863</v>
      </c>
      <c r="C3284" s="23" t="s">
        <v>1823</v>
      </c>
      <c r="D3284" s="24"/>
    </row>
    <row r="3285" spans="1:4" x14ac:dyDescent="0.25">
      <c r="A3285" s="23" t="s">
        <v>5860</v>
      </c>
      <c r="B3285" s="23" t="s">
        <v>5864</v>
      </c>
      <c r="C3285" s="23" t="s">
        <v>1823</v>
      </c>
      <c r="D3285" s="24"/>
    </row>
    <row r="3286" spans="1:4" x14ac:dyDescent="0.25">
      <c r="A3286" s="23" t="s">
        <v>5865</v>
      </c>
      <c r="B3286" s="23" t="s">
        <v>5866</v>
      </c>
      <c r="C3286" s="23" t="s">
        <v>1823</v>
      </c>
      <c r="D3286" s="24"/>
    </row>
    <row r="3287" spans="1:4" x14ac:dyDescent="0.25">
      <c r="A3287" s="23" t="s">
        <v>5865</v>
      </c>
      <c r="B3287" s="23" t="s">
        <v>5867</v>
      </c>
      <c r="C3287" s="23" t="s">
        <v>1823</v>
      </c>
      <c r="D3287" s="24"/>
    </row>
    <row r="3288" spans="1:4" x14ac:dyDescent="0.25">
      <c r="A3288" s="23" t="s">
        <v>5868</v>
      </c>
      <c r="B3288" s="23" t="s">
        <v>5869</v>
      </c>
      <c r="C3288" s="23" t="s">
        <v>1823</v>
      </c>
      <c r="D3288" s="24"/>
    </row>
    <row r="3289" spans="1:4" x14ac:dyDescent="0.25">
      <c r="A3289" s="23" t="s">
        <v>5868</v>
      </c>
      <c r="B3289" s="23" t="s">
        <v>5870</v>
      </c>
      <c r="C3289" s="23" t="s">
        <v>1823</v>
      </c>
      <c r="D3289" s="24"/>
    </row>
    <row r="3290" spans="1:4" x14ac:dyDescent="0.25">
      <c r="A3290" s="23" t="s">
        <v>5871</v>
      </c>
      <c r="B3290" s="23" t="s">
        <v>5872</v>
      </c>
      <c r="C3290" s="23" t="s">
        <v>5872</v>
      </c>
      <c r="D3290" s="24"/>
    </row>
    <row r="3291" spans="1:4" x14ac:dyDescent="0.25">
      <c r="A3291" s="23" t="s">
        <v>5873</v>
      </c>
      <c r="B3291" s="23" t="s">
        <v>5874</v>
      </c>
      <c r="C3291" s="23" t="s">
        <v>5872</v>
      </c>
      <c r="D3291" s="24"/>
    </row>
    <row r="3292" spans="1:4" x14ac:dyDescent="0.25">
      <c r="A3292" s="23" t="s">
        <v>5875</v>
      </c>
      <c r="B3292" s="23" t="s">
        <v>5876</v>
      </c>
      <c r="C3292" s="23" t="s">
        <v>5872</v>
      </c>
      <c r="D3292" s="24"/>
    </row>
    <row r="3293" spans="1:4" x14ac:dyDescent="0.25">
      <c r="A3293" s="23" t="s">
        <v>5877</v>
      </c>
      <c r="B3293" s="23" t="s">
        <v>5878</v>
      </c>
      <c r="C3293" s="23" t="s">
        <v>5872</v>
      </c>
      <c r="D3293" s="24"/>
    </row>
    <row r="3294" spans="1:4" x14ac:dyDescent="0.25">
      <c r="A3294" s="23" t="s">
        <v>5879</v>
      </c>
      <c r="B3294" s="23" t="s">
        <v>5880</v>
      </c>
      <c r="C3294" s="23" t="s">
        <v>5872</v>
      </c>
      <c r="D3294" s="24"/>
    </row>
    <row r="3295" spans="1:4" x14ac:dyDescent="0.25">
      <c r="A3295" s="23" t="s">
        <v>5881</v>
      </c>
      <c r="B3295" s="23" t="s">
        <v>5882</v>
      </c>
      <c r="C3295" s="23" t="s">
        <v>5872</v>
      </c>
      <c r="D3295" s="24"/>
    </row>
    <row r="3296" spans="1:4" x14ac:dyDescent="0.25">
      <c r="A3296" s="23" t="s">
        <v>5881</v>
      </c>
      <c r="B3296" s="23" t="s">
        <v>5883</v>
      </c>
      <c r="C3296" s="23" t="s">
        <v>5872</v>
      </c>
      <c r="D3296" s="24"/>
    </row>
    <row r="3297" spans="1:4" x14ac:dyDescent="0.25">
      <c r="A3297" s="23" t="s">
        <v>5884</v>
      </c>
      <c r="B3297" s="23" t="s">
        <v>5885</v>
      </c>
      <c r="C3297" s="23" t="s">
        <v>5872</v>
      </c>
      <c r="D3297" s="24"/>
    </row>
    <row r="3298" spans="1:4" x14ac:dyDescent="0.25">
      <c r="A3298" s="23" t="s">
        <v>5886</v>
      </c>
      <c r="B3298" s="23" t="s">
        <v>5887</v>
      </c>
      <c r="C3298" s="23" t="s">
        <v>5872</v>
      </c>
      <c r="D3298" s="24"/>
    </row>
    <row r="3299" spans="1:4" x14ac:dyDescent="0.25">
      <c r="A3299" s="23" t="s">
        <v>5888</v>
      </c>
      <c r="B3299" s="23" t="s">
        <v>5889</v>
      </c>
      <c r="C3299" s="23" t="s">
        <v>5872</v>
      </c>
      <c r="D3299" s="24"/>
    </row>
    <row r="3300" spans="1:4" x14ac:dyDescent="0.25">
      <c r="A3300" s="23" t="s">
        <v>5890</v>
      </c>
      <c r="B3300" s="23" t="s">
        <v>5891</v>
      </c>
      <c r="C3300" s="23" t="s">
        <v>5872</v>
      </c>
      <c r="D3300" s="24"/>
    </row>
    <row r="3301" spans="1:4" x14ac:dyDescent="0.25">
      <c r="A3301" s="23" t="s">
        <v>5892</v>
      </c>
      <c r="B3301" s="23" t="s">
        <v>1755</v>
      </c>
      <c r="C3301" s="23" t="s">
        <v>5893</v>
      </c>
      <c r="D3301" s="24"/>
    </row>
    <row r="3302" spans="1:4" x14ac:dyDescent="0.25">
      <c r="A3302" s="23" t="s">
        <v>5892</v>
      </c>
      <c r="B3302" s="23" t="s">
        <v>5893</v>
      </c>
      <c r="C3302" s="23" t="s">
        <v>5893</v>
      </c>
      <c r="D3302" s="24"/>
    </row>
    <row r="3303" spans="1:4" x14ac:dyDescent="0.25">
      <c r="A3303" s="23" t="s">
        <v>5892</v>
      </c>
      <c r="B3303" s="23" t="s">
        <v>5894</v>
      </c>
      <c r="C3303" s="23" t="s">
        <v>5893</v>
      </c>
      <c r="D3303" s="24"/>
    </row>
    <row r="3304" spans="1:4" x14ac:dyDescent="0.25">
      <c r="A3304" s="23" t="s">
        <v>5895</v>
      </c>
      <c r="B3304" s="23" t="s">
        <v>4275</v>
      </c>
      <c r="C3304" s="23" t="s">
        <v>5893</v>
      </c>
    </row>
    <row r="3305" spans="1:4" x14ac:dyDescent="0.25">
      <c r="A3305" s="23" t="s">
        <v>5896</v>
      </c>
      <c r="B3305" s="23" t="s">
        <v>5720</v>
      </c>
      <c r="C3305" s="23" t="s">
        <v>5893</v>
      </c>
    </row>
    <row r="3306" spans="1:4" x14ac:dyDescent="0.25">
      <c r="A3306" s="23" t="s">
        <v>5897</v>
      </c>
      <c r="B3306" s="23" t="s">
        <v>5898</v>
      </c>
      <c r="C3306" s="23" t="s">
        <v>5893</v>
      </c>
    </row>
    <row r="3307" spans="1:4" x14ac:dyDescent="0.25">
      <c r="A3307" s="23" t="s">
        <v>5899</v>
      </c>
      <c r="B3307" s="23" t="s">
        <v>3864</v>
      </c>
      <c r="C3307" s="23" t="s">
        <v>5893</v>
      </c>
    </row>
    <row r="3308" spans="1:4" x14ac:dyDescent="0.25">
      <c r="A3308" s="23" t="s">
        <v>5899</v>
      </c>
      <c r="B3308" s="23" t="s">
        <v>5900</v>
      </c>
      <c r="C3308" s="23" t="s">
        <v>5893</v>
      </c>
    </row>
    <row r="3309" spans="1:4" x14ac:dyDescent="0.25">
      <c r="A3309" s="23" t="s">
        <v>5901</v>
      </c>
      <c r="B3309" s="23" t="s">
        <v>1926</v>
      </c>
      <c r="C3309" s="23" t="s">
        <v>5902</v>
      </c>
    </row>
    <row r="3310" spans="1:4" x14ac:dyDescent="0.25">
      <c r="A3310" s="23" t="s">
        <v>5901</v>
      </c>
      <c r="B3310" s="23" t="s">
        <v>5903</v>
      </c>
      <c r="C3310" s="23" t="s">
        <v>5902</v>
      </c>
    </row>
    <row r="3311" spans="1:4" x14ac:dyDescent="0.25">
      <c r="A3311" s="23" t="s">
        <v>5901</v>
      </c>
      <c r="B3311" s="23" t="s">
        <v>5904</v>
      </c>
      <c r="C3311" s="23" t="s">
        <v>5902</v>
      </c>
    </row>
    <row r="3312" spans="1:4" x14ac:dyDescent="0.25">
      <c r="A3312" s="23" t="s">
        <v>5901</v>
      </c>
      <c r="B3312" s="23" t="s">
        <v>3954</v>
      </c>
      <c r="C3312" s="23" t="s">
        <v>5902</v>
      </c>
    </row>
    <row r="3313" spans="1:4" x14ac:dyDescent="0.25">
      <c r="A3313" s="23" t="s">
        <v>5901</v>
      </c>
      <c r="B3313" s="23" t="s">
        <v>4697</v>
      </c>
      <c r="C3313" s="23" t="s">
        <v>5902</v>
      </c>
    </row>
    <row r="3314" spans="1:4" x14ac:dyDescent="0.25">
      <c r="A3314" s="23" t="s">
        <v>5901</v>
      </c>
      <c r="B3314" s="23" t="s">
        <v>5708</v>
      </c>
      <c r="C3314" s="23" t="s">
        <v>5902</v>
      </c>
    </row>
    <row r="3315" spans="1:4" x14ac:dyDescent="0.25">
      <c r="A3315" s="23" t="s">
        <v>5901</v>
      </c>
      <c r="B3315" s="23" t="s">
        <v>5905</v>
      </c>
      <c r="C3315" s="23" t="s">
        <v>5902</v>
      </c>
    </row>
    <row r="3316" spans="1:4" x14ac:dyDescent="0.25">
      <c r="A3316" s="23" t="s">
        <v>5901</v>
      </c>
      <c r="B3316" s="23" t="s">
        <v>2193</v>
      </c>
      <c r="C3316" s="23" t="s">
        <v>5902</v>
      </c>
    </row>
    <row r="3317" spans="1:4" x14ac:dyDescent="0.25">
      <c r="A3317" s="23" t="s">
        <v>5901</v>
      </c>
      <c r="B3317" s="23" t="s">
        <v>4067</v>
      </c>
      <c r="C3317" s="23" t="s">
        <v>5902</v>
      </c>
    </row>
    <row r="3318" spans="1:4" x14ac:dyDescent="0.25">
      <c r="A3318" s="23" t="s">
        <v>5901</v>
      </c>
      <c r="B3318" s="23" t="s">
        <v>4319</v>
      </c>
      <c r="C3318" s="23" t="s">
        <v>5902</v>
      </c>
    </row>
    <row r="3319" spans="1:4" x14ac:dyDescent="0.25">
      <c r="A3319" s="23" t="s">
        <v>5901</v>
      </c>
      <c r="B3319" s="23" t="s">
        <v>3106</v>
      </c>
      <c r="C3319" s="23" t="s">
        <v>5902</v>
      </c>
    </row>
    <row r="3320" spans="1:4" x14ac:dyDescent="0.25">
      <c r="A3320" s="23" t="s">
        <v>5901</v>
      </c>
      <c r="B3320" s="23" t="s">
        <v>5906</v>
      </c>
      <c r="C3320" s="23" t="s">
        <v>5902</v>
      </c>
    </row>
    <row r="3321" spans="1:4" x14ac:dyDescent="0.25">
      <c r="A3321" s="23" t="s">
        <v>5901</v>
      </c>
      <c r="B3321" s="23" t="s">
        <v>5907</v>
      </c>
      <c r="C3321" s="23" t="s">
        <v>5902</v>
      </c>
    </row>
    <row r="3322" spans="1:4" x14ac:dyDescent="0.25">
      <c r="A3322" s="23" t="s">
        <v>5901</v>
      </c>
      <c r="B3322" s="23" t="s">
        <v>5902</v>
      </c>
      <c r="C3322" s="23" t="s">
        <v>5902</v>
      </c>
    </row>
    <row r="3323" spans="1:4" x14ac:dyDescent="0.25">
      <c r="A3323" s="23" t="s">
        <v>5901</v>
      </c>
      <c r="B3323" s="23" t="s">
        <v>5908</v>
      </c>
      <c r="C3323" s="23" t="s">
        <v>5902</v>
      </c>
    </row>
    <row r="3324" spans="1:4" x14ac:dyDescent="0.25">
      <c r="A3324" s="23" t="s">
        <v>5901</v>
      </c>
      <c r="B3324" s="23" t="s">
        <v>5909</v>
      </c>
      <c r="C3324" s="23" t="s">
        <v>5902</v>
      </c>
    </row>
    <row r="3325" spans="1:4" x14ac:dyDescent="0.25">
      <c r="A3325" s="23" t="s">
        <v>5910</v>
      </c>
      <c r="B3325" s="23" t="s">
        <v>5911</v>
      </c>
      <c r="C3325" s="23" t="s">
        <v>5902</v>
      </c>
    </row>
    <row r="3326" spans="1:4" x14ac:dyDescent="0.25">
      <c r="A3326" s="23" t="s">
        <v>5910</v>
      </c>
      <c r="B3326" s="23" t="s">
        <v>5912</v>
      </c>
      <c r="C3326" s="23" t="s">
        <v>5902</v>
      </c>
    </row>
    <row r="3327" spans="1:4" x14ac:dyDescent="0.25">
      <c r="A3327" s="23" t="s">
        <v>5913</v>
      </c>
      <c r="B3327" s="23" t="s">
        <v>5914</v>
      </c>
      <c r="C3327" s="23" t="s">
        <v>5902</v>
      </c>
    </row>
    <row r="3328" spans="1:4" x14ac:dyDescent="0.25">
      <c r="A3328" s="23" t="s">
        <v>5915</v>
      </c>
      <c r="B3328" s="23" t="s">
        <v>5916</v>
      </c>
      <c r="C3328" s="23" t="s">
        <v>5902</v>
      </c>
      <c r="D3328" s="24"/>
    </row>
    <row r="3329" spans="1:4" x14ac:dyDescent="0.25">
      <c r="A3329" s="23" t="s">
        <v>5915</v>
      </c>
      <c r="B3329" s="23" t="s">
        <v>5917</v>
      </c>
      <c r="C3329" s="23" t="s">
        <v>5902</v>
      </c>
      <c r="D3329" s="24"/>
    </row>
    <row r="3330" spans="1:4" x14ac:dyDescent="0.25">
      <c r="A3330" s="23" t="s">
        <v>5918</v>
      </c>
      <c r="B3330" s="23" t="s">
        <v>2127</v>
      </c>
      <c r="C3330" s="23" t="s">
        <v>5902</v>
      </c>
      <c r="D3330" s="24"/>
    </row>
    <row r="3331" spans="1:4" x14ac:dyDescent="0.25">
      <c r="A3331" s="23" t="s">
        <v>5919</v>
      </c>
      <c r="B3331" s="23" t="s">
        <v>5920</v>
      </c>
      <c r="C3331" s="23" t="s">
        <v>5902</v>
      </c>
      <c r="D3331" s="24"/>
    </row>
    <row r="3332" spans="1:4" x14ac:dyDescent="0.25">
      <c r="A3332" s="23" t="s">
        <v>5921</v>
      </c>
      <c r="B3332" s="23" t="s">
        <v>5922</v>
      </c>
      <c r="C3332" s="23" t="s">
        <v>5902</v>
      </c>
      <c r="D3332" s="24"/>
    </row>
    <row r="3333" spans="1:4" x14ac:dyDescent="0.25">
      <c r="A3333" s="23" t="s">
        <v>5923</v>
      </c>
      <c r="B3333" s="23" t="s">
        <v>5924</v>
      </c>
      <c r="C3333" s="23" t="s">
        <v>5902</v>
      </c>
      <c r="D3333" s="24"/>
    </row>
    <row r="3334" spans="1:4" x14ac:dyDescent="0.25">
      <c r="A3334" s="23" t="s">
        <v>5923</v>
      </c>
      <c r="B3334" s="23" t="s">
        <v>5925</v>
      </c>
      <c r="C3334" s="23" t="s">
        <v>5902</v>
      </c>
      <c r="D3334" s="24"/>
    </row>
    <row r="3335" spans="1:4" x14ac:dyDescent="0.25">
      <c r="A3335" s="23" t="s">
        <v>5926</v>
      </c>
      <c r="B3335" s="23" t="s">
        <v>5927</v>
      </c>
      <c r="C3335" s="23" t="s">
        <v>5902</v>
      </c>
      <c r="D3335" s="24"/>
    </row>
    <row r="3336" spans="1:4" x14ac:dyDescent="0.25">
      <c r="A3336" s="23" t="s">
        <v>5928</v>
      </c>
      <c r="B3336" s="23" t="s">
        <v>5929</v>
      </c>
      <c r="C3336" s="23" t="s">
        <v>5902</v>
      </c>
      <c r="D3336" s="24"/>
    </row>
    <row r="3337" spans="1:4" x14ac:dyDescent="0.25">
      <c r="A3337" s="23" t="s">
        <v>5930</v>
      </c>
      <c r="B3337" s="23" t="s">
        <v>5931</v>
      </c>
      <c r="C3337" s="23" t="s">
        <v>5902</v>
      </c>
      <c r="D3337" s="24"/>
    </row>
    <row r="3338" spans="1:4" x14ac:dyDescent="0.25">
      <c r="A3338" s="23" t="s">
        <v>5932</v>
      </c>
      <c r="B3338" s="23" t="s">
        <v>5933</v>
      </c>
      <c r="C3338" s="23" t="s">
        <v>5902</v>
      </c>
      <c r="D3338" s="24"/>
    </row>
    <row r="3339" spans="1:4" x14ac:dyDescent="0.25">
      <c r="A3339" s="23" t="s">
        <v>5934</v>
      </c>
      <c r="B3339" s="23" t="s">
        <v>3617</v>
      </c>
      <c r="C3339" s="23" t="s">
        <v>5902</v>
      </c>
      <c r="D3339" s="24"/>
    </row>
    <row r="3340" spans="1:4" x14ac:dyDescent="0.25">
      <c r="A3340" s="23" t="s">
        <v>5934</v>
      </c>
      <c r="B3340" s="23" t="s">
        <v>5935</v>
      </c>
      <c r="C3340" s="23" t="s">
        <v>5902</v>
      </c>
      <c r="D3340" s="24"/>
    </row>
    <row r="3341" spans="1:4" x14ac:dyDescent="0.25">
      <c r="A3341" s="23" t="s">
        <v>5934</v>
      </c>
      <c r="B3341" s="23" t="s">
        <v>5936</v>
      </c>
      <c r="C3341" s="23" t="s">
        <v>5902</v>
      </c>
      <c r="D3341" s="24"/>
    </row>
    <row r="3342" spans="1:4" x14ac:dyDescent="0.25">
      <c r="A3342" s="23" t="s">
        <v>5934</v>
      </c>
      <c r="B3342" s="23" t="s">
        <v>5937</v>
      </c>
      <c r="C3342" s="23" t="s">
        <v>5902</v>
      </c>
    </row>
    <row r="3343" spans="1:4" x14ac:dyDescent="0.25">
      <c r="A3343" s="23" t="s">
        <v>5938</v>
      </c>
      <c r="B3343" s="23" t="s">
        <v>5939</v>
      </c>
      <c r="C3343" s="23" t="s">
        <v>5902</v>
      </c>
    </row>
    <row r="3344" spans="1:4" x14ac:dyDescent="0.25">
      <c r="A3344" s="23" t="s">
        <v>5940</v>
      </c>
      <c r="B3344" s="23" t="s">
        <v>5941</v>
      </c>
      <c r="C3344" s="23" t="s">
        <v>5902</v>
      </c>
    </row>
    <row r="3345" spans="1:3" x14ac:dyDescent="0.25">
      <c r="A3345" s="23" t="s">
        <v>5940</v>
      </c>
      <c r="B3345" s="23" t="s">
        <v>1910</v>
      </c>
      <c r="C3345" s="23" t="s">
        <v>5902</v>
      </c>
    </row>
    <row r="3346" spans="1:3" x14ac:dyDescent="0.25">
      <c r="A3346" s="23" t="s">
        <v>5942</v>
      </c>
      <c r="B3346" s="23" t="s">
        <v>4067</v>
      </c>
      <c r="C3346" s="23" t="s">
        <v>5902</v>
      </c>
    </row>
    <row r="3347" spans="1:3" x14ac:dyDescent="0.25">
      <c r="A3347" s="23" t="s">
        <v>5942</v>
      </c>
      <c r="B3347" s="23" t="s">
        <v>5943</v>
      </c>
      <c r="C3347" s="23" t="s">
        <v>5902</v>
      </c>
    </row>
    <row r="3348" spans="1:3" x14ac:dyDescent="0.25">
      <c r="A3348" s="23" t="s">
        <v>5942</v>
      </c>
      <c r="B3348" s="23" t="s">
        <v>5944</v>
      </c>
      <c r="C3348" s="23" t="s">
        <v>5902</v>
      </c>
    </row>
    <row r="3349" spans="1:3" x14ac:dyDescent="0.25">
      <c r="A3349" s="23" t="s">
        <v>5942</v>
      </c>
      <c r="B3349" s="23" t="s">
        <v>3024</v>
      </c>
      <c r="C3349" s="23" t="s">
        <v>5902</v>
      </c>
    </row>
    <row r="3350" spans="1:3" x14ac:dyDescent="0.25">
      <c r="A3350" s="23" t="s">
        <v>5942</v>
      </c>
      <c r="B3350" s="23" t="s">
        <v>4270</v>
      </c>
      <c r="C3350" s="23" t="s">
        <v>5902</v>
      </c>
    </row>
    <row r="3351" spans="1:3" x14ac:dyDescent="0.25">
      <c r="A3351" s="23" t="s">
        <v>5942</v>
      </c>
      <c r="B3351" s="23" t="s">
        <v>5945</v>
      </c>
      <c r="C3351" s="23" t="s">
        <v>5902</v>
      </c>
    </row>
    <row r="3352" spans="1:3" x14ac:dyDescent="0.25">
      <c r="A3352" s="23" t="s">
        <v>5946</v>
      </c>
      <c r="B3352" s="23" t="s">
        <v>5947</v>
      </c>
      <c r="C3352" s="23" t="s">
        <v>5902</v>
      </c>
    </row>
    <row r="3353" spans="1:3" x14ac:dyDescent="0.25">
      <c r="A3353" s="23" t="s">
        <v>5948</v>
      </c>
      <c r="B3353" s="23" t="s">
        <v>5949</v>
      </c>
      <c r="C3353" s="23" t="s">
        <v>5902</v>
      </c>
    </row>
    <row r="3354" spans="1:3" x14ac:dyDescent="0.25">
      <c r="A3354" s="23" t="s">
        <v>5948</v>
      </c>
      <c r="B3354" s="23" t="s">
        <v>5950</v>
      </c>
      <c r="C3354" s="23" t="s">
        <v>5902</v>
      </c>
    </row>
    <row r="3355" spans="1:3" x14ac:dyDescent="0.25">
      <c r="A3355" s="23" t="s">
        <v>5948</v>
      </c>
      <c r="B3355" s="23" t="s">
        <v>5951</v>
      </c>
      <c r="C3355" s="23" t="s">
        <v>5902</v>
      </c>
    </row>
    <row r="3356" spans="1:3" x14ac:dyDescent="0.25">
      <c r="A3356" s="23" t="s">
        <v>5952</v>
      </c>
      <c r="B3356" s="23" t="s">
        <v>5953</v>
      </c>
      <c r="C3356" s="23" t="s">
        <v>5902</v>
      </c>
    </row>
    <row r="3357" spans="1:3" x14ac:dyDescent="0.25">
      <c r="A3357" s="23" t="s">
        <v>5954</v>
      </c>
      <c r="B3357" s="23" t="s">
        <v>5955</v>
      </c>
      <c r="C3357" s="23" t="s">
        <v>5902</v>
      </c>
    </row>
    <row r="3358" spans="1:3" x14ac:dyDescent="0.25">
      <c r="A3358" s="23" t="s">
        <v>5956</v>
      </c>
      <c r="B3358" s="23" t="s">
        <v>5957</v>
      </c>
      <c r="C3358" s="23" t="s">
        <v>5902</v>
      </c>
    </row>
    <row r="3359" spans="1:3" x14ac:dyDescent="0.25">
      <c r="A3359" s="23" t="s">
        <v>5958</v>
      </c>
      <c r="B3359" s="23" t="s">
        <v>5959</v>
      </c>
      <c r="C3359" s="23" t="s">
        <v>5902</v>
      </c>
    </row>
    <row r="3360" spans="1:3" x14ac:dyDescent="0.25">
      <c r="A3360" s="23" t="s">
        <v>5958</v>
      </c>
      <c r="B3360" s="23" t="s">
        <v>5960</v>
      </c>
      <c r="C3360" s="23" t="s">
        <v>5902</v>
      </c>
    </row>
    <row r="3361" spans="1:4" x14ac:dyDescent="0.25">
      <c r="A3361" s="23" t="s">
        <v>5961</v>
      </c>
      <c r="B3361" s="23" t="s">
        <v>5962</v>
      </c>
      <c r="C3361" s="23" t="s">
        <v>5902</v>
      </c>
    </row>
    <row r="3362" spans="1:4" x14ac:dyDescent="0.25">
      <c r="A3362" s="23" t="s">
        <v>5961</v>
      </c>
      <c r="B3362" s="23" t="s">
        <v>4467</v>
      </c>
      <c r="C3362" s="23" t="s">
        <v>5902</v>
      </c>
    </row>
    <row r="3363" spans="1:4" x14ac:dyDescent="0.25">
      <c r="A3363" s="23" t="s">
        <v>5961</v>
      </c>
      <c r="B3363" s="23" t="s">
        <v>5963</v>
      </c>
      <c r="C3363" s="23" t="s">
        <v>5902</v>
      </c>
    </row>
    <row r="3364" spans="1:4" x14ac:dyDescent="0.25">
      <c r="A3364" s="23" t="s">
        <v>5964</v>
      </c>
      <c r="B3364" s="23" t="s">
        <v>5965</v>
      </c>
      <c r="C3364" s="23" t="s">
        <v>5902</v>
      </c>
    </row>
    <row r="3365" spans="1:4" x14ac:dyDescent="0.25">
      <c r="A3365" s="23" t="s">
        <v>5964</v>
      </c>
      <c r="B3365" s="23" t="s">
        <v>5966</v>
      </c>
      <c r="C3365" s="23" t="s">
        <v>5902</v>
      </c>
      <c r="D3365" s="24"/>
    </row>
    <row r="3366" spans="1:4" x14ac:dyDescent="0.25">
      <c r="A3366" s="23" t="s">
        <v>5967</v>
      </c>
      <c r="B3366" s="23" t="s">
        <v>5968</v>
      </c>
      <c r="C3366" s="23" t="s">
        <v>5969</v>
      </c>
      <c r="D3366" s="24"/>
    </row>
    <row r="3367" spans="1:4" x14ac:dyDescent="0.25">
      <c r="A3367" s="23" t="s">
        <v>5967</v>
      </c>
      <c r="B3367" s="23" t="s">
        <v>5970</v>
      </c>
      <c r="C3367" s="23" t="s">
        <v>5969</v>
      </c>
      <c r="D3367" s="24"/>
    </row>
    <row r="3368" spans="1:4" x14ac:dyDescent="0.25">
      <c r="A3368" s="23" t="s">
        <v>5967</v>
      </c>
      <c r="B3368" s="23" t="s">
        <v>3874</v>
      </c>
      <c r="C3368" s="23" t="s">
        <v>5969</v>
      </c>
      <c r="D3368" s="24"/>
    </row>
    <row r="3369" spans="1:4" x14ac:dyDescent="0.25">
      <c r="A3369" s="23" t="s">
        <v>5967</v>
      </c>
      <c r="B3369" s="23" t="s">
        <v>2058</v>
      </c>
      <c r="C3369" s="23" t="s">
        <v>5969</v>
      </c>
      <c r="D3369" s="24"/>
    </row>
    <row r="3370" spans="1:4" x14ac:dyDescent="0.25">
      <c r="A3370" s="23" t="s">
        <v>5971</v>
      </c>
      <c r="B3370" s="23" t="s">
        <v>5972</v>
      </c>
      <c r="C3370" s="23" t="s">
        <v>5969</v>
      </c>
      <c r="D3370" s="24"/>
    </row>
    <row r="3371" spans="1:4" x14ac:dyDescent="0.25">
      <c r="A3371" s="23" t="s">
        <v>5971</v>
      </c>
      <c r="B3371" s="23" t="s">
        <v>2083</v>
      </c>
      <c r="C3371" s="23" t="s">
        <v>5969</v>
      </c>
      <c r="D3371" s="24"/>
    </row>
    <row r="3372" spans="1:4" x14ac:dyDescent="0.25">
      <c r="A3372" s="23" t="s">
        <v>5973</v>
      </c>
      <c r="B3372" s="23" t="s">
        <v>5974</v>
      </c>
      <c r="C3372" s="23" t="s">
        <v>5969</v>
      </c>
      <c r="D3372" s="24"/>
    </row>
    <row r="3373" spans="1:4" x14ac:dyDescent="0.25">
      <c r="A3373" s="23" t="s">
        <v>5973</v>
      </c>
      <c r="B3373" s="23" t="s">
        <v>1896</v>
      </c>
      <c r="C3373" s="23" t="s">
        <v>5969</v>
      </c>
    </row>
    <row r="3374" spans="1:4" x14ac:dyDescent="0.25">
      <c r="A3374" s="23" t="s">
        <v>5973</v>
      </c>
      <c r="B3374" s="23" t="s">
        <v>5975</v>
      </c>
      <c r="C3374" s="23" t="s">
        <v>5969</v>
      </c>
    </row>
    <row r="3375" spans="1:4" x14ac:dyDescent="0.25">
      <c r="A3375" s="23" t="s">
        <v>5973</v>
      </c>
      <c r="B3375" s="23" t="s">
        <v>5976</v>
      </c>
      <c r="C3375" s="23" t="s">
        <v>5969</v>
      </c>
      <c r="D3375" s="24"/>
    </row>
    <row r="3376" spans="1:4" x14ac:dyDescent="0.25">
      <c r="A3376" s="23" t="s">
        <v>5973</v>
      </c>
      <c r="B3376" s="23" t="s">
        <v>1564</v>
      </c>
      <c r="C3376" s="23" t="s">
        <v>5969</v>
      </c>
      <c r="D3376" s="24"/>
    </row>
    <row r="3377" spans="1:4" x14ac:dyDescent="0.25">
      <c r="A3377" s="23" t="s">
        <v>5977</v>
      </c>
      <c r="B3377" s="23" t="s">
        <v>5978</v>
      </c>
      <c r="C3377" s="23" t="s">
        <v>5969</v>
      </c>
      <c r="D3377" s="24"/>
    </row>
    <row r="3378" spans="1:4" x14ac:dyDescent="0.25">
      <c r="A3378" s="23" t="s">
        <v>5977</v>
      </c>
      <c r="B3378" s="23" t="s">
        <v>5979</v>
      </c>
      <c r="C3378" s="23" t="s">
        <v>5969</v>
      </c>
      <c r="D3378" s="24"/>
    </row>
    <row r="3379" spans="1:4" x14ac:dyDescent="0.25">
      <c r="A3379" s="23" t="s">
        <v>5980</v>
      </c>
      <c r="B3379" s="23" t="s">
        <v>5981</v>
      </c>
      <c r="C3379" s="23" t="s">
        <v>5969</v>
      </c>
      <c r="D3379" s="24"/>
    </row>
    <row r="3380" spans="1:4" x14ac:dyDescent="0.25">
      <c r="A3380" s="23" t="s">
        <v>5980</v>
      </c>
      <c r="B3380" s="23" t="s">
        <v>5982</v>
      </c>
      <c r="C3380" s="23" t="s">
        <v>5969</v>
      </c>
      <c r="D3380" s="24"/>
    </row>
    <row r="3381" spans="1:4" x14ac:dyDescent="0.25">
      <c r="A3381" s="23" t="s">
        <v>5983</v>
      </c>
      <c r="B3381" s="23" t="s">
        <v>5984</v>
      </c>
      <c r="C3381" s="23" t="s">
        <v>5969</v>
      </c>
      <c r="D3381" s="24"/>
    </row>
    <row r="3382" spans="1:4" x14ac:dyDescent="0.25">
      <c r="A3382" s="23" t="s">
        <v>5983</v>
      </c>
      <c r="B3382" s="23" t="s">
        <v>5985</v>
      </c>
      <c r="C3382" s="23" t="s">
        <v>5969</v>
      </c>
      <c r="D3382" s="24"/>
    </row>
    <row r="3383" spans="1:4" x14ac:dyDescent="0.25">
      <c r="A3383" s="23" t="s">
        <v>5986</v>
      </c>
      <c r="B3383" s="23" t="s">
        <v>5987</v>
      </c>
      <c r="C3383" s="23" t="s">
        <v>5969</v>
      </c>
      <c r="D3383" s="24"/>
    </row>
    <row r="3384" spans="1:4" x14ac:dyDescent="0.25">
      <c r="A3384" s="23" t="s">
        <v>5986</v>
      </c>
      <c r="B3384" s="23" t="s">
        <v>3402</v>
      </c>
      <c r="C3384" s="23" t="s">
        <v>5969</v>
      </c>
      <c r="D3384" s="24"/>
    </row>
    <row r="3385" spans="1:4" x14ac:dyDescent="0.25">
      <c r="A3385" s="23" t="s">
        <v>5988</v>
      </c>
      <c r="B3385" s="23" t="s">
        <v>5989</v>
      </c>
      <c r="C3385" s="23" t="s">
        <v>5969</v>
      </c>
      <c r="D3385" s="24"/>
    </row>
    <row r="3386" spans="1:4" x14ac:dyDescent="0.25">
      <c r="A3386" s="23" t="s">
        <v>5990</v>
      </c>
      <c r="B3386" s="23" t="s">
        <v>5991</v>
      </c>
      <c r="C3386" s="23" t="s">
        <v>5969</v>
      </c>
      <c r="D3386" s="24"/>
    </row>
    <row r="3387" spans="1:4" x14ac:dyDescent="0.25">
      <c r="A3387" s="23" t="s">
        <v>5990</v>
      </c>
      <c r="B3387" s="23" t="s">
        <v>5992</v>
      </c>
      <c r="C3387" s="23" t="s">
        <v>5969</v>
      </c>
      <c r="D3387" s="24"/>
    </row>
    <row r="3388" spans="1:4" x14ac:dyDescent="0.25">
      <c r="A3388" s="23" t="s">
        <v>5990</v>
      </c>
      <c r="B3388" s="23" t="s">
        <v>5993</v>
      </c>
      <c r="C3388" s="23" t="s">
        <v>5969</v>
      </c>
      <c r="D3388" s="24"/>
    </row>
    <row r="3389" spans="1:4" x14ac:dyDescent="0.25">
      <c r="A3389" s="23" t="s">
        <v>5990</v>
      </c>
      <c r="B3389" s="23" t="s">
        <v>5994</v>
      </c>
      <c r="C3389" s="23" t="s">
        <v>5969</v>
      </c>
      <c r="D3389" s="24"/>
    </row>
    <row r="3390" spans="1:4" x14ac:dyDescent="0.25">
      <c r="A3390" s="23" t="s">
        <v>5990</v>
      </c>
      <c r="B3390" s="23" t="s">
        <v>2321</v>
      </c>
      <c r="C3390" s="23" t="s">
        <v>5969</v>
      </c>
      <c r="D3390" s="24"/>
    </row>
    <row r="3391" spans="1:4" x14ac:dyDescent="0.25">
      <c r="A3391" s="23" t="s">
        <v>5995</v>
      </c>
      <c r="B3391" s="23" t="s">
        <v>5996</v>
      </c>
      <c r="C3391" s="23" t="s">
        <v>5969</v>
      </c>
      <c r="D3391" s="24"/>
    </row>
    <row r="3392" spans="1:4" x14ac:dyDescent="0.25">
      <c r="A3392" s="23" t="s">
        <v>5995</v>
      </c>
      <c r="B3392" s="23" t="s">
        <v>5720</v>
      </c>
      <c r="C3392" s="23" t="s">
        <v>5969</v>
      </c>
      <c r="D3392" s="24"/>
    </row>
    <row r="3393" spans="1:4" x14ac:dyDescent="0.25">
      <c r="A3393" s="23" t="s">
        <v>5997</v>
      </c>
      <c r="B3393" s="23" t="s">
        <v>5998</v>
      </c>
      <c r="C3393" s="23" t="s">
        <v>5969</v>
      </c>
      <c r="D3393" s="24"/>
    </row>
    <row r="3394" spans="1:4" x14ac:dyDescent="0.25">
      <c r="A3394" s="23" t="s">
        <v>5997</v>
      </c>
      <c r="B3394" s="23" t="s">
        <v>5999</v>
      </c>
      <c r="C3394" s="23" t="s">
        <v>5969</v>
      </c>
      <c r="D3394" s="24"/>
    </row>
    <row r="3395" spans="1:4" x14ac:dyDescent="0.25">
      <c r="A3395" s="23" t="s">
        <v>5997</v>
      </c>
      <c r="B3395" s="23" t="s">
        <v>6000</v>
      </c>
      <c r="C3395" s="23" t="s">
        <v>5969</v>
      </c>
      <c r="D3395" s="24"/>
    </row>
    <row r="3396" spans="1:4" x14ac:dyDescent="0.25">
      <c r="A3396" s="23" t="s">
        <v>5997</v>
      </c>
      <c r="B3396" s="23" t="s">
        <v>4332</v>
      </c>
      <c r="C3396" s="23" t="s">
        <v>5969</v>
      </c>
      <c r="D3396" s="24"/>
    </row>
    <row r="3397" spans="1:4" x14ac:dyDescent="0.25">
      <c r="A3397" s="23" t="s">
        <v>6001</v>
      </c>
      <c r="B3397" s="23" t="s">
        <v>6002</v>
      </c>
      <c r="C3397" s="23" t="s">
        <v>6003</v>
      </c>
      <c r="D3397" s="24"/>
    </row>
    <row r="3398" spans="1:4" x14ac:dyDescent="0.25">
      <c r="A3398" s="23" t="s">
        <v>6001</v>
      </c>
      <c r="B3398" s="23" t="s">
        <v>6004</v>
      </c>
      <c r="C3398" s="23" t="s">
        <v>6003</v>
      </c>
      <c r="D3398" s="24"/>
    </row>
    <row r="3399" spans="1:4" x14ac:dyDescent="0.25">
      <c r="A3399" s="23" t="s">
        <v>6001</v>
      </c>
      <c r="B3399" s="23" t="s">
        <v>3127</v>
      </c>
      <c r="C3399" s="23" t="s">
        <v>6003</v>
      </c>
      <c r="D3399" s="24"/>
    </row>
    <row r="3400" spans="1:4" x14ac:dyDescent="0.25">
      <c r="A3400" s="23" t="s">
        <v>6001</v>
      </c>
      <c r="B3400" s="23" t="s">
        <v>6005</v>
      </c>
      <c r="C3400" s="23" t="s">
        <v>6003</v>
      </c>
      <c r="D3400" s="24"/>
    </row>
    <row r="3401" spans="1:4" x14ac:dyDescent="0.25">
      <c r="A3401" s="23" t="s">
        <v>6001</v>
      </c>
      <c r="B3401" s="23" t="s">
        <v>6006</v>
      </c>
      <c r="C3401" s="23" t="s">
        <v>6003</v>
      </c>
      <c r="D3401" s="24"/>
    </row>
    <row r="3402" spans="1:4" x14ac:dyDescent="0.25">
      <c r="A3402" s="23" t="s">
        <v>6001</v>
      </c>
      <c r="B3402" s="23" t="s">
        <v>6007</v>
      </c>
      <c r="C3402" s="23" t="s">
        <v>6003</v>
      </c>
      <c r="D3402" s="24"/>
    </row>
    <row r="3403" spans="1:4" x14ac:dyDescent="0.25">
      <c r="A3403" s="23" t="s">
        <v>6001</v>
      </c>
      <c r="B3403" s="23" t="s">
        <v>6008</v>
      </c>
      <c r="C3403" s="23" t="s">
        <v>6003</v>
      </c>
      <c r="D3403" s="24"/>
    </row>
    <row r="3404" spans="1:4" x14ac:dyDescent="0.25">
      <c r="A3404" s="23" t="s">
        <v>6001</v>
      </c>
      <c r="B3404" s="23" t="s">
        <v>6009</v>
      </c>
      <c r="C3404" s="23" t="s">
        <v>6003</v>
      </c>
      <c r="D3404" s="24"/>
    </row>
    <row r="3405" spans="1:4" x14ac:dyDescent="0.25">
      <c r="A3405" s="23" t="s">
        <v>6001</v>
      </c>
      <c r="B3405" s="23" t="s">
        <v>6010</v>
      </c>
      <c r="C3405" s="23" t="s">
        <v>6003</v>
      </c>
      <c r="D3405" s="24"/>
    </row>
    <row r="3406" spans="1:4" x14ac:dyDescent="0.25">
      <c r="A3406" s="23" t="s">
        <v>6001</v>
      </c>
      <c r="B3406" s="23" t="s">
        <v>6011</v>
      </c>
      <c r="C3406" s="23" t="s">
        <v>6003</v>
      </c>
      <c r="D3406" s="24"/>
    </row>
    <row r="3407" spans="1:4" x14ac:dyDescent="0.25">
      <c r="A3407" s="23" t="s">
        <v>6001</v>
      </c>
      <c r="B3407" s="23" t="s">
        <v>6012</v>
      </c>
      <c r="C3407" s="23" t="s">
        <v>6003</v>
      </c>
      <c r="D3407" s="24"/>
    </row>
    <row r="3408" spans="1:4" x14ac:dyDescent="0.25">
      <c r="A3408" s="23" t="s">
        <v>6001</v>
      </c>
      <c r="B3408" s="23" t="s">
        <v>6013</v>
      </c>
      <c r="C3408" s="23" t="s">
        <v>6003</v>
      </c>
      <c r="D3408" s="24"/>
    </row>
    <row r="3409" spans="1:4" x14ac:dyDescent="0.25">
      <c r="A3409" s="23" t="s">
        <v>6014</v>
      </c>
      <c r="B3409" s="23" t="s">
        <v>6015</v>
      </c>
      <c r="C3409" s="23" t="s">
        <v>6003</v>
      </c>
    </row>
    <row r="3410" spans="1:4" x14ac:dyDescent="0.25">
      <c r="A3410" s="23" t="s">
        <v>6016</v>
      </c>
      <c r="B3410" s="23" t="s">
        <v>6017</v>
      </c>
      <c r="C3410" s="23" t="s">
        <v>6003</v>
      </c>
    </row>
    <row r="3411" spans="1:4" x14ac:dyDescent="0.25">
      <c r="A3411" s="23" t="s">
        <v>6016</v>
      </c>
      <c r="B3411" s="23" t="s">
        <v>6018</v>
      </c>
      <c r="C3411" s="23" t="s">
        <v>6003</v>
      </c>
    </row>
    <row r="3412" spans="1:4" x14ac:dyDescent="0.25">
      <c r="A3412" s="23" t="s">
        <v>6016</v>
      </c>
      <c r="B3412" s="23" t="s">
        <v>6019</v>
      </c>
      <c r="C3412" s="23" t="s">
        <v>6003</v>
      </c>
    </row>
    <row r="3413" spans="1:4" x14ac:dyDescent="0.25">
      <c r="A3413" s="23" t="s">
        <v>6016</v>
      </c>
      <c r="B3413" s="23" t="s">
        <v>6020</v>
      </c>
      <c r="C3413" s="23" t="s">
        <v>6003</v>
      </c>
    </row>
    <row r="3414" spans="1:4" x14ac:dyDescent="0.25">
      <c r="A3414" s="23" t="s">
        <v>6021</v>
      </c>
      <c r="B3414" s="23" t="s">
        <v>6022</v>
      </c>
      <c r="C3414" s="23" t="s">
        <v>6003</v>
      </c>
    </row>
    <row r="3415" spans="1:4" x14ac:dyDescent="0.25">
      <c r="A3415" s="23" t="s">
        <v>6021</v>
      </c>
      <c r="B3415" s="23" t="s">
        <v>6023</v>
      </c>
      <c r="C3415" s="23" t="s">
        <v>6003</v>
      </c>
    </row>
    <row r="3416" spans="1:4" x14ac:dyDescent="0.25">
      <c r="A3416" s="23" t="s">
        <v>6024</v>
      </c>
      <c r="B3416" s="23" t="s">
        <v>4864</v>
      </c>
      <c r="C3416" s="23" t="s">
        <v>6003</v>
      </c>
    </row>
    <row r="3417" spans="1:4" x14ac:dyDescent="0.25">
      <c r="A3417" s="23" t="s">
        <v>6024</v>
      </c>
      <c r="B3417" s="23" t="s">
        <v>6025</v>
      </c>
      <c r="C3417" s="23" t="s">
        <v>6003</v>
      </c>
    </row>
    <row r="3418" spans="1:4" x14ac:dyDescent="0.25">
      <c r="A3418" s="23" t="s">
        <v>6026</v>
      </c>
      <c r="B3418" s="23" t="s">
        <v>6027</v>
      </c>
      <c r="C3418" s="23" t="s">
        <v>6003</v>
      </c>
    </row>
    <row r="3419" spans="1:4" x14ac:dyDescent="0.25">
      <c r="A3419" s="23" t="s">
        <v>6026</v>
      </c>
      <c r="B3419" s="23" t="s">
        <v>6028</v>
      </c>
      <c r="C3419" s="23" t="s">
        <v>6003</v>
      </c>
    </row>
    <row r="3420" spans="1:4" x14ac:dyDescent="0.25">
      <c r="A3420" s="23" t="s">
        <v>6026</v>
      </c>
      <c r="B3420" s="23" t="s">
        <v>6029</v>
      </c>
      <c r="C3420" s="23" t="s">
        <v>6003</v>
      </c>
    </row>
    <row r="3421" spans="1:4" x14ac:dyDescent="0.25">
      <c r="A3421" s="23" t="s">
        <v>6026</v>
      </c>
      <c r="B3421" s="23" t="s">
        <v>6030</v>
      </c>
      <c r="C3421" s="23" t="s">
        <v>6003</v>
      </c>
      <c r="D3421" s="24"/>
    </row>
    <row r="3422" spans="1:4" x14ac:dyDescent="0.25">
      <c r="A3422" s="23" t="s">
        <v>6031</v>
      </c>
      <c r="B3422" s="23" t="s">
        <v>6032</v>
      </c>
      <c r="C3422" s="23" t="s">
        <v>6003</v>
      </c>
      <c r="D3422" s="24"/>
    </row>
    <row r="3423" spans="1:4" x14ac:dyDescent="0.25">
      <c r="A3423" s="23" t="s">
        <v>6033</v>
      </c>
      <c r="B3423" s="23" t="s">
        <v>6034</v>
      </c>
      <c r="C3423" s="23" t="s">
        <v>6003</v>
      </c>
      <c r="D3423" s="24"/>
    </row>
    <row r="3424" spans="1:4" x14ac:dyDescent="0.25">
      <c r="A3424" s="23" t="s">
        <v>6033</v>
      </c>
      <c r="B3424" s="23" t="s">
        <v>6035</v>
      </c>
      <c r="C3424" s="23" t="s">
        <v>6003</v>
      </c>
      <c r="D3424" s="24"/>
    </row>
    <row r="3425" spans="1:4" x14ac:dyDescent="0.25">
      <c r="A3425" s="23" t="s">
        <v>6036</v>
      </c>
      <c r="B3425" s="23" t="s">
        <v>6037</v>
      </c>
      <c r="C3425" s="23" t="s">
        <v>6003</v>
      </c>
      <c r="D3425" s="24"/>
    </row>
    <row r="3426" spans="1:4" x14ac:dyDescent="0.25">
      <c r="A3426" s="23" t="s">
        <v>6036</v>
      </c>
      <c r="B3426" s="23" t="s">
        <v>6038</v>
      </c>
      <c r="C3426" s="23" t="s">
        <v>6003</v>
      </c>
      <c r="D3426" s="24"/>
    </row>
    <row r="3427" spans="1:4" x14ac:dyDescent="0.25">
      <c r="A3427" s="23" t="s">
        <v>6039</v>
      </c>
      <c r="B3427" s="23" t="s">
        <v>6040</v>
      </c>
      <c r="C3427" s="23" t="s">
        <v>6003</v>
      </c>
      <c r="D3427" s="24"/>
    </row>
    <row r="3428" spans="1:4" x14ac:dyDescent="0.25">
      <c r="A3428" s="23" t="s">
        <v>6039</v>
      </c>
      <c r="B3428" s="23" t="s">
        <v>6041</v>
      </c>
      <c r="C3428" s="23" t="s">
        <v>6003</v>
      </c>
      <c r="D3428" s="24"/>
    </row>
    <row r="3429" spans="1:4" x14ac:dyDescent="0.25">
      <c r="A3429" s="23" t="s">
        <v>6042</v>
      </c>
      <c r="B3429" s="23" t="s">
        <v>6043</v>
      </c>
      <c r="C3429" s="23" t="s">
        <v>6003</v>
      </c>
      <c r="D3429" s="24"/>
    </row>
    <row r="3430" spans="1:4" x14ac:dyDescent="0.25">
      <c r="A3430" s="23" t="s">
        <v>6042</v>
      </c>
      <c r="B3430" s="23" t="s">
        <v>6044</v>
      </c>
      <c r="C3430" s="23" t="s">
        <v>6003</v>
      </c>
      <c r="D3430" s="24"/>
    </row>
    <row r="3431" spans="1:4" x14ac:dyDescent="0.25">
      <c r="A3431" s="23" t="s">
        <v>6042</v>
      </c>
      <c r="B3431" s="23" t="s">
        <v>4260</v>
      </c>
      <c r="C3431" s="23" t="s">
        <v>6003</v>
      </c>
      <c r="D3431" s="24"/>
    </row>
    <row r="3432" spans="1:4" x14ac:dyDescent="0.25">
      <c r="A3432" s="23" t="s">
        <v>6042</v>
      </c>
      <c r="B3432" s="23" t="s">
        <v>6045</v>
      </c>
      <c r="C3432" s="23" t="s">
        <v>6003</v>
      </c>
      <c r="D3432" s="24"/>
    </row>
    <row r="3433" spans="1:4" x14ac:dyDescent="0.25">
      <c r="A3433" s="23" t="s">
        <v>6042</v>
      </c>
      <c r="B3433" s="23" t="s">
        <v>6046</v>
      </c>
      <c r="C3433" s="23" t="s">
        <v>6003</v>
      </c>
      <c r="D3433" s="24"/>
    </row>
    <row r="3434" spans="1:4" x14ac:dyDescent="0.25">
      <c r="A3434" s="23" t="s">
        <v>6047</v>
      </c>
      <c r="B3434" s="23" t="s">
        <v>2272</v>
      </c>
      <c r="C3434" s="23" t="s">
        <v>6003</v>
      </c>
      <c r="D3434" s="24"/>
    </row>
    <row r="3435" spans="1:4" x14ac:dyDescent="0.25">
      <c r="A3435" s="23" t="s">
        <v>6048</v>
      </c>
      <c r="B3435" s="23" t="s">
        <v>6049</v>
      </c>
      <c r="C3435" s="23" t="s">
        <v>6003</v>
      </c>
      <c r="D3435" s="24"/>
    </row>
    <row r="3436" spans="1:4" x14ac:dyDescent="0.25">
      <c r="A3436" s="23" t="s">
        <v>6048</v>
      </c>
      <c r="B3436" s="23" t="s">
        <v>6050</v>
      </c>
      <c r="C3436" s="23" t="s">
        <v>6003</v>
      </c>
      <c r="D3436" s="24"/>
    </row>
    <row r="3437" spans="1:4" x14ac:dyDescent="0.25">
      <c r="A3437" s="23" t="s">
        <v>6048</v>
      </c>
      <c r="B3437" s="23" t="s">
        <v>6051</v>
      </c>
      <c r="C3437" s="23" t="s">
        <v>6003</v>
      </c>
      <c r="D3437" s="24"/>
    </row>
    <row r="3438" spans="1:4" x14ac:dyDescent="0.25">
      <c r="A3438" s="23" t="s">
        <v>6048</v>
      </c>
      <c r="B3438" s="23" t="s">
        <v>6052</v>
      </c>
      <c r="C3438" s="23" t="s">
        <v>6003</v>
      </c>
      <c r="D3438" s="24"/>
    </row>
    <row r="3439" spans="1:4" x14ac:dyDescent="0.25">
      <c r="A3439" s="23" t="s">
        <v>6048</v>
      </c>
      <c r="B3439" s="23" t="s">
        <v>6049</v>
      </c>
      <c r="C3439" s="23" t="s">
        <v>6003</v>
      </c>
      <c r="D3439" s="24"/>
    </row>
    <row r="3440" spans="1:4" x14ac:dyDescent="0.25">
      <c r="A3440" s="23" t="s">
        <v>6048</v>
      </c>
      <c r="B3440" s="23" t="s">
        <v>6053</v>
      </c>
      <c r="C3440" s="23" t="s">
        <v>6003</v>
      </c>
    </row>
    <row r="3441" spans="1:4" x14ac:dyDescent="0.25">
      <c r="A3441" s="23" t="s">
        <v>6048</v>
      </c>
      <c r="B3441" s="23" t="s">
        <v>6054</v>
      </c>
      <c r="C3441" s="23" t="s">
        <v>6003</v>
      </c>
    </row>
    <row r="3442" spans="1:4" x14ac:dyDescent="0.25">
      <c r="A3442" s="23" t="s">
        <v>6055</v>
      </c>
      <c r="B3442" s="23" t="s">
        <v>4467</v>
      </c>
      <c r="C3442" s="23" t="s">
        <v>6003</v>
      </c>
    </row>
    <row r="3443" spans="1:4" x14ac:dyDescent="0.25">
      <c r="A3443" s="23" t="s">
        <v>6055</v>
      </c>
      <c r="B3443" s="23" t="s">
        <v>6056</v>
      </c>
      <c r="C3443" s="23" t="s">
        <v>6003</v>
      </c>
    </row>
    <row r="3444" spans="1:4" x14ac:dyDescent="0.25">
      <c r="A3444" s="23" t="s">
        <v>6055</v>
      </c>
      <c r="B3444" s="23" t="s">
        <v>6057</v>
      </c>
      <c r="C3444" s="23" t="s">
        <v>6003</v>
      </c>
      <c r="D3444" s="24"/>
    </row>
    <row r="3445" spans="1:4" x14ac:dyDescent="0.25">
      <c r="A3445" s="23" t="s">
        <v>6055</v>
      </c>
      <c r="B3445" s="23" t="s">
        <v>1564</v>
      </c>
      <c r="C3445" s="23" t="s">
        <v>6003</v>
      </c>
      <c r="D3445" s="24"/>
    </row>
    <row r="3446" spans="1:4" x14ac:dyDescent="0.25">
      <c r="A3446" s="23" t="s">
        <v>6055</v>
      </c>
      <c r="B3446" s="23" t="s">
        <v>6058</v>
      </c>
      <c r="C3446" s="23" t="s">
        <v>6003</v>
      </c>
      <c r="D3446" s="24"/>
    </row>
    <row r="3447" spans="1:4" x14ac:dyDescent="0.25">
      <c r="A3447" s="23" t="s">
        <v>6055</v>
      </c>
      <c r="B3447" s="23" t="s">
        <v>6059</v>
      </c>
      <c r="C3447" s="23" t="s">
        <v>6003</v>
      </c>
      <c r="D3447" s="24"/>
    </row>
    <row r="3448" spans="1:4" x14ac:dyDescent="0.25">
      <c r="A3448" s="23" t="s">
        <v>6055</v>
      </c>
      <c r="B3448" s="23" t="s">
        <v>6060</v>
      </c>
      <c r="C3448" s="23" t="s">
        <v>6003</v>
      </c>
      <c r="D3448" s="24"/>
    </row>
    <row r="3449" spans="1:4" x14ac:dyDescent="0.25">
      <c r="A3449" s="23" t="s">
        <v>6055</v>
      </c>
      <c r="B3449" s="23" t="s">
        <v>6061</v>
      </c>
      <c r="C3449" s="23" t="s">
        <v>6003</v>
      </c>
      <c r="D3449" s="24"/>
    </row>
    <row r="3450" spans="1:4" x14ac:dyDescent="0.25">
      <c r="A3450" s="23" t="s">
        <v>6055</v>
      </c>
      <c r="B3450" s="23" t="s">
        <v>2058</v>
      </c>
      <c r="C3450" s="23" t="s">
        <v>6003</v>
      </c>
    </row>
    <row r="3451" spans="1:4" x14ac:dyDescent="0.25">
      <c r="A3451" s="23" t="s">
        <v>6062</v>
      </c>
      <c r="B3451" s="23" t="s">
        <v>6063</v>
      </c>
      <c r="C3451" s="23" t="s">
        <v>6003</v>
      </c>
    </row>
    <row r="3452" spans="1:4" x14ac:dyDescent="0.25">
      <c r="A3452" s="23" t="s">
        <v>6064</v>
      </c>
      <c r="B3452" s="23" t="s">
        <v>6065</v>
      </c>
      <c r="C3452" s="23" t="s">
        <v>6003</v>
      </c>
    </row>
    <row r="3453" spans="1:4" x14ac:dyDescent="0.25">
      <c r="A3453" s="23" t="s">
        <v>6064</v>
      </c>
      <c r="B3453" s="23" t="s">
        <v>6066</v>
      </c>
      <c r="C3453" s="23" t="s">
        <v>6003</v>
      </c>
    </row>
    <row r="3454" spans="1:4" x14ac:dyDescent="0.25">
      <c r="A3454" s="23" t="s">
        <v>6064</v>
      </c>
      <c r="B3454" s="23" t="s">
        <v>6067</v>
      </c>
      <c r="C3454" s="23" t="s">
        <v>6003</v>
      </c>
    </row>
    <row r="3455" spans="1:4" x14ac:dyDescent="0.25">
      <c r="A3455" s="23" t="s">
        <v>6064</v>
      </c>
      <c r="B3455" s="23" t="s">
        <v>6068</v>
      </c>
      <c r="C3455" s="23" t="s">
        <v>6003</v>
      </c>
    </row>
    <row r="3456" spans="1:4" x14ac:dyDescent="0.25">
      <c r="A3456" s="23" t="s">
        <v>6064</v>
      </c>
      <c r="B3456" s="23" t="s">
        <v>6069</v>
      </c>
      <c r="C3456" s="23" t="s">
        <v>6003</v>
      </c>
    </row>
    <row r="3457" spans="1:4" x14ac:dyDescent="0.25">
      <c r="A3457" s="23" t="s">
        <v>6064</v>
      </c>
      <c r="B3457" s="23" t="s">
        <v>4418</v>
      </c>
      <c r="C3457" s="23" t="s">
        <v>6003</v>
      </c>
    </row>
    <row r="3458" spans="1:4" x14ac:dyDescent="0.25">
      <c r="A3458" s="23" t="s">
        <v>6064</v>
      </c>
      <c r="B3458" s="23" t="s">
        <v>6070</v>
      </c>
      <c r="C3458" s="23" t="s">
        <v>6003</v>
      </c>
    </row>
    <row r="3459" spans="1:4" x14ac:dyDescent="0.25">
      <c r="A3459" s="23" t="s">
        <v>6064</v>
      </c>
      <c r="B3459" s="23" t="s">
        <v>6071</v>
      </c>
      <c r="C3459" s="23" t="s">
        <v>6003</v>
      </c>
      <c r="D3459" s="24"/>
    </row>
    <row r="3460" spans="1:4" x14ac:dyDescent="0.25">
      <c r="A3460" s="23" t="s">
        <v>6072</v>
      </c>
      <c r="B3460" s="23" t="s">
        <v>6073</v>
      </c>
      <c r="C3460" s="23" t="s">
        <v>6074</v>
      </c>
      <c r="D3460" s="24"/>
    </row>
    <row r="3461" spans="1:4" x14ac:dyDescent="0.25">
      <c r="A3461" s="23" t="s">
        <v>6075</v>
      </c>
      <c r="B3461" s="23" t="s">
        <v>1602</v>
      </c>
      <c r="C3461" s="23" t="s">
        <v>6074</v>
      </c>
    </row>
    <row r="3462" spans="1:4" x14ac:dyDescent="0.25">
      <c r="A3462" s="23" t="s">
        <v>6075</v>
      </c>
      <c r="B3462" s="23" t="s">
        <v>6076</v>
      </c>
      <c r="C3462" s="23" t="s">
        <v>6074</v>
      </c>
    </row>
    <row r="3463" spans="1:4" x14ac:dyDescent="0.25">
      <c r="A3463" s="23" t="s">
        <v>6075</v>
      </c>
      <c r="B3463" s="23" t="s">
        <v>5677</v>
      </c>
      <c r="C3463" s="23" t="s">
        <v>6074</v>
      </c>
    </row>
    <row r="3464" spans="1:4" x14ac:dyDescent="0.25">
      <c r="A3464" s="23" t="s">
        <v>6075</v>
      </c>
      <c r="B3464" s="23" t="s">
        <v>4590</v>
      </c>
      <c r="C3464" s="23" t="s">
        <v>6074</v>
      </c>
      <c r="D3464" s="24"/>
    </row>
    <row r="3465" spans="1:4" x14ac:dyDescent="0.25">
      <c r="A3465" s="23" t="s">
        <v>6075</v>
      </c>
      <c r="B3465" s="23" t="s">
        <v>3054</v>
      </c>
      <c r="C3465" s="23" t="s">
        <v>6074</v>
      </c>
      <c r="D3465" s="24"/>
    </row>
    <row r="3466" spans="1:4" x14ac:dyDescent="0.25">
      <c r="A3466" s="23" t="s">
        <v>6075</v>
      </c>
      <c r="B3466" s="23" t="s">
        <v>6077</v>
      </c>
      <c r="C3466" s="23" t="s">
        <v>6074</v>
      </c>
      <c r="D3466" s="24"/>
    </row>
    <row r="3467" spans="1:4" x14ac:dyDescent="0.25">
      <c r="A3467" s="23" t="s">
        <v>6075</v>
      </c>
      <c r="B3467" s="23" t="s">
        <v>6078</v>
      </c>
      <c r="C3467" s="23" t="s">
        <v>6074</v>
      </c>
      <c r="D3467" s="24"/>
    </row>
    <row r="3468" spans="1:4" x14ac:dyDescent="0.25">
      <c r="A3468" s="23" t="s">
        <v>6075</v>
      </c>
      <c r="B3468" s="23" t="s">
        <v>6079</v>
      </c>
      <c r="C3468" s="23" t="s">
        <v>6074</v>
      </c>
      <c r="D3468" s="24"/>
    </row>
    <row r="3469" spans="1:4" x14ac:dyDescent="0.25">
      <c r="A3469" s="23" t="s">
        <v>6075</v>
      </c>
      <c r="B3469" s="23" t="s">
        <v>6080</v>
      </c>
      <c r="C3469" s="23" t="s">
        <v>6074</v>
      </c>
      <c r="D3469" s="24"/>
    </row>
    <row r="3470" spans="1:4" x14ac:dyDescent="0.25">
      <c r="A3470" s="23" t="s">
        <v>6075</v>
      </c>
      <c r="B3470" s="23" t="s">
        <v>6081</v>
      </c>
      <c r="C3470" s="23" t="s">
        <v>6074</v>
      </c>
      <c r="D3470" s="24"/>
    </row>
    <row r="3471" spans="1:4" x14ac:dyDescent="0.25">
      <c r="A3471" s="23" t="s">
        <v>6075</v>
      </c>
      <c r="B3471" s="23" t="s">
        <v>6082</v>
      </c>
      <c r="C3471" s="23" t="s">
        <v>6074</v>
      </c>
      <c r="D3471" s="24"/>
    </row>
    <row r="3472" spans="1:4" x14ac:dyDescent="0.25">
      <c r="A3472" s="23" t="s">
        <v>6075</v>
      </c>
      <c r="B3472" s="23" t="s">
        <v>6083</v>
      </c>
      <c r="C3472" s="23" t="s">
        <v>6074</v>
      </c>
      <c r="D3472" s="24"/>
    </row>
    <row r="3473" spans="1:4" x14ac:dyDescent="0.25">
      <c r="A3473" s="23" t="s">
        <v>6075</v>
      </c>
      <c r="B3473" s="23" t="s">
        <v>6084</v>
      </c>
      <c r="C3473" s="23" t="s">
        <v>6074</v>
      </c>
      <c r="D3473" s="24"/>
    </row>
    <row r="3474" spans="1:4" x14ac:dyDescent="0.25">
      <c r="A3474" s="23" t="s">
        <v>6075</v>
      </c>
      <c r="B3474" s="23" t="s">
        <v>2435</v>
      </c>
      <c r="C3474" s="23" t="s">
        <v>6074</v>
      </c>
      <c r="D3474" s="24"/>
    </row>
    <row r="3475" spans="1:4" x14ac:dyDescent="0.25">
      <c r="A3475" s="23" t="s">
        <v>6075</v>
      </c>
      <c r="B3475" s="23" t="s">
        <v>6085</v>
      </c>
      <c r="C3475" s="23" t="s">
        <v>6074</v>
      </c>
      <c r="D3475" s="24"/>
    </row>
    <row r="3476" spans="1:4" x14ac:dyDescent="0.25">
      <c r="A3476" s="23" t="s">
        <v>6086</v>
      </c>
      <c r="B3476" s="23" t="s">
        <v>6087</v>
      </c>
      <c r="C3476" s="23" t="s">
        <v>6074</v>
      </c>
      <c r="D3476" s="24"/>
    </row>
    <row r="3477" spans="1:4" x14ac:dyDescent="0.25">
      <c r="A3477" s="23" t="s">
        <v>6086</v>
      </c>
      <c r="B3477" s="23" t="s">
        <v>6088</v>
      </c>
      <c r="C3477" s="23" t="s">
        <v>6074</v>
      </c>
      <c r="D3477" s="24"/>
    </row>
    <row r="3478" spans="1:4" x14ac:dyDescent="0.25">
      <c r="A3478" s="23" t="s">
        <v>6086</v>
      </c>
      <c r="B3478" s="23" t="s">
        <v>3291</v>
      </c>
      <c r="C3478" s="23" t="s">
        <v>6074</v>
      </c>
      <c r="D3478" s="24"/>
    </row>
    <row r="3479" spans="1:4" x14ac:dyDescent="0.25">
      <c r="A3479" s="23" t="s">
        <v>6086</v>
      </c>
      <c r="B3479" s="23" t="s">
        <v>4347</v>
      </c>
      <c r="C3479" s="23" t="s">
        <v>6074</v>
      </c>
      <c r="D3479" s="24"/>
    </row>
    <row r="3480" spans="1:4" x14ac:dyDescent="0.25">
      <c r="A3480" s="23" t="s">
        <v>6086</v>
      </c>
      <c r="B3480" s="23" t="s">
        <v>6089</v>
      </c>
      <c r="C3480" s="23" t="s">
        <v>6074</v>
      </c>
      <c r="D3480" s="24"/>
    </row>
    <row r="3481" spans="1:4" x14ac:dyDescent="0.25">
      <c r="A3481" s="23" t="s">
        <v>6086</v>
      </c>
      <c r="B3481" s="23" t="s">
        <v>2193</v>
      </c>
      <c r="C3481" s="23" t="s">
        <v>6074</v>
      </c>
      <c r="D3481" s="24"/>
    </row>
    <row r="3482" spans="1:4" x14ac:dyDescent="0.25">
      <c r="A3482" s="23" t="s">
        <v>6086</v>
      </c>
      <c r="B3482" s="23" t="s">
        <v>6090</v>
      </c>
      <c r="C3482" s="23" t="s">
        <v>6074</v>
      </c>
      <c r="D3482" s="24"/>
    </row>
    <row r="3483" spans="1:4" x14ac:dyDescent="0.25">
      <c r="A3483" s="23" t="s">
        <v>6086</v>
      </c>
      <c r="B3483" s="23" t="s">
        <v>2423</v>
      </c>
      <c r="C3483" s="23" t="s">
        <v>6074</v>
      </c>
      <c r="D3483" s="24"/>
    </row>
    <row r="3484" spans="1:4" x14ac:dyDescent="0.25">
      <c r="A3484" s="23" t="s">
        <v>6086</v>
      </c>
      <c r="B3484" s="23" t="s">
        <v>6091</v>
      </c>
      <c r="C3484" s="23" t="s">
        <v>6074</v>
      </c>
      <c r="D3484" s="24"/>
    </row>
    <row r="3485" spans="1:4" x14ac:dyDescent="0.25">
      <c r="A3485" s="23" t="s">
        <v>6086</v>
      </c>
      <c r="B3485" s="23" t="s">
        <v>6092</v>
      </c>
      <c r="C3485" s="23" t="s">
        <v>6074</v>
      </c>
      <c r="D3485" s="24"/>
    </row>
    <row r="3486" spans="1:4" x14ac:dyDescent="0.25">
      <c r="A3486" s="23" t="s">
        <v>6086</v>
      </c>
      <c r="B3486" s="23" t="s">
        <v>6093</v>
      </c>
      <c r="C3486" s="23" t="s">
        <v>6074</v>
      </c>
      <c r="D3486" s="24"/>
    </row>
    <row r="3487" spans="1:4" x14ac:dyDescent="0.25">
      <c r="A3487" s="23" t="s">
        <v>6086</v>
      </c>
      <c r="B3487" s="23" t="s">
        <v>6094</v>
      </c>
      <c r="C3487" s="23" t="s">
        <v>6074</v>
      </c>
      <c r="D3487" s="24"/>
    </row>
    <row r="3488" spans="1:4" x14ac:dyDescent="0.25">
      <c r="A3488" s="23" t="s">
        <v>6086</v>
      </c>
      <c r="B3488" s="23" t="s">
        <v>6095</v>
      </c>
      <c r="C3488" s="23" t="s">
        <v>6074</v>
      </c>
      <c r="D3488" s="24"/>
    </row>
    <row r="3489" spans="1:4" x14ac:dyDescent="0.25">
      <c r="A3489" s="23" t="s">
        <v>6086</v>
      </c>
      <c r="B3489" s="23" t="s">
        <v>6096</v>
      </c>
      <c r="C3489" s="23" t="s">
        <v>6074</v>
      </c>
      <c r="D3489" s="24"/>
    </row>
    <row r="3490" spans="1:4" x14ac:dyDescent="0.25">
      <c r="A3490" s="23" t="s">
        <v>6086</v>
      </c>
      <c r="B3490" s="23" t="s">
        <v>6097</v>
      </c>
      <c r="C3490" s="23" t="s">
        <v>6074</v>
      </c>
      <c r="D3490" s="24"/>
    </row>
    <row r="3491" spans="1:4" x14ac:dyDescent="0.25">
      <c r="A3491" s="23" t="s">
        <v>6086</v>
      </c>
      <c r="B3491" s="23" t="s">
        <v>6098</v>
      </c>
      <c r="C3491" s="23" t="s">
        <v>6074</v>
      </c>
      <c r="D3491" s="24"/>
    </row>
    <row r="3492" spans="1:4" x14ac:dyDescent="0.25">
      <c r="A3492" s="23" t="s">
        <v>6086</v>
      </c>
      <c r="B3492" s="23" t="s">
        <v>5108</v>
      </c>
      <c r="C3492" s="23" t="s">
        <v>6074</v>
      </c>
      <c r="D3492" s="24"/>
    </row>
    <row r="3493" spans="1:4" x14ac:dyDescent="0.25">
      <c r="A3493" s="23" t="s">
        <v>6086</v>
      </c>
      <c r="B3493" s="23" t="s">
        <v>1602</v>
      </c>
      <c r="C3493" s="23" t="s">
        <v>6074</v>
      </c>
      <c r="D3493" s="24"/>
    </row>
    <row r="3494" spans="1:4" x14ac:dyDescent="0.25">
      <c r="A3494" s="23" t="s">
        <v>6086</v>
      </c>
      <c r="B3494" s="23" t="s">
        <v>4965</v>
      </c>
      <c r="C3494" s="23" t="s">
        <v>6074</v>
      </c>
      <c r="D3494" s="24"/>
    </row>
    <row r="3495" spans="1:4" x14ac:dyDescent="0.25">
      <c r="A3495" s="23" t="s">
        <v>6086</v>
      </c>
      <c r="B3495" s="23" t="s">
        <v>3985</v>
      </c>
      <c r="C3495" s="23" t="s">
        <v>6074</v>
      </c>
      <c r="D3495" s="24"/>
    </row>
    <row r="3496" spans="1:4" x14ac:dyDescent="0.25">
      <c r="A3496" s="23" t="s">
        <v>6086</v>
      </c>
      <c r="B3496" s="23" t="s">
        <v>6099</v>
      </c>
      <c r="C3496" s="23" t="s">
        <v>6074</v>
      </c>
      <c r="D3496" s="24"/>
    </row>
    <row r="3497" spans="1:4" x14ac:dyDescent="0.25">
      <c r="A3497" s="23" t="s">
        <v>6086</v>
      </c>
      <c r="B3497" s="23" t="s">
        <v>6100</v>
      </c>
      <c r="C3497" s="23" t="s">
        <v>6074</v>
      </c>
      <c r="D3497" s="24"/>
    </row>
    <row r="3498" spans="1:4" x14ac:dyDescent="0.25">
      <c r="A3498" s="23" t="s">
        <v>6086</v>
      </c>
      <c r="B3498" s="23" t="s">
        <v>6101</v>
      </c>
      <c r="C3498" s="23" t="s">
        <v>6074</v>
      </c>
      <c r="D3498" s="24"/>
    </row>
    <row r="3499" spans="1:4" x14ac:dyDescent="0.25">
      <c r="A3499" s="23" t="s">
        <v>6086</v>
      </c>
      <c r="B3499" s="23" t="s">
        <v>6102</v>
      </c>
      <c r="C3499" s="23" t="s">
        <v>6074</v>
      </c>
      <c r="D3499" s="24"/>
    </row>
    <row r="3500" spans="1:4" x14ac:dyDescent="0.25">
      <c r="A3500" s="23" t="s">
        <v>6086</v>
      </c>
      <c r="B3500" s="23" t="s">
        <v>2474</v>
      </c>
      <c r="C3500" s="23" t="s">
        <v>6074</v>
      </c>
      <c r="D3500" s="24"/>
    </row>
    <row r="3501" spans="1:4" x14ac:dyDescent="0.25">
      <c r="A3501" s="23" t="s">
        <v>6103</v>
      </c>
      <c r="B3501" s="23" t="s">
        <v>6104</v>
      </c>
      <c r="C3501" s="23" t="s">
        <v>6074</v>
      </c>
      <c r="D3501" s="24"/>
    </row>
    <row r="3502" spans="1:4" x14ac:dyDescent="0.25">
      <c r="A3502" s="23" t="s">
        <v>6103</v>
      </c>
      <c r="B3502" s="23" t="s">
        <v>6105</v>
      </c>
      <c r="C3502" s="23" t="s">
        <v>6074</v>
      </c>
      <c r="D3502" s="24"/>
    </row>
    <row r="3503" spans="1:4" x14ac:dyDescent="0.25">
      <c r="A3503" s="23" t="s">
        <v>6103</v>
      </c>
      <c r="B3503" s="23" t="s">
        <v>6106</v>
      </c>
      <c r="C3503" s="23" t="s">
        <v>6074</v>
      </c>
      <c r="D3503" s="24"/>
    </row>
    <row r="3504" spans="1:4" x14ac:dyDescent="0.25">
      <c r="A3504" s="23" t="s">
        <v>6103</v>
      </c>
      <c r="B3504" s="23" t="s">
        <v>6107</v>
      </c>
      <c r="C3504" s="23" t="s">
        <v>6074</v>
      </c>
      <c r="D3504" s="24"/>
    </row>
    <row r="3505" spans="1:4" x14ac:dyDescent="0.25">
      <c r="A3505" s="23" t="s">
        <v>6103</v>
      </c>
      <c r="B3505" s="23" t="s">
        <v>6108</v>
      </c>
      <c r="C3505" s="23" t="s">
        <v>6074</v>
      </c>
      <c r="D3505" s="24"/>
    </row>
    <row r="3506" spans="1:4" x14ac:dyDescent="0.25">
      <c r="A3506" s="23" t="s">
        <v>6109</v>
      </c>
      <c r="B3506" s="23" t="s">
        <v>6110</v>
      </c>
      <c r="C3506" s="23" t="s">
        <v>6074</v>
      </c>
      <c r="D3506" s="24"/>
    </row>
    <row r="3507" spans="1:4" x14ac:dyDescent="0.25">
      <c r="A3507" s="23" t="s">
        <v>6109</v>
      </c>
      <c r="B3507" s="23" t="s">
        <v>6111</v>
      </c>
      <c r="C3507" s="23" t="s">
        <v>6074</v>
      </c>
      <c r="D3507" s="24"/>
    </row>
    <row r="3508" spans="1:4" x14ac:dyDescent="0.25">
      <c r="A3508" s="23" t="s">
        <v>6109</v>
      </c>
      <c r="B3508" s="23" t="s">
        <v>3000</v>
      </c>
      <c r="C3508" s="23" t="s">
        <v>6074</v>
      </c>
      <c r="D3508" s="24"/>
    </row>
    <row r="3509" spans="1:4" x14ac:dyDescent="0.25">
      <c r="A3509" s="23" t="s">
        <v>6109</v>
      </c>
      <c r="B3509" s="23" t="s">
        <v>6112</v>
      </c>
      <c r="C3509" s="23" t="s">
        <v>6074</v>
      </c>
      <c r="D3509" s="24"/>
    </row>
    <row r="3510" spans="1:4" x14ac:dyDescent="0.25">
      <c r="A3510" s="23" t="s">
        <v>6109</v>
      </c>
      <c r="B3510" s="23" t="s">
        <v>6113</v>
      </c>
      <c r="C3510" s="23" t="s">
        <v>6074</v>
      </c>
      <c r="D3510" s="24"/>
    </row>
    <row r="3511" spans="1:4" x14ac:dyDescent="0.25">
      <c r="A3511" s="23" t="s">
        <v>6109</v>
      </c>
      <c r="B3511" s="23" t="s">
        <v>6114</v>
      </c>
      <c r="C3511" s="23" t="s">
        <v>6074</v>
      </c>
      <c r="D3511" s="24"/>
    </row>
    <row r="3512" spans="1:4" x14ac:dyDescent="0.25">
      <c r="A3512" s="23" t="s">
        <v>6109</v>
      </c>
      <c r="B3512" s="23" t="s">
        <v>6115</v>
      </c>
      <c r="C3512" s="23" t="s">
        <v>6074</v>
      </c>
      <c r="D3512" s="24"/>
    </row>
    <row r="3513" spans="1:4" x14ac:dyDescent="0.25">
      <c r="A3513" s="23" t="s">
        <v>6116</v>
      </c>
      <c r="B3513" s="23" t="s">
        <v>3025</v>
      </c>
      <c r="C3513" s="23" t="s">
        <v>6074</v>
      </c>
      <c r="D3513" s="24"/>
    </row>
    <row r="3514" spans="1:4" x14ac:dyDescent="0.25">
      <c r="A3514" s="23" t="s">
        <v>6117</v>
      </c>
      <c r="B3514" s="23" t="s">
        <v>4015</v>
      </c>
      <c r="C3514" s="23" t="s">
        <v>6074</v>
      </c>
      <c r="D3514" s="24"/>
    </row>
    <row r="3515" spans="1:4" x14ac:dyDescent="0.25">
      <c r="A3515" s="23" t="s">
        <v>6117</v>
      </c>
      <c r="B3515" s="23" t="s">
        <v>6118</v>
      </c>
      <c r="C3515" s="23" t="s">
        <v>6074</v>
      </c>
      <c r="D3515" s="24"/>
    </row>
    <row r="3516" spans="1:4" x14ac:dyDescent="0.25">
      <c r="A3516" s="23" t="s">
        <v>6117</v>
      </c>
      <c r="B3516" s="23" t="s">
        <v>6119</v>
      </c>
      <c r="C3516" s="23" t="s">
        <v>6074</v>
      </c>
      <c r="D3516" s="24"/>
    </row>
    <row r="3517" spans="1:4" x14ac:dyDescent="0.25">
      <c r="A3517" s="23" t="s">
        <v>6120</v>
      </c>
      <c r="B3517" s="23" t="s">
        <v>6121</v>
      </c>
      <c r="C3517" s="23" t="s">
        <v>6074</v>
      </c>
      <c r="D3517" s="24"/>
    </row>
    <row r="3518" spans="1:4" x14ac:dyDescent="0.25">
      <c r="A3518" s="23" t="s">
        <v>6120</v>
      </c>
      <c r="B3518" s="23" t="s">
        <v>6122</v>
      </c>
      <c r="C3518" s="23" t="s">
        <v>6074</v>
      </c>
      <c r="D3518" s="24"/>
    </row>
    <row r="3519" spans="1:4" x14ac:dyDescent="0.25">
      <c r="A3519" s="23" t="s">
        <v>6123</v>
      </c>
      <c r="B3519" s="23" t="s">
        <v>6124</v>
      </c>
      <c r="C3519" s="23" t="s">
        <v>6074</v>
      </c>
      <c r="D3519" s="24"/>
    </row>
    <row r="3520" spans="1:4" x14ac:dyDescent="0.25">
      <c r="A3520" s="23" t="s">
        <v>6123</v>
      </c>
      <c r="B3520" s="23" t="s">
        <v>6125</v>
      </c>
      <c r="C3520" s="23" t="s">
        <v>6074</v>
      </c>
      <c r="D3520" s="24"/>
    </row>
    <row r="3521" spans="1:4" x14ac:dyDescent="0.25">
      <c r="A3521" s="23" t="s">
        <v>6123</v>
      </c>
      <c r="B3521" s="23" t="s">
        <v>6126</v>
      </c>
      <c r="C3521" s="23" t="s">
        <v>6074</v>
      </c>
      <c r="D3521" s="24"/>
    </row>
    <row r="3522" spans="1:4" x14ac:dyDescent="0.25">
      <c r="A3522" s="23" t="s">
        <v>6123</v>
      </c>
      <c r="B3522" s="23" t="s">
        <v>6127</v>
      </c>
      <c r="C3522" s="23" t="s">
        <v>6074</v>
      </c>
      <c r="D3522" s="24"/>
    </row>
    <row r="3523" spans="1:4" x14ac:dyDescent="0.25">
      <c r="A3523" s="23" t="s">
        <v>6128</v>
      </c>
      <c r="B3523" s="23" t="s">
        <v>6129</v>
      </c>
      <c r="C3523" s="23" t="s">
        <v>6074</v>
      </c>
      <c r="D3523" s="24"/>
    </row>
    <row r="3524" spans="1:4" x14ac:dyDescent="0.25">
      <c r="A3524" s="23" t="s">
        <v>6128</v>
      </c>
      <c r="B3524" s="23" t="s">
        <v>6130</v>
      </c>
      <c r="C3524" s="23" t="s">
        <v>6074</v>
      </c>
      <c r="D3524" s="24"/>
    </row>
    <row r="3525" spans="1:4" x14ac:dyDescent="0.25">
      <c r="A3525" s="23" t="s">
        <v>6128</v>
      </c>
      <c r="B3525" s="23" t="s">
        <v>6131</v>
      </c>
      <c r="C3525" s="23" t="s">
        <v>6074</v>
      </c>
      <c r="D3525" s="24"/>
    </row>
    <row r="3526" spans="1:4" x14ac:dyDescent="0.25">
      <c r="A3526" s="23" t="s">
        <v>6128</v>
      </c>
      <c r="B3526" s="23" t="s">
        <v>2350</v>
      </c>
      <c r="C3526" s="23" t="s">
        <v>6074</v>
      </c>
      <c r="D3526" s="24"/>
    </row>
    <row r="3527" spans="1:4" x14ac:dyDescent="0.25">
      <c r="A3527" s="23" t="s">
        <v>6128</v>
      </c>
      <c r="B3527" s="23" t="s">
        <v>6132</v>
      </c>
      <c r="C3527" s="23" t="s">
        <v>6074</v>
      </c>
      <c r="D3527" s="24"/>
    </row>
    <row r="3528" spans="1:4" x14ac:dyDescent="0.25">
      <c r="A3528" s="23" t="s">
        <v>6133</v>
      </c>
      <c r="B3528" s="23" t="s">
        <v>6134</v>
      </c>
      <c r="C3528" s="23" t="s">
        <v>6074</v>
      </c>
      <c r="D3528" s="24"/>
    </row>
    <row r="3529" spans="1:4" x14ac:dyDescent="0.25">
      <c r="A3529" s="23" t="s">
        <v>6135</v>
      </c>
      <c r="B3529" s="23" t="s">
        <v>3402</v>
      </c>
      <c r="C3529" s="23" t="s">
        <v>6074</v>
      </c>
      <c r="D3529" s="24"/>
    </row>
    <row r="3530" spans="1:4" x14ac:dyDescent="0.25">
      <c r="A3530" s="23" t="s">
        <v>6136</v>
      </c>
      <c r="B3530" s="23" t="s">
        <v>6137</v>
      </c>
      <c r="C3530" s="23" t="s">
        <v>6074</v>
      </c>
      <c r="D3530" s="24"/>
    </row>
    <row r="3531" spans="1:4" x14ac:dyDescent="0.25">
      <c r="A3531" s="23" t="s">
        <v>6136</v>
      </c>
      <c r="B3531" s="23" t="s">
        <v>1976</v>
      </c>
      <c r="C3531" s="23" t="s">
        <v>6074</v>
      </c>
      <c r="D3531" s="24"/>
    </row>
    <row r="3532" spans="1:4" x14ac:dyDescent="0.25">
      <c r="A3532" s="23" t="s">
        <v>6138</v>
      </c>
      <c r="B3532" s="23" t="s">
        <v>6139</v>
      </c>
      <c r="C3532" s="23" t="s">
        <v>6074</v>
      </c>
      <c r="D3532" s="24"/>
    </row>
    <row r="3533" spans="1:4" x14ac:dyDescent="0.25">
      <c r="A3533" s="23" t="s">
        <v>6140</v>
      </c>
      <c r="B3533" s="23" t="s">
        <v>2324</v>
      </c>
      <c r="C3533" s="23" t="s">
        <v>6074</v>
      </c>
      <c r="D3533" s="24"/>
    </row>
    <row r="3534" spans="1:4" x14ac:dyDescent="0.25">
      <c r="A3534" s="23" t="s">
        <v>6140</v>
      </c>
      <c r="B3534" s="23" t="s">
        <v>4092</v>
      </c>
      <c r="C3534" s="23" t="s">
        <v>6074</v>
      </c>
      <c r="D3534" s="24"/>
    </row>
    <row r="3535" spans="1:4" x14ac:dyDescent="0.25">
      <c r="A3535" s="23" t="s">
        <v>6140</v>
      </c>
      <c r="B3535" s="23" t="s">
        <v>6141</v>
      </c>
      <c r="C3535" s="23" t="s">
        <v>6074</v>
      </c>
      <c r="D3535" s="24"/>
    </row>
    <row r="3536" spans="1:4" x14ac:dyDescent="0.25">
      <c r="A3536" s="23" t="s">
        <v>6142</v>
      </c>
      <c r="B3536" s="23" t="s">
        <v>6143</v>
      </c>
      <c r="C3536" s="23" t="s">
        <v>6074</v>
      </c>
      <c r="D3536" s="24"/>
    </row>
    <row r="3537" spans="1:4" x14ac:dyDescent="0.25">
      <c r="A3537" s="23" t="s">
        <v>6144</v>
      </c>
      <c r="B3537" s="23" t="s">
        <v>6145</v>
      </c>
      <c r="C3537" s="23" t="s">
        <v>6074</v>
      </c>
      <c r="D3537" s="24"/>
    </row>
    <row r="3538" spans="1:4" x14ac:dyDescent="0.25">
      <c r="A3538" s="23" t="s">
        <v>6146</v>
      </c>
      <c r="B3538" s="23" t="s">
        <v>6147</v>
      </c>
      <c r="C3538" s="23" t="s">
        <v>6074</v>
      </c>
      <c r="D3538" s="24"/>
    </row>
    <row r="3539" spans="1:4" x14ac:dyDescent="0.25">
      <c r="A3539" s="23" t="s">
        <v>6146</v>
      </c>
      <c r="B3539" s="23" t="s">
        <v>6148</v>
      </c>
      <c r="C3539" s="23" t="s">
        <v>6074</v>
      </c>
      <c r="D3539" s="24"/>
    </row>
    <row r="3540" spans="1:4" x14ac:dyDescent="0.25">
      <c r="A3540" s="23" t="s">
        <v>6149</v>
      </c>
      <c r="B3540" s="23" t="s">
        <v>6150</v>
      </c>
      <c r="C3540" s="23" t="s">
        <v>6074</v>
      </c>
      <c r="D3540" s="24"/>
    </row>
    <row r="3541" spans="1:4" x14ac:dyDescent="0.25">
      <c r="A3541" s="23" t="s">
        <v>6149</v>
      </c>
      <c r="B3541" s="23" t="s">
        <v>2364</v>
      </c>
      <c r="C3541" s="23" t="s">
        <v>6074</v>
      </c>
      <c r="D3541" s="24"/>
    </row>
    <row r="3542" spans="1:4" x14ac:dyDescent="0.25">
      <c r="A3542" s="23" t="s">
        <v>6151</v>
      </c>
      <c r="B3542" s="23" t="s">
        <v>5396</v>
      </c>
      <c r="C3542" s="23" t="s">
        <v>6074</v>
      </c>
      <c r="D3542" s="24"/>
    </row>
    <row r="3543" spans="1:4" x14ac:dyDescent="0.25">
      <c r="A3543" s="23" t="s">
        <v>6151</v>
      </c>
      <c r="B3543" s="23" t="s">
        <v>6152</v>
      </c>
      <c r="C3543" s="23" t="s">
        <v>6074</v>
      </c>
      <c r="D3543" s="24"/>
    </row>
    <row r="3544" spans="1:4" x14ac:dyDescent="0.25">
      <c r="A3544" s="23" t="s">
        <v>6151</v>
      </c>
      <c r="B3544" s="23" t="s">
        <v>6153</v>
      </c>
      <c r="C3544" s="23" t="s">
        <v>6074</v>
      </c>
      <c r="D3544" s="24"/>
    </row>
    <row r="3545" spans="1:4" x14ac:dyDescent="0.25">
      <c r="A3545" s="23" t="s">
        <v>6154</v>
      </c>
      <c r="B3545" s="23" t="s">
        <v>6155</v>
      </c>
      <c r="C3545" s="23" t="s">
        <v>6156</v>
      </c>
      <c r="D3545" s="24" t="s">
        <v>6157</v>
      </c>
    </row>
    <row r="3546" spans="1:4" x14ac:dyDescent="0.25">
      <c r="A3546" s="23" t="s">
        <v>6154</v>
      </c>
      <c r="B3546" s="23" t="s">
        <v>6158</v>
      </c>
      <c r="C3546" s="23" t="s">
        <v>6156</v>
      </c>
      <c r="D3546" s="24" t="s">
        <v>6157</v>
      </c>
    </row>
    <row r="3547" spans="1:4" x14ac:dyDescent="0.25">
      <c r="A3547" s="23" t="s">
        <v>6154</v>
      </c>
      <c r="B3547" s="23" t="s">
        <v>5905</v>
      </c>
      <c r="C3547" s="23" t="s">
        <v>6156</v>
      </c>
      <c r="D3547" s="24" t="s">
        <v>6157</v>
      </c>
    </row>
    <row r="3548" spans="1:4" x14ac:dyDescent="0.25">
      <c r="A3548" s="23" t="s">
        <v>6154</v>
      </c>
      <c r="B3548" s="23" t="s">
        <v>1514</v>
      </c>
      <c r="C3548" s="23" t="s">
        <v>6156</v>
      </c>
      <c r="D3548" s="24" t="s">
        <v>6157</v>
      </c>
    </row>
    <row r="3549" spans="1:4" x14ac:dyDescent="0.25">
      <c r="A3549" s="23" t="s">
        <v>6154</v>
      </c>
      <c r="B3549" s="23" t="s">
        <v>4484</v>
      </c>
      <c r="C3549" s="23" t="s">
        <v>6156</v>
      </c>
      <c r="D3549" s="24" t="s">
        <v>6157</v>
      </c>
    </row>
    <row r="3550" spans="1:4" x14ac:dyDescent="0.25">
      <c r="A3550" s="23" t="s">
        <v>6159</v>
      </c>
      <c r="B3550" s="23" t="s">
        <v>6160</v>
      </c>
      <c r="C3550" s="23" t="s">
        <v>6156</v>
      </c>
      <c r="D3550" s="24"/>
    </row>
    <row r="3551" spans="1:4" x14ac:dyDescent="0.25">
      <c r="A3551" s="23" t="s">
        <v>6159</v>
      </c>
      <c r="B3551" s="23" t="s">
        <v>6161</v>
      </c>
      <c r="C3551" s="23" t="s">
        <v>6156</v>
      </c>
      <c r="D3551" s="24"/>
    </row>
    <row r="3552" spans="1:4" x14ac:dyDescent="0.25">
      <c r="A3552" s="23" t="s">
        <v>6159</v>
      </c>
      <c r="B3552" s="23" t="s">
        <v>6162</v>
      </c>
      <c r="C3552" s="23" t="s">
        <v>6156</v>
      </c>
      <c r="D3552" s="24"/>
    </row>
    <row r="3553" spans="1:4" x14ac:dyDescent="0.25">
      <c r="A3553" s="23" t="s">
        <v>6159</v>
      </c>
      <c r="B3553" s="23" t="s">
        <v>6163</v>
      </c>
      <c r="C3553" s="23" t="s">
        <v>6156</v>
      </c>
      <c r="D3553" s="24"/>
    </row>
    <row r="3554" spans="1:4" x14ac:dyDescent="0.25">
      <c r="A3554" s="23" t="s">
        <v>6159</v>
      </c>
      <c r="B3554" s="23" t="s">
        <v>6164</v>
      </c>
      <c r="C3554" s="23" t="s">
        <v>6156</v>
      </c>
      <c r="D3554" s="24"/>
    </row>
    <row r="3555" spans="1:4" x14ac:dyDescent="0.25">
      <c r="A3555" s="23" t="s">
        <v>6159</v>
      </c>
      <c r="B3555" s="23" t="s">
        <v>2321</v>
      </c>
      <c r="C3555" s="23" t="s">
        <v>6156</v>
      </c>
    </row>
    <row r="3556" spans="1:4" x14ac:dyDescent="0.25">
      <c r="A3556" s="23" t="s">
        <v>6159</v>
      </c>
      <c r="B3556" s="23" t="s">
        <v>2364</v>
      </c>
      <c r="C3556" s="23" t="s">
        <v>6156</v>
      </c>
    </row>
    <row r="3557" spans="1:4" x14ac:dyDescent="0.25">
      <c r="A3557" s="23" t="s">
        <v>6159</v>
      </c>
      <c r="B3557" s="23" t="s">
        <v>6165</v>
      </c>
      <c r="C3557" s="23" t="s">
        <v>6156</v>
      </c>
    </row>
    <row r="3558" spans="1:4" x14ac:dyDescent="0.25">
      <c r="A3558" s="23" t="s">
        <v>6159</v>
      </c>
      <c r="B3558" s="23" t="s">
        <v>6166</v>
      </c>
      <c r="C3558" s="23" t="s">
        <v>6156</v>
      </c>
    </row>
    <row r="3559" spans="1:4" x14ac:dyDescent="0.25">
      <c r="A3559" s="23" t="s">
        <v>6159</v>
      </c>
      <c r="B3559" s="23" t="s">
        <v>6167</v>
      </c>
      <c r="C3559" s="23" t="s">
        <v>6156</v>
      </c>
    </row>
    <row r="3560" spans="1:4" x14ac:dyDescent="0.25">
      <c r="A3560" s="23" t="s">
        <v>6159</v>
      </c>
      <c r="B3560" s="23" t="s">
        <v>6168</v>
      </c>
      <c r="C3560" s="23" t="s">
        <v>6156</v>
      </c>
    </row>
    <row r="3561" spans="1:4" x14ac:dyDescent="0.25">
      <c r="A3561" s="23" t="s">
        <v>6169</v>
      </c>
      <c r="B3561" s="23" t="s">
        <v>6170</v>
      </c>
      <c r="C3561" s="23" t="s">
        <v>6156</v>
      </c>
    </row>
    <row r="3562" spans="1:4" x14ac:dyDescent="0.25">
      <c r="A3562" s="23" t="s">
        <v>6169</v>
      </c>
      <c r="B3562" s="23" t="s">
        <v>6171</v>
      </c>
      <c r="C3562" s="23" t="s">
        <v>6156</v>
      </c>
    </row>
    <row r="3563" spans="1:4" x14ac:dyDescent="0.25">
      <c r="A3563" s="23" t="s">
        <v>6169</v>
      </c>
      <c r="B3563" s="23" t="s">
        <v>2374</v>
      </c>
      <c r="C3563" s="23" t="s">
        <v>6156</v>
      </c>
    </row>
    <row r="3564" spans="1:4" x14ac:dyDescent="0.25">
      <c r="A3564" s="23" t="s">
        <v>6169</v>
      </c>
      <c r="B3564" s="23" t="s">
        <v>6172</v>
      </c>
      <c r="C3564" s="23" t="s">
        <v>6156</v>
      </c>
    </row>
    <row r="3565" spans="1:4" x14ac:dyDescent="0.25">
      <c r="A3565" s="23" t="s">
        <v>6169</v>
      </c>
      <c r="B3565" s="23" t="s">
        <v>6173</v>
      </c>
      <c r="C3565" s="23" t="s">
        <v>6156</v>
      </c>
    </row>
    <row r="3566" spans="1:4" x14ac:dyDescent="0.25">
      <c r="A3566" s="23" t="s">
        <v>6169</v>
      </c>
      <c r="B3566" s="23" t="s">
        <v>6174</v>
      </c>
      <c r="C3566" s="23" t="s">
        <v>6156</v>
      </c>
    </row>
    <row r="3567" spans="1:4" x14ac:dyDescent="0.25">
      <c r="A3567" s="23" t="s">
        <v>6169</v>
      </c>
      <c r="B3567" s="23" t="s">
        <v>6175</v>
      </c>
      <c r="C3567" s="23" t="s">
        <v>6156</v>
      </c>
    </row>
    <row r="3568" spans="1:4" x14ac:dyDescent="0.25">
      <c r="A3568" s="23" t="s">
        <v>6169</v>
      </c>
      <c r="B3568" s="23" t="s">
        <v>6176</v>
      </c>
      <c r="C3568" s="23" t="s">
        <v>6156</v>
      </c>
    </row>
    <row r="3569" spans="1:3" x14ac:dyDescent="0.25">
      <c r="A3569" s="23" t="s">
        <v>6169</v>
      </c>
      <c r="B3569" s="23" t="s">
        <v>6177</v>
      </c>
      <c r="C3569" s="23" t="s">
        <v>6156</v>
      </c>
    </row>
    <row r="3570" spans="1:3" x14ac:dyDescent="0.25">
      <c r="A3570" s="23" t="s">
        <v>6169</v>
      </c>
      <c r="B3570" s="23" t="s">
        <v>4063</v>
      </c>
      <c r="C3570" s="23" t="s">
        <v>6156</v>
      </c>
    </row>
    <row r="3571" spans="1:3" x14ac:dyDescent="0.25">
      <c r="A3571" s="23" t="s">
        <v>6169</v>
      </c>
      <c r="B3571" s="23" t="s">
        <v>2461</v>
      </c>
      <c r="C3571" s="23" t="s">
        <v>6156</v>
      </c>
    </row>
    <row r="3572" spans="1:3" x14ac:dyDescent="0.25">
      <c r="A3572" s="23" t="s">
        <v>6169</v>
      </c>
      <c r="B3572" s="23" t="s">
        <v>1515</v>
      </c>
      <c r="C3572" s="23" t="s">
        <v>6156</v>
      </c>
    </row>
    <row r="3573" spans="1:3" x14ac:dyDescent="0.25">
      <c r="A3573" s="23" t="s">
        <v>6169</v>
      </c>
      <c r="B3573" s="23" t="s">
        <v>2045</v>
      </c>
      <c r="C3573" s="23" t="s">
        <v>6156</v>
      </c>
    </row>
    <row r="3574" spans="1:3" x14ac:dyDescent="0.25">
      <c r="A3574" s="23" t="s">
        <v>6169</v>
      </c>
      <c r="B3574" s="23" t="s">
        <v>6178</v>
      </c>
      <c r="C3574" s="23" t="s">
        <v>6156</v>
      </c>
    </row>
    <row r="3575" spans="1:3" x14ac:dyDescent="0.25">
      <c r="A3575" s="23" t="s">
        <v>6169</v>
      </c>
      <c r="B3575" s="23" t="s">
        <v>5675</v>
      </c>
      <c r="C3575" s="23" t="s">
        <v>6156</v>
      </c>
    </row>
    <row r="3576" spans="1:3" x14ac:dyDescent="0.25">
      <c r="A3576" s="23" t="s">
        <v>6169</v>
      </c>
      <c r="B3576" s="23" t="s">
        <v>6179</v>
      </c>
      <c r="C3576" s="23" t="s">
        <v>6156</v>
      </c>
    </row>
    <row r="3577" spans="1:3" x14ac:dyDescent="0.25">
      <c r="A3577" s="23" t="s">
        <v>6169</v>
      </c>
      <c r="B3577" s="23" t="s">
        <v>6180</v>
      </c>
      <c r="C3577" s="23" t="s">
        <v>6156</v>
      </c>
    </row>
    <row r="3578" spans="1:3" x14ac:dyDescent="0.25">
      <c r="A3578" s="23" t="s">
        <v>6169</v>
      </c>
      <c r="B3578" s="23" t="s">
        <v>6181</v>
      </c>
      <c r="C3578" s="23" t="s">
        <v>6156</v>
      </c>
    </row>
    <row r="3579" spans="1:3" x14ac:dyDescent="0.25">
      <c r="A3579" s="23" t="s">
        <v>6169</v>
      </c>
      <c r="B3579" s="23" t="s">
        <v>6182</v>
      </c>
      <c r="C3579" s="23" t="s">
        <v>6156</v>
      </c>
    </row>
    <row r="3580" spans="1:3" x14ac:dyDescent="0.25">
      <c r="A3580" s="23" t="s">
        <v>6169</v>
      </c>
      <c r="B3580" s="23" t="s">
        <v>6183</v>
      </c>
      <c r="C3580" s="23" t="s">
        <v>6156</v>
      </c>
    </row>
    <row r="3581" spans="1:3" x14ac:dyDescent="0.25">
      <c r="A3581" s="23" t="s">
        <v>6169</v>
      </c>
      <c r="B3581" s="23" t="s">
        <v>2193</v>
      </c>
      <c r="C3581" s="23" t="s">
        <v>6156</v>
      </c>
    </row>
    <row r="3582" spans="1:3" x14ac:dyDescent="0.25">
      <c r="A3582" s="23" t="s">
        <v>6169</v>
      </c>
      <c r="B3582" s="23" t="s">
        <v>5028</v>
      </c>
      <c r="C3582" s="23" t="s">
        <v>6156</v>
      </c>
    </row>
    <row r="3583" spans="1:3" x14ac:dyDescent="0.25">
      <c r="A3583" s="23" t="s">
        <v>6184</v>
      </c>
      <c r="B3583" s="23" t="s">
        <v>6185</v>
      </c>
      <c r="C3583" s="23" t="s">
        <v>6156</v>
      </c>
    </row>
    <row r="3584" spans="1:3" x14ac:dyDescent="0.25">
      <c r="A3584" s="23" t="s">
        <v>6184</v>
      </c>
      <c r="B3584" s="23" t="s">
        <v>6186</v>
      </c>
      <c r="C3584" s="23" t="s">
        <v>6156</v>
      </c>
    </row>
    <row r="3585" spans="1:4" x14ac:dyDescent="0.25">
      <c r="A3585" s="23" t="s">
        <v>6184</v>
      </c>
      <c r="B3585" s="23" t="s">
        <v>6187</v>
      </c>
      <c r="C3585" s="23" t="s">
        <v>6156</v>
      </c>
    </row>
    <row r="3586" spans="1:4" x14ac:dyDescent="0.25">
      <c r="A3586" s="23" t="s">
        <v>6184</v>
      </c>
      <c r="B3586" s="23" t="s">
        <v>6188</v>
      </c>
      <c r="C3586" s="23" t="s">
        <v>6156</v>
      </c>
    </row>
    <row r="3587" spans="1:4" x14ac:dyDescent="0.25">
      <c r="A3587" s="23" t="s">
        <v>6184</v>
      </c>
      <c r="B3587" s="23" t="s">
        <v>6189</v>
      </c>
      <c r="C3587" s="23" t="s">
        <v>6156</v>
      </c>
    </row>
    <row r="3588" spans="1:4" x14ac:dyDescent="0.25">
      <c r="A3588" s="23" t="s">
        <v>6184</v>
      </c>
      <c r="B3588" s="23" t="s">
        <v>6190</v>
      </c>
      <c r="C3588" s="23" t="s">
        <v>6156</v>
      </c>
    </row>
    <row r="3589" spans="1:4" x14ac:dyDescent="0.25">
      <c r="A3589" s="23" t="s">
        <v>6191</v>
      </c>
      <c r="B3589" s="23" t="s">
        <v>4697</v>
      </c>
      <c r="C3589" s="23" t="s">
        <v>6156</v>
      </c>
    </row>
    <row r="3590" spans="1:4" x14ac:dyDescent="0.25">
      <c r="A3590" s="23" t="s">
        <v>6191</v>
      </c>
      <c r="B3590" s="23" t="s">
        <v>6192</v>
      </c>
      <c r="C3590" s="23" t="s">
        <v>6156</v>
      </c>
    </row>
    <row r="3591" spans="1:4" x14ac:dyDescent="0.25">
      <c r="A3591" s="23" t="s">
        <v>6191</v>
      </c>
      <c r="B3591" s="23" t="s">
        <v>6193</v>
      </c>
      <c r="C3591" s="23" t="s">
        <v>6156</v>
      </c>
    </row>
    <row r="3592" spans="1:4" x14ac:dyDescent="0.25">
      <c r="A3592" s="23" t="s">
        <v>6191</v>
      </c>
      <c r="B3592" s="23" t="s">
        <v>6194</v>
      </c>
      <c r="C3592" s="23" t="s">
        <v>6156</v>
      </c>
      <c r="D3592" s="24"/>
    </row>
    <row r="3593" spans="1:4" x14ac:dyDescent="0.25">
      <c r="A3593" s="23" t="s">
        <v>6191</v>
      </c>
      <c r="B3593" s="23" t="s">
        <v>6195</v>
      </c>
      <c r="C3593" s="23" t="s">
        <v>6156</v>
      </c>
      <c r="D3593" s="24"/>
    </row>
    <row r="3594" spans="1:4" x14ac:dyDescent="0.25">
      <c r="A3594" s="23" t="s">
        <v>6191</v>
      </c>
      <c r="B3594" s="23" t="s">
        <v>6196</v>
      </c>
      <c r="C3594" s="23" t="s">
        <v>6156</v>
      </c>
      <c r="D3594" s="24"/>
    </row>
    <row r="3595" spans="1:4" x14ac:dyDescent="0.25">
      <c r="A3595" s="23" t="s">
        <v>6191</v>
      </c>
      <c r="B3595" s="23" t="s">
        <v>6197</v>
      </c>
      <c r="C3595" s="23" t="s">
        <v>6156</v>
      </c>
      <c r="D3595" s="24"/>
    </row>
    <row r="3596" spans="1:4" x14ac:dyDescent="0.25">
      <c r="A3596" s="23" t="s">
        <v>6191</v>
      </c>
      <c r="B3596" s="23" t="s">
        <v>6198</v>
      </c>
      <c r="C3596" s="23" t="s">
        <v>6156</v>
      </c>
      <c r="D3596" s="24"/>
    </row>
    <row r="3597" spans="1:4" x14ac:dyDescent="0.25">
      <c r="A3597" s="23" t="s">
        <v>6199</v>
      </c>
      <c r="B3597" s="23" t="s">
        <v>6200</v>
      </c>
      <c r="C3597" s="23" t="s">
        <v>6156</v>
      </c>
      <c r="D3597" s="24"/>
    </row>
    <row r="3598" spans="1:4" x14ac:dyDescent="0.25">
      <c r="A3598" s="23" t="s">
        <v>6199</v>
      </c>
      <c r="B3598" s="23" t="s">
        <v>3954</v>
      </c>
      <c r="C3598" s="23" t="s">
        <v>6156</v>
      </c>
      <c r="D3598" s="24"/>
    </row>
    <row r="3599" spans="1:4" x14ac:dyDescent="0.25">
      <c r="A3599" s="23" t="s">
        <v>6199</v>
      </c>
      <c r="B3599" s="23" t="s">
        <v>6201</v>
      </c>
      <c r="C3599" s="23" t="s">
        <v>6156</v>
      </c>
      <c r="D3599" s="24"/>
    </row>
    <row r="3600" spans="1:4" x14ac:dyDescent="0.25">
      <c r="A3600" s="23" t="s">
        <v>6199</v>
      </c>
      <c r="B3600" s="23" t="s">
        <v>6202</v>
      </c>
      <c r="C3600" s="23" t="s">
        <v>6156</v>
      </c>
      <c r="D3600" s="24"/>
    </row>
    <row r="3601" spans="1:4" x14ac:dyDescent="0.25">
      <c r="A3601" s="23" t="s">
        <v>6199</v>
      </c>
      <c r="B3601" s="23" t="s">
        <v>6203</v>
      </c>
      <c r="C3601" s="23" t="s">
        <v>6156</v>
      </c>
      <c r="D3601" s="24"/>
    </row>
    <row r="3602" spans="1:4" x14ac:dyDescent="0.25">
      <c r="A3602" s="23" t="s">
        <v>6199</v>
      </c>
      <c r="B3602" s="23" t="s">
        <v>6204</v>
      </c>
      <c r="C3602" s="23" t="s">
        <v>6156</v>
      </c>
    </row>
    <row r="3603" spans="1:4" x14ac:dyDescent="0.25">
      <c r="A3603" s="23" t="s">
        <v>6199</v>
      </c>
      <c r="B3603" s="23" t="s">
        <v>6205</v>
      </c>
      <c r="C3603" s="23" t="s">
        <v>6156</v>
      </c>
    </row>
    <row r="3604" spans="1:4" x14ac:dyDescent="0.25">
      <c r="A3604" s="23" t="s">
        <v>6199</v>
      </c>
      <c r="B3604" s="23" t="s">
        <v>6206</v>
      </c>
      <c r="C3604" s="23" t="s">
        <v>6156</v>
      </c>
    </row>
    <row r="3605" spans="1:4" x14ac:dyDescent="0.25">
      <c r="A3605" s="23" t="s">
        <v>6199</v>
      </c>
      <c r="B3605" s="23" t="s">
        <v>6207</v>
      </c>
      <c r="C3605" s="23" t="s">
        <v>6156</v>
      </c>
    </row>
    <row r="3606" spans="1:4" x14ac:dyDescent="0.25">
      <c r="A3606" s="23" t="s">
        <v>6208</v>
      </c>
      <c r="B3606" s="23" t="s">
        <v>6209</v>
      </c>
      <c r="C3606" s="23" t="s">
        <v>6156</v>
      </c>
    </row>
    <row r="3607" spans="1:4" x14ac:dyDescent="0.25">
      <c r="A3607" s="23" t="s">
        <v>6208</v>
      </c>
      <c r="B3607" s="23" t="s">
        <v>6210</v>
      </c>
      <c r="C3607" s="23" t="s">
        <v>6156</v>
      </c>
    </row>
    <row r="3608" spans="1:4" x14ac:dyDescent="0.25">
      <c r="A3608" s="23" t="s">
        <v>6208</v>
      </c>
      <c r="B3608" s="23" t="s">
        <v>6211</v>
      </c>
      <c r="C3608" s="23" t="s">
        <v>6156</v>
      </c>
    </row>
    <row r="3609" spans="1:4" x14ac:dyDescent="0.25">
      <c r="A3609" s="23" t="s">
        <v>6208</v>
      </c>
      <c r="B3609" s="23" t="s">
        <v>6212</v>
      </c>
      <c r="C3609" s="23" t="s">
        <v>6156</v>
      </c>
    </row>
    <row r="3610" spans="1:4" x14ac:dyDescent="0.25">
      <c r="A3610" s="23" t="s">
        <v>6213</v>
      </c>
      <c r="B3610" s="23" t="s">
        <v>6214</v>
      </c>
      <c r="C3610" s="23" t="s">
        <v>6156</v>
      </c>
    </row>
    <row r="3611" spans="1:4" x14ac:dyDescent="0.25">
      <c r="A3611" s="23" t="s">
        <v>6213</v>
      </c>
      <c r="B3611" s="23" t="s">
        <v>6215</v>
      </c>
      <c r="C3611" s="23" t="s">
        <v>6156</v>
      </c>
    </row>
    <row r="3612" spans="1:4" x14ac:dyDescent="0.25">
      <c r="A3612" s="23" t="s">
        <v>6213</v>
      </c>
      <c r="B3612" s="23" t="s">
        <v>6216</v>
      </c>
      <c r="C3612" s="23" t="s">
        <v>6156</v>
      </c>
    </row>
    <row r="3613" spans="1:4" x14ac:dyDescent="0.25">
      <c r="A3613" s="23" t="s">
        <v>6213</v>
      </c>
      <c r="B3613" s="23" t="s">
        <v>6217</v>
      </c>
      <c r="C3613" s="23" t="s">
        <v>6156</v>
      </c>
    </row>
    <row r="3614" spans="1:4" x14ac:dyDescent="0.25">
      <c r="A3614" s="23" t="s">
        <v>6213</v>
      </c>
      <c r="B3614" s="23" t="s">
        <v>6218</v>
      </c>
      <c r="C3614" s="23" t="s">
        <v>6156</v>
      </c>
    </row>
    <row r="3615" spans="1:4" x14ac:dyDescent="0.25">
      <c r="A3615" s="23" t="s">
        <v>6213</v>
      </c>
      <c r="B3615" s="23" t="s">
        <v>6219</v>
      </c>
      <c r="C3615" s="23" t="s">
        <v>6156</v>
      </c>
    </row>
    <row r="3616" spans="1:4" x14ac:dyDescent="0.25">
      <c r="A3616" s="23" t="s">
        <v>6213</v>
      </c>
      <c r="B3616" s="23" t="s">
        <v>6220</v>
      </c>
      <c r="C3616" s="23" t="s">
        <v>6156</v>
      </c>
    </row>
    <row r="3617" spans="1:4" x14ac:dyDescent="0.25">
      <c r="A3617" s="23" t="s">
        <v>6213</v>
      </c>
      <c r="B3617" s="23" t="s">
        <v>6221</v>
      </c>
      <c r="C3617" s="23" t="s">
        <v>6156</v>
      </c>
    </row>
    <row r="3618" spans="1:4" x14ac:dyDescent="0.25">
      <c r="A3618" s="23" t="s">
        <v>6213</v>
      </c>
      <c r="B3618" s="23" t="s">
        <v>6222</v>
      </c>
      <c r="C3618" s="23" t="s">
        <v>6156</v>
      </c>
    </row>
    <row r="3619" spans="1:4" x14ac:dyDescent="0.25">
      <c r="A3619" s="23" t="s">
        <v>6213</v>
      </c>
      <c r="B3619" s="23" t="s">
        <v>6223</v>
      </c>
      <c r="C3619" s="23" t="s">
        <v>6156</v>
      </c>
    </row>
    <row r="3620" spans="1:4" x14ac:dyDescent="0.25">
      <c r="A3620" s="23" t="s">
        <v>6213</v>
      </c>
      <c r="B3620" s="23" t="s">
        <v>6224</v>
      </c>
      <c r="C3620" s="23" t="s">
        <v>6156</v>
      </c>
    </row>
    <row r="3621" spans="1:4" x14ac:dyDescent="0.25">
      <c r="A3621" s="23" t="s">
        <v>6225</v>
      </c>
      <c r="B3621" s="23" t="s">
        <v>6226</v>
      </c>
      <c r="C3621" s="23" t="s">
        <v>6156</v>
      </c>
      <c r="D3621" s="24"/>
    </row>
    <row r="3622" spans="1:4" x14ac:dyDescent="0.25">
      <c r="A3622" s="23" t="s">
        <v>6225</v>
      </c>
      <c r="B3622" s="23" t="s">
        <v>6227</v>
      </c>
      <c r="C3622" s="23" t="s">
        <v>6156</v>
      </c>
    </row>
    <row r="3623" spans="1:4" x14ac:dyDescent="0.25">
      <c r="A3623" s="23" t="s">
        <v>6225</v>
      </c>
      <c r="B3623" s="23" t="s">
        <v>6228</v>
      </c>
      <c r="C3623" s="23" t="s">
        <v>6156</v>
      </c>
    </row>
    <row r="3624" spans="1:4" x14ac:dyDescent="0.25">
      <c r="A3624" s="23" t="s">
        <v>6225</v>
      </c>
      <c r="B3624" s="23" t="s">
        <v>6229</v>
      </c>
      <c r="C3624" s="23" t="s">
        <v>6156</v>
      </c>
    </row>
    <row r="3625" spans="1:4" x14ac:dyDescent="0.25">
      <c r="A3625" s="23" t="s">
        <v>6230</v>
      </c>
      <c r="B3625" s="23" t="s">
        <v>6231</v>
      </c>
      <c r="C3625" s="23" t="s">
        <v>6156</v>
      </c>
    </row>
    <row r="3626" spans="1:4" x14ac:dyDescent="0.25">
      <c r="A3626" s="23" t="s">
        <v>6230</v>
      </c>
      <c r="B3626" s="23" t="s">
        <v>5953</v>
      </c>
      <c r="C3626" s="23" t="s">
        <v>6156</v>
      </c>
    </row>
    <row r="3627" spans="1:4" x14ac:dyDescent="0.25">
      <c r="A3627" s="23" t="s">
        <v>6230</v>
      </c>
      <c r="B3627" s="23" t="s">
        <v>6232</v>
      </c>
      <c r="C3627" s="23" t="s">
        <v>6156</v>
      </c>
    </row>
    <row r="3628" spans="1:4" x14ac:dyDescent="0.25">
      <c r="A3628" s="23" t="s">
        <v>6230</v>
      </c>
      <c r="B3628" s="23" t="s">
        <v>1604</v>
      </c>
      <c r="C3628" s="23" t="s">
        <v>6156</v>
      </c>
    </row>
    <row r="3629" spans="1:4" x14ac:dyDescent="0.25">
      <c r="A3629" s="23" t="s">
        <v>6230</v>
      </c>
      <c r="B3629" s="23" t="s">
        <v>6233</v>
      </c>
      <c r="C3629" s="23" t="s">
        <v>6156</v>
      </c>
    </row>
    <row r="3630" spans="1:4" x14ac:dyDescent="0.25">
      <c r="A3630" s="23" t="s">
        <v>6230</v>
      </c>
      <c r="B3630" s="23" t="s">
        <v>6234</v>
      </c>
      <c r="C3630" s="23" t="s">
        <v>6156</v>
      </c>
    </row>
    <row r="3631" spans="1:4" x14ac:dyDescent="0.25">
      <c r="A3631" s="23" t="s">
        <v>6230</v>
      </c>
      <c r="B3631" s="23" t="s">
        <v>6235</v>
      </c>
      <c r="C3631" s="23" t="s">
        <v>6156</v>
      </c>
    </row>
    <row r="3632" spans="1:4" x14ac:dyDescent="0.25">
      <c r="A3632" s="23" t="s">
        <v>6236</v>
      </c>
      <c r="B3632" s="23" t="s">
        <v>6237</v>
      </c>
      <c r="C3632" s="23" t="s">
        <v>6156</v>
      </c>
    </row>
    <row r="3633" spans="1:4" x14ac:dyDescent="0.25">
      <c r="A3633" s="23" t="s">
        <v>6236</v>
      </c>
      <c r="B3633" s="23" t="s">
        <v>6238</v>
      </c>
      <c r="C3633" s="23" t="s">
        <v>6156</v>
      </c>
    </row>
    <row r="3634" spans="1:4" x14ac:dyDescent="0.25">
      <c r="A3634" s="23" t="s">
        <v>6236</v>
      </c>
      <c r="B3634" s="23" t="s">
        <v>6239</v>
      </c>
      <c r="C3634" s="23" t="s">
        <v>6156</v>
      </c>
    </row>
    <row r="3635" spans="1:4" x14ac:dyDescent="0.25">
      <c r="A3635" s="23" t="s">
        <v>6236</v>
      </c>
      <c r="B3635" s="23" t="s">
        <v>6240</v>
      </c>
      <c r="C3635" s="23" t="s">
        <v>6156</v>
      </c>
    </row>
    <row r="3636" spans="1:4" x14ac:dyDescent="0.25">
      <c r="A3636" s="23" t="s">
        <v>6236</v>
      </c>
      <c r="B3636" s="23" t="s">
        <v>6241</v>
      </c>
      <c r="C3636" s="23" t="s">
        <v>6156</v>
      </c>
    </row>
    <row r="3637" spans="1:4" x14ac:dyDescent="0.25">
      <c r="A3637" s="23" t="s">
        <v>6236</v>
      </c>
      <c r="B3637" s="23" t="s">
        <v>6242</v>
      </c>
      <c r="C3637" s="23" t="s">
        <v>6156</v>
      </c>
    </row>
    <row r="3638" spans="1:4" x14ac:dyDescent="0.25">
      <c r="A3638" s="23" t="s">
        <v>6243</v>
      </c>
      <c r="B3638" s="23" t="s">
        <v>6244</v>
      </c>
      <c r="C3638" s="23" t="s">
        <v>6156</v>
      </c>
    </row>
    <row r="3639" spans="1:4" x14ac:dyDescent="0.25">
      <c r="A3639" s="23" t="s">
        <v>6243</v>
      </c>
      <c r="B3639" s="23" t="s">
        <v>6245</v>
      </c>
      <c r="C3639" s="23" t="s">
        <v>6156</v>
      </c>
    </row>
    <row r="3640" spans="1:4" x14ac:dyDescent="0.25">
      <c r="A3640" s="23" t="s">
        <v>6243</v>
      </c>
      <c r="B3640" s="23" t="s">
        <v>6246</v>
      </c>
      <c r="C3640" s="23" t="s">
        <v>6156</v>
      </c>
    </row>
    <row r="3641" spans="1:4" x14ac:dyDescent="0.25">
      <c r="A3641" s="23" t="s">
        <v>6243</v>
      </c>
      <c r="B3641" s="23" t="s">
        <v>6078</v>
      </c>
      <c r="C3641" s="23" t="s">
        <v>6156</v>
      </c>
    </row>
    <row r="3642" spans="1:4" x14ac:dyDescent="0.25">
      <c r="A3642" s="23" t="s">
        <v>6243</v>
      </c>
      <c r="B3642" s="23" t="s">
        <v>6247</v>
      </c>
      <c r="C3642" s="23" t="s">
        <v>6156</v>
      </c>
    </row>
    <row r="3643" spans="1:4" x14ac:dyDescent="0.25">
      <c r="A3643" s="23" t="s">
        <v>6248</v>
      </c>
      <c r="B3643" s="23" t="s">
        <v>6249</v>
      </c>
      <c r="C3643" s="23" t="s">
        <v>6156</v>
      </c>
    </row>
    <row r="3644" spans="1:4" x14ac:dyDescent="0.25">
      <c r="A3644" s="23" t="s">
        <v>6248</v>
      </c>
      <c r="B3644" s="23" t="s">
        <v>6250</v>
      </c>
      <c r="C3644" s="23" t="s">
        <v>6156</v>
      </c>
    </row>
    <row r="3645" spans="1:4" x14ac:dyDescent="0.25">
      <c r="A3645" s="23" t="s">
        <v>6248</v>
      </c>
      <c r="B3645" s="23" t="s">
        <v>6251</v>
      </c>
      <c r="C3645" s="23" t="s">
        <v>6156</v>
      </c>
    </row>
    <row r="3646" spans="1:4" x14ac:dyDescent="0.25">
      <c r="A3646" s="23" t="s">
        <v>6248</v>
      </c>
      <c r="B3646" s="23" t="s">
        <v>6252</v>
      </c>
      <c r="C3646" s="23" t="s">
        <v>6156</v>
      </c>
    </row>
    <row r="3647" spans="1:4" x14ac:dyDescent="0.25">
      <c r="A3647" s="23" t="s">
        <v>6248</v>
      </c>
      <c r="B3647" s="23" t="s">
        <v>6253</v>
      </c>
      <c r="C3647" s="23" t="s">
        <v>6156</v>
      </c>
      <c r="D3647" s="24"/>
    </row>
    <row r="3648" spans="1:4" x14ac:dyDescent="0.25">
      <c r="A3648" s="23" t="s">
        <v>6248</v>
      </c>
      <c r="B3648" s="23" t="s">
        <v>6254</v>
      </c>
      <c r="C3648" s="23" t="s">
        <v>6156</v>
      </c>
    </row>
    <row r="3649" spans="1:4" x14ac:dyDescent="0.25">
      <c r="A3649" s="23" t="s">
        <v>6248</v>
      </c>
      <c r="B3649" s="23" t="s">
        <v>6255</v>
      </c>
      <c r="C3649" s="23" t="s">
        <v>6156</v>
      </c>
    </row>
    <row r="3650" spans="1:4" x14ac:dyDescent="0.25">
      <c r="A3650" s="23" t="s">
        <v>6248</v>
      </c>
      <c r="B3650" s="23" t="s">
        <v>6256</v>
      </c>
      <c r="C3650" s="23" t="s">
        <v>6156</v>
      </c>
    </row>
    <row r="3651" spans="1:4" x14ac:dyDescent="0.25">
      <c r="A3651" s="23" t="s">
        <v>6248</v>
      </c>
      <c r="B3651" s="23" t="s">
        <v>6257</v>
      </c>
      <c r="C3651" s="23" t="s">
        <v>6156</v>
      </c>
    </row>
    <row r="3652" spans="1:4" x14ac:dyDescent="0.25">
      <c r="A3652" s="23" t="s">
        <v>6248</v>
      </c>
      <c r="B3652" s="23" t="s">
        <v>6258</v>
      </c>
      <c r="C3652" s="23" t="s">
        <v>6156</v>
      </c>
      <c r="D3652" s="24"/>
    </row>
    <row r="3653" spans="1:4" x14ac:dyDescent="0.25">
      <c r="A3653" s="23" t="s">
        <v>6248</v>
      </c>
      <c r="B3653" s="23" t="s">
        <v>3127</v>
      </c>
      <c r="C3653" s="23" t="s">
        <v>6156</v>
      </c>
      <c r="D3653" s="24"/>
    </row>
    <row r="3654" spans="1:4" x14ac:dyDescent="0.25">
      <c r="A3654" s="23" t="s">
        <v>6259</v>
      </c>
      <c r="B3654" s="23" t="s">
        <v>6260</v>
      </c>
      <c r="C3654" s="23" t="s">
        <v>6156</v>
      </c>
      <c r="D3654" s="24"/>
    </row>
    <row r="3655" spans="1:4" x14ac:dyDescent="0.25">
      <c r="A3655" s="23" t="s">
        <v>6259</v>
      </c>
      <c r="B3655" s="23" t="s">
        <v>6261</v>
      </c>
      <c r="C3655" s="23" t="s">
        <v>6156</v>
      </c>
      <c r="D3655" s="24"/>
    </row>
    <row r="3656" spans="1:4" x14ac:dyDescent="0.25">
      <c r="A3656" s="23" t="s">
        <v>6259</v>
      </c>
      <c r="B3656" s="23" t="s">
        <v>6262</v>
      </c>
      <c r="C3656" s="23" t="s">
        <v>6156</v>
      </c>
      <c r="D3656" s="24"/>
    </row>
    <row r="3657" spans="1:4" x14ac:dyDescent="0.25">
      <c r="A3657" s="23" t="s">
        <v>6259</v>
      </c>
      <c r="B3657" s="23" t="s">
        <v>6263</v>
      </c>
      <c r="C3657" s="23" t="s">
        <v>6156</v>
      </c>
      <c r="D3657" s="24"/>
    </row>
    <row r="3658" spans="1:4" x14ac:dyDescent="0.25">
      <c r="A3658" s="23" t="s">
        <v>6259</v>
      </c>
      <c r="B3658" s="23" t="s">
        <v>5817</v>
      </c>
      <c r="C3658" s="23" t="s">
        <v>6156</v>
      </c>
      <c r="D3658" s="24"/>
    </row>
    <row r="3659" spans="1:4" x14ac:dyDescent="0.25">
      <c r="A3659" s="23" t="s">
        <v>6264</v>
      </c>
      <c r="B3659" s="23" t="s">
        <v>6265</v>
      </c>
      <c r="C3659" s="23" t="s">
        <v>6156</v>
      </c>
      <c r="D3659" s="24"/>
    </row>
    <row r="3660" spans="1:4" x14ac:dyDescent="0.25">
      <c r="A3660" s="23" t="s">
        <v>6264</v>
      </c>
      <c r="B3660" s="23" t="s">
        <v>6266</v>
      </c>
      <c r="C3660" s="23" t="s">
        <v>6156</v>
      </c>
      <c r="D3660" s="24"/>
    </row>
    <row r="3661" spans="1:4" x14ac:dyDescent="0.25">
      <c r="A3661" s="23" t="s">
        <v>6264</v>
      </c>
      <c r="B3661" s="23" t="s">
        <v>6267</v>
      </c>
      <c r="C3661" s="23" t="s">
        <v>6156</v>
      </c>
      <c r="D3661" s="24"/>
    </row>
    <row r="3662" spans="1:4" x14ac:dyDescent="0.25">
      <c r="A3662" s="23" t="s">
        <v>6264</v>
      </c>
      <c r="B3662" s="23" t="s">
        <v>6268</v>
      </c>
      <c r="C3662" s="23" t="s">
        <v>6156</v>
      </c>
      <c r="D3662" s="24"/>
    </row>
    <row r="3663" spans="1:4" x14ac:dyDescent="0.25">
      <c r="A3663" s="23" t="s">
        <v>6264</v>
      </c>
      <c r="B3663" s="23" t="s">
        <v>6269</v>
      </c>
      <c r="C3663" s="23" t="s">
        <v>6156</v>
      </c>
      <c r="D3663" s="24"/>
    </row>
    <row r="3664" spans="1:4" x14ac:dyDescent="0.25">
      <c r="A3664" s="23" t="s">
        <v>6264</v>
      </c>
      <c r="B3664" s="23" t="s">
        <v>6270</v>
      </c>
      <c r="C3664" s="23" t="s">
        <v>6156</v>
      </c>
      <c r="D3664" s="24"/>
    </row>
    <row r="3665" spans="1:4" x14ac:dyDescent="0.25">
      <c r="A3665" s="23" t="s">
        <v>6264</v>
      </c>
      <c r="B3665" s="23" t="s">
        <v>6271</v>
      </c>
      <c r="C3665" s="23" t="s">
        <v>6156</v>
      </c>
      <c r="D3665" s="24"/>
    </row>
    <row r="3666" spans="1:4" x14ac:dyDescent="0.25">
      <c r="A3666" s="23" t="s">
        <v>6264</v>
      </c>
      <c r="B3666" s="23" t="s">
        <v>6272</v>
      </c>
      <c r="C3666" s="23" t="s">
        <v>6156</v>
      </c>
      <c r="D3666" s="24"/>
    </row>
    <row r="3667" spans="1:4" x14ac:dyDescent="0.25">
      <c r="A3667" s="23" t="s">
        <v>6264</v>
      </c>
      <c r="B3667" s="23" t="s">
        <v>6273</v>
      </c>
      <c r="C3667" s="23" t="s">
        <v>6156</v>
      </c>
      <c r="D3667" s="24"/>
    </row>
    <row r="3668" spans="1:4" x14ac:dyDescent="0.25">
      <c r="A3668" s="23" t="s">
        <v>6264</v>
      </c>
      <c r="B3668" s="23" t="s">
        <v>6274</v>
      </c>
      <c r="C3668" s="23" t="s">
        <v>6156</v>
      </c>
      <c r="D3668" s="24"/>
    </row>
    <row r="3669" spans="1:4" x14ac:dyDescent="0.25">
      <c r="A3669" s="23" t="s">
        <v>6264</v>
      </c>
      <c r="B3669" s="23" t="s">
        <v>6275</v>
      </c>
      <c r="C3669" s="23" t="s">
        <v>6156</v>
      </c>
      <c r="D3669" s="24"/>
    </row>
    <row r="3670" spans="1:4" x14ac:dyDescent="0.25">
      <c r="A3670" s="23" t="s">
        <v>6264</v>
      </c>
      <c r="B3670" s="23" t="s">
        <v>6276</v>
      </c>
      <c r="C3670" s="23" t="s">
        <v>6156</v>
      </c>
      <c r="D3670" s="24"/>
    </row>
    <row r="3671" spans="1:4" x14ac:dyDescent="0.25">
      <c r="A3671" s="23" t="s">
        <v>6264</v>
      </c>
      <c r="B3671" s="23" t="s">
        <v>6277</v>
      </c>
      <c r="C3671" s="23" t="s">
        <v>6156</v>
      </c>
      <c r="D3671" s="24"/>
    </row>
    <row r="3672" spans="1:4" x14ac:dyDescent="0.25">
      <c r="A3672" s="23" t="s">
        <v>6264</v>
      </c>
      <c r="B3672" s="23" t="s">
        <v>6278</v>
      </c>
      <c r="C3672" s="23" t="s">
        <v>6156</v>
      </c>
    </row>
    <row r="3673" spans="1:4" x14ac:dyDescent="0.25">
      <c r="A3673" s="23" t="s">
        <v>6279</v>
      </c>
      <c r="B3673" s="23" t="s">
        <v>6280</v>
      </c>
      <c r="C3673" s="23" t="s">
        <v>6156</v>
      </c>
      <c r="D3673" s="24"/>
    </row>
    <row r="3674" spans="1:4" x14ac:dyDescent="0.25">
      <c r="A3674" s="23" t="s">
        <v>6279</v>
      </c>
      <c r="B3674" s="23" t="s">
        <v>6281</v>
      </c>
      <c r="C3674" s="23" t="s">
        <v>6156</v>
      </c>
    </row>
    <row r="3675" spans="1:4" x14ac:dyDescent="0.25">
      <c r="A3675" s="23" t="s">
        <v>6279</v>
      </c>
      <c r="B3675" s="23" t="s">
        <v>6282</v>
      </c>
      <c r="C3675" s="23" t="s">
        <v>6156</v>
      </c>
    </row>
    <row r="3676" spans="1:4" x14ac:dyDescent="0.25">
      <c r="A3676" s="23" t="s">
        <v>6279</v>
      </c>
      <c r="B3676" s="23" t="s">
        <v>6283</v>
      </c>
      <c r="C3676" s="23" t="s">
        <v>6156</v>
      </c>
    </row>
    <row r="3677" spans="1:4" x14ac:dyDescent="0.25">
      <c r="A3677" s="23" t="s">
        <v>6279</v>
      </c>
      <c r="B3677" s="23" t="s">
        <v>6284</v>
      </c>
      <c r="C3677" s="23" t="s">
        <v>6156</v>
      </c>
    </row>
    <row r="3678" spans="1:4" x14ac:dyDescent="0.25">
      <c r="A3678" s="23" t="s">
        <v>6279</v>
      </c>
      <c r="B3678" s="23" t="s">
        <v>6285</v>
      </c>
      <c r="C3678" s="23" t="s">
        <v>6156</v>
      </c>
    </row>
    <row r="3679" spans="1:4" x14ac:dyDescent="0.25">
      <c r="A3679" s="23" t="s">
        <v>6279</v>
      </c>
      <c r="B3679" s="23" t="s">
        <v>6286</v>
      </c>
      <c r="C3679" s="23" t="s">
        <v>6156</v>
      </c>
    </row>
    <row r="3680" spans="1:4" x14ac:dyDescent="0.25">
      <c r="A3680" s="23" t="s">
        <v>6279</v>
      </c>
      <c r="B3680" s="23" t="s">
        <v>6287</v>
      </c>
      <c r="C3680" s="23" t="s">
        <v>6156</v>
      </c>
    </row>
    <row r="3681" spans="1:4" x14ac:dyDescent="0.25">
      <c r="A3681" s="23" t="s">
        <v>6288</v>
      </c>
      <c r="B3681" s="23" t="s">
        <v>6289</v>
      </c>
      <c r="C3681" s="23" t="s">
        <v>6156</v>
      </c>
    </row>
    <row r="3682" spans="1:4" x14ac:dyDescent="0.25">
      <c r="A3682" s="23" t="s">
        <v>6290</v>
      </c>
      <c r="B3682" s="23" t="s">
        <v>6291</v>
      </c>
      <c r="C3682" s="23" t="s">
        <v>6156</v>
      </c>
      <c r="D3682" s="24"/>
    </row>
    <row r="3683" spans="1:4" x14ac:dyDescent="0.25">
      <c r="A3683" s="23" t="s">
        <v>6290</v>
      </c>
      <c r="B3683" s="23" t="s">
        <v>6292</v>
      </c>
      <c r="C3683" s="23" t="s">
        <v>6156</v>
      </c>
      <c r="D3683" s="24"/>
    </row>
    <row r="3684" spans="1:4" x14ac:dyDescent="0.25">
      <c r="A3684" s="23" t="s">
        <v>6290</v>
      </c>
      <c r="B3684" s="23" t="s">
        <v>6293</v>
      </c>
      <c r="C3684" s="23" t="s">
        <v>6156</v>
      </c>
      <c r="D3684" s="24"/>
    </row>
    <row r="3685" spans="1:4" x14ac:dyDescent="0.25">
      <c r="A3685" s="23" t="s">
        <v>6290</v>
      </c>
      <c r="B3685" s="23" t="s">
        <v>6294</v>
      </c>
      <c r="C3685" s="23" t="s">
        <v>6156</v>
      </c>
      <c r="D3685" s="24"/>
    </row>
    <row r="3686" spans="1:4" x14ac:dyDescent="0.25">
      <c r="A3686" s="23" t="s">
        <v>6290</v>
      </c>
      <c r="B3686" s="23" t="s">
        <v>6295</v>
      </c>
      <c r="C3686" s="23" t="s">
        <v>6156</v>
      </c>
      <c r="D3686" s="24"/>
    </row>
    <row r="3687" spans="1:4" x14ac:dyDescent="0.25">
      <c r="A3687" s="23" t="s">
        <v>6290</v>
      </c>
      <c r="B3687" s="23" t="s">
        <v>3864</v>
      </c>
      <c r="C3687" s="23" t="s">
        <v>6156</v>
      </c>
      <c r="D3687" s="24"/>
    </row>
    <row r="3688" spans="1:4" x14ac:dyDescent="0.25">
      <c r="A3688" s="23" t="s">
        <v>6290</v>
      </c>
      <c r="B3688" s="23" t="s">
        <v>6296</v>
      </c>
      <c r="C3688" s="23" t="s">
        <v>6156</v>
      </c>
      <c r="D3688" s="24"/>
    </row>
    <row r="3689" spans="1:4" x14ac:dyDescent="0.25">
      <c r="A3689" s="23" t="s">
        <v>6290</v>
      </c>
      <c r="B3689" s="23" t="s">
        <v>6297</v>
      </c>
      <c r="C3689" s="23" t="s">
        <v>6156</v>
      </c>
      <c r="D3689" s="24"/>
    </row>
    <row r="3690" spans="1:4" x14ac:dyDescent="0.25">
      <c r="A3690" s="23" t="s">
        <v>6290</v>
      </c>
      <c r="B3690" s="23" t="s">
        <v>6298</v>
      </c>
      <c r="C3690" s="23" t="s">
        <v>6156</v>
      </c>
      <c r="D3690" s="24"/>
    </row>
    <row r="3691" spans="1:4" x14ac:dyDescent="0.25">
      <c r="A3691" s="23" t="s">
        <v>6290</v>
      </c>
      <c r="B3691" s="23" t="s">
        <v>6299</v>
      </c>
      <c r="C3691" s="23" t="s">
        <v>6156</v>
      </c>
      <c r="D3691" s="24"/>
    </row>
    <row r="3692" spans="1:4" x14ac:dyDescent="0.25">
      <c r="A3692" s="23" t="s">
        <v>6300</v>
      </c>
      <c r="B3692" s="23" t="s">
        <v>6301</v>
      </c>
      <c r="C3692" s="23" t="s">
        <v>6156</v>
      </c>
      <c r="D3692" s="24"/>
    </row>
    <row r="3693" spans="1:4" x14ac:dyDescent="0.25">
      <c r="A3693" s="23" t="s">
        <v>6300</v>
      </c>
      <c r="B3693" s="23" t="s">
        <v>6302</v>
      </c>
      <c r="C3693" s="23" t="s">
        <v>6156</v>
      </c>
    </row>
    <row r="3694" spans="1:4" x14ac:dyDescent="0.25">
      <c r="A3694" s="23" t="s">
        <v>6300</v>
      </c>
      <c r="B3694" s="23" t="s">
        <v>6303</v>
      </c>
      <c r="C3694" s="23" t="s">
        <v>6156</v>
      </c>
    </row>
    <row r="3695" spans="1:4" x14ac:dyDescent="0.25">
      <c r="A3695" s="23" t="s">
        <v>6300</v>
      </c>
      <c r="B3695" s="23" t="s">
        <v>6304</v>
      </c>
      <c r="C3695" s="23" t="s">
        <v>6156</v>
      </c>
    </row>
    <row r="3696" spans="1:4" x14ac:dyDescent="0.25">
      <c r="A3696" s="23" t="s">
        <v>6300</v>
      </c>
      <c r="B3696" s="23" t="s">
        <v>4914</v>
      </c>
      <c r="C3696" s="23" t="s">
        <v>6156</v>
      </c>
    </row>
    <row r="3697" spans="1:4" x14ac:dyDescent="0.25">
      <c r="A3697" s="23" t="s">
        <v>6300</v>
      </c>
      <c r="B3697" s="23" t="s">
        <v>6305</v>
      </c>
      <c r="C3697" s="23" t="s">
        <v>6156</v>
      </c>
    </row>
    <row r="3698" spans="1:4" x14ac:dyDescent="0.25">
      <c r="A3698" s="23" t="s">
        <v>6300</v>
      </c>
      <c r="B3698" s="23" t="s">
        <v>6306</v>
      </c>
      <c r="C3698" s="23" t="s">
        <v>6156</v>
      </c>
    </row>
    <row r="3699" spans="1:4" x14ac:dyDescent="0.25">
      <c r="A3699" s="23" t="s">
        <v>6300</v>
      </c>
      <c r="B3699" s="23" t="s">
        <v>6307</v>
      </c>
      <c r="C3699" s="23" t="s">
        <v>6156</v>
      </c>
    </row>
    <row r="3700" spans="1:4" x14ac:dyDescent="0.25">
      <c r="A3700" s="23" t="s">
        <v>6308</v>
      </c>
      <c r="B3700" s="23" t="s">
        <v>6309</v>
      </c>
      <c r="C3700" s="23" t="s">
        <v>6156</v>
      </c>
      <c r="D3700" s="24"/>
    </row>
    <row r="3701" spans="1:4" x14ac:dyDescent="0.25">
      <c r="A3701" s="23" t="s">
        <v>6308</v>
      </c>
      <c r="B3701" s="23" t="s">
        <v>6310</v>
      </c>
      <c r="C3701" s="23" t="s">
        <v>6156</v>
      </c>
      <c r="D3701" s="24"/>
    </row>
    <row r="3702" spans="1:4" x14ac:dyDescent="0.25">
      <c r="A3702" s="23" t="s">
        <v>6308</v>
      </c>
      <c r="B3702" s="23" t="s">
        <v>6311</v>
      </c>
      <c r="C3702" s="23" t="s">
        <v>6156</v>
      </c>
    </row>
    <row r="3703" spans="1:4" x14ac:dyDescent="0.25">
      <c r="A3703" s="23" t="s">
        <v>6308</v>
      </c>
      <c r="B3703" s="23" t="s">
        <v>6312</v>
      </c>
      <c r="C3703" s="23" t="s">
        <v>6156</v>
      </c>
    </row>
    <row r="3704" spans="1:4" x14ac:dyDescent="0.25">
      <c r="A3704" s="23" t="s">
        <v>6308</v>
      </c>
      <c r="B3704" s="23" t="s">
        <v>6313</v>
      </c>
      <c r="C3704" s="23" t="s">
        <v>6156</v>
      </c>
    </row>
    <row r="3705" spans="1:4" x14ac:dyDescent="0.25">
      <c r="A3705" s="23" t="s">
        <v>6308</v>
      </c>
      <c r="B3705" s="23" t="s">
        <v>6314</v>
      </c>
      <c r="C3705" s="23" t="s">
        <v>6156</v>
      </c>
    </row>
    <row r="3706" spans="1:4" x14ac:dyDescent="0.25">
      <c r="A3706" s="23" t="s">
        <v>6308</v>
      </c>
      <c r="B3706" s="23" t="s">
        <v>6315</v>
      </c>
      <c r="C3706" s="23" t="s">
        <v>6156</v>
      </c>
    </row>
    <row r="3707" spans="1:4" x14ac:dyDescent="0.25">
      <c r="A3707" s="23" t="s">
        <v>6308</v>
      </c>
      <c r="B3707" s="23" t="s">
        <v>6316</v>
      </c>
      <c r="C3707" s="23" t="s">
        <v>6156</v>
      </c>
      <c r="D3707" s="24"/>
    </row>
    <row r="3708" spans="1:4" x14ac:dyDescent="0.25">
      <c r="A3708" s="23" t="s">
        <v>6308</v>
      </c>
      <c r="B3708" s="23" t="s">
        <v>6317</v>
      </c>
      <c r="C3708" s="23" t="s">
        <v>6156</v>
      </c>
      <c r="D3708" s="24"/>
    </row>
    <row r="3709" spans="1:4" x14ac:dyDescent="0.25">
      <c r="A3709" s="23" t="s">
        <v>6308</v>
      </c>
      <c r="B3709" s="23" t="s">
        <v>6318</v>
      </c>
      <c r="C3709" s="23" t="s">
        <v>6156</v>
      </c>
      <c r="D3709" s="24"/>
    </row>
    <row r="3710" spans="1:4" x14ac:dyDescent="0.25">
      <c r="A3710" s="23" t="s">
        <v>6319</v>
      </c>
      <c r="B3710" s="23" t="s">
        <v>6320</v>
      </c>
      <c r="C3710" s="23" t="s">
        <v>6156</v>
      </c>
    </row>
    <row r="3711" spans="1:4" x14ac:dyDescent="0.25">
      <c r="A3711" s="23" t="s">
        <v>6319</v>
      </c>
      <c r="B3711" s="23" t="s">
        <v>6321</v>
      </c>
      <c r="C3711" s="23" t="s">
        <v>6156</v>
      </c>
    </row>
    <row r="3712" spans="1:4" x14ac:dyDescent="0.25">
      <c r="A3712" s="23" t="s">
        <v>6319</v>
      </c>
      <c r="B3712" s="23" t="s">
        <v>6322</v>
      </c>
      <c r="C3712" s="23" t="s">
        <v>6156</v>
      </c>
      <c r="D3712" s="24"/>
    </row>
    <row r="3713" spans="1:3" x14ac:dyDescent="0.25">
      <c r="A3713" s="23" t="s">
        <v>6319</v>
      </c>
      <c r="B3713" s="23" t="s">
        <v>6304</v>
      </c>
      <c r="C3713" s="23" t="s">
        <v>6156</v>
      </c>
    </row>
    <row r="3714" spans="1:3" x14ac:dyDescent="0.25">
      <c r="A3714" s="23" t="s">
        <v>6319</v>
      </c>
      <c r="B3714" s="23" t="s">
        <v>6323</v>
      </c>
      <c r="C3714" s="23" t="s">
        <v>6156</v>
      </c>
    </row>
    <row r="3715" spans="1:3" x14ac:dyDescent="0.25">
      <c r="A3715" s="23" t="s">
        <v>6319</v>
      </c>
      <c r="B3715" s="23" t="s">
        <v>6324</v>
      </c>
      <c r="C3715" s="23" t="s">
        <v>6156</v>
      </c>
    </row>
    <row r="3716" spans="1:3" x14ac:dyDescent="0.25">
      <c r="A3716" s="23" t="s">
        <v>6325</v>
      </c>
      <c r="B3716" s="23" t="s">
        <v>6326</v>
      </c>
      <c r="C3716" s="23" t="s">
        <v>6156</v>
      </c>
    </row>
    <row r="3717" spans="1:3" x14ac:dyDescent="0.25">
      <c r="A3717" s="23" t="s">
        <v>6325</v>
      </c>
      <c r="B3717" s="23" t="s">
        <v>6327</v>
      </c>
      <c r="C3717" s="23" t="s">
        <v>6156</v>
      </c>
    </row>
    <row r="3718" spans="1:3" x14ac:dyDescent="0.25">
      <c r="A3718" s="23" t="s">
        <v>6325</v>
      </c>
      <c r="B3718" s="23" t="s">
        <v>6328</v>
      </c>
      <c r="C3718" s="23" t="s">
        <v>6156</v>
      </c>
    </row>
    <row r="3719" spans="1:3" x14ac:dyDescent="0.25">
      <c r="A3719" s="23" t="s">
        <v>6325</v>
      </c>
      <c r="B3719" s="23" t="s">
        <v>6329</v>
      </c>
      <c r="C3719" s="23" t="s">
        <v>6156</v>
      </c>
    </row>
    <row r="3720" spans="1:3" x14ac:dyDescent="0.25">
      <c r="A3720" s="23" t="s">
        <v>6325</v>
      </c>
      <c r="B3720" s="23" t="s">
        <v>6330</v>
      </c>
      <c r="C3720" s="23" t="s">
        <v>6156</v>
      </c>
    </row>
    <row r="3721" spans="1:3" x14ac:dyDescent="0.25">
      <c r="A3721" s="23" t="s">
        <v>6325</v>
      </c>
      <c r="B3721" s="23" t="s">
        <v>6331</v>
      </c>
      <c r="C3721" s="23" t="s">
        <v>6156</v>
      </c>
    </row>
    <row r="3722" spans="1:3" x14ac:dyDescent="0.25">
      <c r="A3722" s="23" t="s">
        <v>6325</v>
      </c>
      <c r="B3722" s="23" t="s">
        <v>6332</v>
      </c>
      <c r="C3722" s="23" t="s">
        <v>6156</v>
      </c>
    </row>
    <row r="3723" spans="1:3" x14ac:dyDescent="0.25">
      <c r="A3723" s="23" t="s">
        <v>6325</v>
      </c>
      <c r="B3723" s="23" t="s">
        <v>6333</v>
      </c>
      <c r="C3723" s="23" t="s">
        <v>6156</v>
      </c>
    </row>
    <row r="3724" spans="1:3" x14ac:dyDescent="0.25">
      <c r="A3724" s="23" t="s">
        <v>6325</v>
      </c>
      <c r="B3724" s="23" t="s">
        <v>6334</v>
      </c>
      <c r="C3724" s="23" t="s">
        <v>6156</v>
      </c>
    </row>
    <row r="3725" spans="1:3" x14ac:dyDescent="0.25">
      <c r="A3725" s="23" t="s">
        <v>6335</v>
      </c>
      <c r="B3725" s="23" t="s">
        <v>6336</v>
      </c>
      <c r="C3725" s="23" t="s">
        <v>6156</v>
      </c>
    </row>
    <row r="3726" spans="1:3" x14ac:dyDescent="0.25">
      <c r="A3726" s="23" t="s">
        <v>6335</v>
      </c>
      <c r="B3726" s="23" t="s">
        <v>6337</v>
      </c>
      <c r="C3726" s="23" t="s">
        <v>6156</v>
      </c>
    </row>
    <row r="3727" spans="1:3" x14ac:dyDescent="0.25">
      <c r="A3727" s="23" t="s">
        <v>6338</v>
      </c>
      <c r="B3727" s="23" t="s">
        <v>6339</v>
      </c>
      <c r="C3727" s="23" t="s">
        <v>6340</v>
      </c>
    </row>
    <row r="3728" spans="1:3" x14ac:dyDescent="0.25">
      <c r="A3728" s="23" t="s">
        <v>6338</v>
      </c>
      <c r="B3728" s="23" t="s">
        <v>6341</v>
      </c>
      <c r="C3728" s="23" t="s">
        <v>6340</v>
      </c>
    </row>
    <row r="3729" spans="1:4" x14ac:dyDescent="0.25">
      <c r="A3729" s="23" t="s">
        <v>6338</v>
      </c>
      <c r="B3729" s="23" t="s">
        <v>6342</v>
      </c>
      <c r="C3729" s="23" t="s">
        <v>6340</v>
      </c>
    </row>
    <row r="3730" spans="1:4" x14ac:dyDescent="0.25">
      <c r="A3730" s="23" t="s">
        <v>6338</v>
      </c>
      <c r="B3730" s="23" t="s">
        <v>2017</v>
      </c>
      <c r="C3730" s="23" t="s">
        <v>6340</v>
      </c>
    </row>
    <row r="3731" spans="1:4" x14ac:dyDescent="0.25">
      <c r="A3731" s="23" t="s">
        <v>6343</v>
      </c>
      <c r="B3731" s="23" t="s">
        <v>5275</v>
      </c>
      <c r="C3731" s="23" t="s">
        <v>6340</v>
      </c>
    </row>
    <row r="3732" spans="1:4" x14ac:dyDescent="0.25">
      <c r="A3732" s="23" t="s">
        <v>6343</v>
      </c>
      <c r="B3732" s="23" t="s">
        <v>6344</v>
      </c>
      <c r="C3732" s="23" t="s">
        <v>6340</v>
      </c>
    </row>
    <row r="3733" spans="1:4" x14ac:dyDescent="0.25">
      <c r="A3733" s="23" t="s">
        <v>6343</v>
      </c>
      <c r="B3733" s="23" t="s">
        <v>6345</v>
      </c>
      <c r="C3733" s="23" t="s">
        <v>6340</v>
      </c>
    </row>
    <row r="3734" spans="1:4" x14ac:dyDescent="0.25">
      <c r="A3734" s="23" t="s">
        <v>6343</v>
      </c>
      <c r="B3734" s="23" t="s">
        <v>6346</v>
      </c>
      <c r="C3734" s="23" t="s">
        <v>6340</v>
      </c>
    </row>
    <row r="3735" spans="1:4" x14ac:dyDescent="0.25">
      <c r="A3735" s="23" t="s">
        <v>6343</v>
      </c>
      <c r="B3735" s="23" t="s">
        <v>3402</v>
      </c>
      <c r="C3735" s="23" t="s">
        <v>6340</v>
      </c>
    </row>
    <row r="3736" spans="1:4" x14ac:dyDescent="0.25">
      <c r="A3736" s="23" t="s">
        <v>6343</v>
      </c>
      <c r="B3736" s="23" t="s">
        <v>6347</v>
      </c>
      <c r="C3736" s="23" t="s">
        <v>6340</v>
      </c>
    </row>
    <row r="3737" spans="1:4" x14ac:dyDescent="0.25">
      <c r="A3737" s="23" t="s">
        <v>6343</v>
      </c>
      <c r="B3737" s="23" t="s">
        <v>6348</v>
      </c>
      <c r="C3737" s="23" t="s">
        <v>6340</v>
      </c>
    </row>
    <row r="3738" spans="1:4" x14ac:dyDescent="0.25">
      <c r="A3738" s="23" t="s">
        <v>6349</v>
      </c>
      <c r="B3738" s="23" t="s">
        <v>5576</v>
      </c>
      <c r="C3738" s="23" t="s">
        <v>6340</v>
      </c>
    </row>
    <row r="3739" spans="1:4" x14ac:dyDescent="0.25">
      <c r="A3739" s="23" t="s">
        <v>6349</v>
      </c>
      <c r="B3739" s="23" t="s">
        <v>6350</v>
      </c>
      <c r="C3739" s="23" t="s">
        <v>6340</v>
      </c>
    </row>
    <row r="3740" spans="1:4" x14ac:dyDescent="0.25">
      <c r="A3740" s="23" t="s">
        <v>6349</v>
      </c>
      <c r="B3740" s="23" t="s">
        <v>6351</v>
      </c>
      <c r="C3740" s="23" t="s">
        <v>6340</v>
      </c>
    </row>
    <row r="3741" spans="1:4" x14ac:dyDescent="0.25">
      <c r="A3741" s="23" t="s">
        <v>6349</v>
      </c>
      <c r="B3741" s="23" t="s">
        <v>6352</v>
      </c>
      <c r="C3741" s="23" t="s">
        <v>6340</v>
      </c>
    </row>
    <row r="3742" spans="1:4" x14ac:dyDescent="0.25">
      <c r="A3742" s="23" t="s">
        <v>6349</v>
      </c>
      <c r="B3742" s="23" t="s">
        <v>6353</v>
      </c>
      <c r="C3742" s="23" t="s">
        <v>6340</v>
      </c>
    </row>
    <row r="3743" spans="1:4" x14ac:dyDescent="0.25">
      <c r="A3743" s="23" t="s">
        <v>6349</v>
      </c>
      <c r="B3743" s="23" t="s">
        <v>6354</v>
      </c>
      <c r="C3743" s="23" t="s">
        <v>6340</v>
      </c>
    </row>
    <row r="3744" spans="1:4" x14ac:dyDescent="0.25">
      <c r="A3744" s="23" t="s">
        <v>6349</v>
      </c>
      <c r="B3744" s="23" t="s">
        <v>6355</v>
      </c>
      <c r="C3744" s="23" t="s">
        <v>6340</v>
      </c>
      <c r="D3744" s="24"/>
    </row>
    <row r="3745" spans="1:4" x14ac:dyDescent="0.25">
      <c r="A3745" s="23" t="s">
        <v>6356</v>
      </c>
      <c r="B3745" s="23" t="s">
        <v>6357</v>
      </c>
      <c r="C3745" s="23" t="s">
        <v>6340</v>
      </c>
      <c r="D3745" s="24"/>
    </row>
    <row r="3746" spans="1:4" x14ac:dyDescent="0.25">
      <c r="A3746" s="23" t="s">
        <v>6356</v>
      </c>
      <c r="B3746" s="23" t="s">
        <v>6358</v>
      </c>
      <c r="C3746" s="23" t="s">
        <v>6340</v>
      </c>
    </row>
    <row r="3747" spans="1:4" x14ac:dyDescent="0.25">
      <c r="A3747" s="23" t="s">
        <v>6356</v>
      </c>
      <c r="B3747" s="23" t="s">
        <v>6359</v>
      </c>
      <c r="C3747" s="23" t="s">
        <v>6340</v>
      </c>
    </row>
    <row r="3748" spans="1:4" x14ac:dyDescent="0.25">
      <c r="A3748" s="23" t="s">
        <v>6360</v>
      </c>
      <c r="B3748" s="23" t="s">
        <v>6361</v>
      </c>
      <c r="C3748" s="23" t="s">
        <v>6340</v>
      </c>
    </row>
    <row r="3749" spans="1:4" x14ac:dyDescent="0.25">
      <c r="A3749" s="23" t="s">
        <v>6360</v>
      </c>
      <c r="B3749" s="23" t="s">
        <v>6362</v>
      </c>
      <c r="C3749" s="23" t="s">
        <v>6340</v>
      </c>
    </row>
    <row r="3750" spans="1:4" x14ac:dyDescent="0.25">
      <c r="A3750" s="23" t="s">
        <v>6360</v>
      </c>
      <c r="B3750" s="23" t="s">
        <v>6363</v>
      </c>
      <c r="C3750" s="23" t="s">
        <v>6340</v>
      </c>
    </row>
    <row r="3751" spans="1:4" x14ac:dyDescent="0.25">
      <c r="A3751" s="23" t="s">
        <v>6360</v>
      </c>
      <c r="B3751" s="23" t="s">
        <v>6364</v>
      </c>
      <c r="C3751" s="23" t="s">
        <v>6340</v>
      </c>
      <c r="D3751" s="24"/>
    </row>
    <row r="3752" spans="1:4" x14ac:dyDescent="0.25">
      <c r="A3752" s="23" t="s">
        <v>6360</v>
      </c>
      <c r="B3752" s="23" t="s">
        <v>6365</v>
      </c>
      <c r="C3752" s="23" t="s">
        <v>6340</v>
      </c>
      <c r="D3752" s="24"/>
    </row>
    <row r="3753" spans="1:4" x14ac:dyDescent="0.25">
      <c r="A3753" s="23" t="s">
        <v>6360</v>
      </c>
      <c r="B3753" s="23" t="s">
        <v>6366</v>
      </c>
      <c r="C3753" s="23" t="s">
        <v>6340</v>
      </c>
      <c r="D3753" s="24"/>
    </row>
    <row r="3754" spans="1:4" x14ac:dyDescent="0.25">
      <c r="A3754" s="23" t="s">
        <v>6360</v>
      </c>
      <c r="B3754" s="23" t="s">
        <v>6367</v>
      </c>
      <c r="C3754" s="23" t="s">
        <v>6340</v>
      </c>
      <c r="D3754" s="24"/>
    </row>
    <row r="3755" spans="1:4" x14ac:dyDescent="0.25">
      <c r="A3755" s="23" t="s">
        <v>6368</v>
      </c>
      <c r="B3755" s="23" t="s">
        <v>6369</v>
      </c>
      <c r="C3755" s="23" t="s">
        <v>6340</v>
      </c>
      <c r="D3755" s="24"/>
    </row>
    <row r="3756" spans="1:4" x14ac:dyDescent="0.25">
      <c r="A3756" s="23" t="s">
        <v>6368</v>
      </c>
      <c r="B3756" s="23" t="s">
        <v>6370</v>
      </c>
      <c r="C3756" s="23" t="s">
        <v>6340</v>
      </c>
      <c r="D3756" s="24"/>
    </row>
    <row r="3757" spans="1:4" x14ac:dyDescent="0.25">
      <c r="A3757" s="23" t="s">
        <v>6368</v>
      </c>
      <c r="B3757" s="23" t="s">
        <v>6371</v>
      </c>
      <c r="C3757" s="23" t="s">
        <v>6340</v>
      </c>
      <c r="D3757" s="24"/>
    </row>
    <row r="3758" spans="1:4" x14ac:dyDescent="0.25">
      <c r="A3758" s="23" t="s">
        <v>6368</v>
      </c>
      <c r="B3758" s="23" t="s">
        <v>6372</v>
      </c>
      <c r="C3758" s="23" t="s">
        <v>6340</v>
      </c>
      <c r="D3758" s="24"/>
    </row>
    <row r="3759" spans="1:4" x14ac:dyDescent="0.25">
      <c r="A3759" s="23" t="s">
        <v>6368</v>
      </c>
      <c r="B3759" s="23" t="s">
        <v>6373</v>
      </c>
      <c r="C3759" s="23" t="s">
        <v>6340</v>
      </c>
      <c r="D3759" s="24"/>
    </row>
    <row r="3760" spans="1:4" x14ac:dyDescent="0.25">
      <c r="A3760" s="23" t="s">
        <v>6368</v>
      </c>
      <c r="B3760" s="23" t="s">
        <v>6374</v>
      </c>
      <c r="C3760" s="23" t="s">
        <v>6340</v>
      </c>
      <c r="D3760" s="24"/>
    </row>
    <row r="3761" spans="1:4" x14ac:dyDescent="0.25">
      <c r="A3761" s="23" t="s">
        <v>6368</v>
      </c>
      <c r="B3761" s="23" t="s">
        <v>2319</v>
      </c>
      <c r="C3761" s="23" t="s">
        <v>6340</v>
      </c>
      <c r="D3761" s="24"/>
    </row>
    <row r="3762" spans="1:4" x14ac:dyDescent="0.25">
      <c r="A3762" s="23" t="s">
        <v>6368</v>
      </c>
      <c r="B3762" s="23" t="s">
        <v>4277</v>
      </c>
      <c r="C3762" s="23" t="s">
        <v>6340</v>
      </c>
      <c r="D3762" s="24"/>
    </row>
    <row r="3763" spans="1:4" x14ac:dyDescent="0.25">
      <c r="A3763" s="23" t="s">
        <v>6368</v>
      </c>
      <c r="B3763" s="23" t="s">
        <v>6375</v>
      </c>
      <c r="C3763" s="23" t="s">
        <v>6340</v>
      </c>
      <c r="D3763" s="24"/>
    </row>
    <row r="3764" spans="1:4" x14ac:dyDescent="0.25">
      <c r="A3764" s="23" t="s">
        <v>6368</v>
      </c>
      <c r="B3764" s="23" t="s">
        <v>6376</v>
      </c>
      <c r="C3764" s="23" t="s">
        <v>6340</v>
      </c>
      <c r="D3764" s="24"/>
    </row>
    <row r="3765" spans="1:4" x14ac:dyDescent="0.25">
      <c r="A3765" s="23" t="s">
        <v>6368</v>
      </c>
      <c r="B3765" s="23" t="s">
        <v>6056</v>
      </c>
      <c r="C3765" s="23" t="s">
        <v>6340</v>
      </c>
      <c r="D3765" s="24"/>
    </row>
    <row r="3766" spans="1:4" x14ac:dyDescent="0.25">
      <c r="A3766" s="23" t="s">
        <v>6368</v>
      </c>
      <c r="B3766" s="23" t="s">
        <v>6377</v>
      </c>
      <c r="C3766" s="23" t="s">
        <v>6340</v>
      </c>
      <c r="D3766" s="24"/>
    </row>
    <row r="3767" spans="1:4" x14ac:dyDescent="0.25">
      <c r="A3767" s="23" t="s">
        <v>6368</v>
      </c>
      <c r="B3767" s="23" t="s">
        <v>6378</v>
      </c>
      <c r="C3767" s="23" t="s">
        <v>6340</v>
      </c>
      <c r="D3767" s="24"/>
    </row>
    <row r="3768" spans="1:4" x14ac:dyDescent="0.25">
      <c r="A3768" s="23" t="s">
        <v>6368</v>
      </c>
      <c r="B3768" s="23" t="s">
        <v>6379</v>
      </c>
      <c r="C3768" s="23" t="s">
        <v>6340</v>
      </c>
      <c r="D3768" s="24"/>
    </row>
    <row r="3769" spans="1:4" x14ac:dyDescent="0.25">
      <c r="A3769" s="23" t="s">
        <v>6368</v>
      </c>
      <c r="B3769" s="23" t="s">
        <v>6380</v>
      </c>
      <c r="C3769" s="23" t="s">
        <v>6340</v>
      </c>
      <c r="D3769" s="24"/>
    </row>
    <row r="3770" spans="1:4" x14ac:dyDescent="0.25">
      <c r="A3770" s="23" t="s">
        <v>6368</v>
      </c>
      <c r="B3770" s="23" t="s">
        <v>6381</v>
      </c>
      <c r="C3770" s="23" t="s">
        <v>6340</v>
      </c>
      <c r="D3770" s="24"/>
    </row>
    <row r="3771" spans="1:4" x14ac:dyDescent="0.25">
      <c r="A3771" s="23" t="s">
        <v>6368</v>
      </c>
      <c r="B3771" s="23" t="s">
        <v>6382</v>
      </c>
      <c r="C3771" s="23" t="s">
        <v>6340</v>
      </c>
      <c r="D3771" s="24"/>
    </row>
    <row r="3772" spans="1:4" x14ac:dyDescent="0.25">
      <c r="A3772" s="23" t="s">
        <v>6383</v>
      </c>
      <c r="B3772" s="23" t="s">
        <v>6384</v>
      </c>
      <c r="C3772" s="23" t="s">
        <v>6340</v>
      </c>
      <c r="D3772" s="24"/>
    </row>
    <row r="3773" spans="1:4" x14ac:dyDescent="0.25">
      <c r="A3773" s="23" t="s">
        <v>6383</v>
      </c>
      <c r="B3773" s="23" t="s">
        <v>6385</v>
      </c>
      <c r="C3773" s="23" t="s">
        <v>6340</v>
      </c>
      <c r="D3773" s="24"/>
    </row>
    <row r="3774" spans="1:4" x14ac:dyDescent="0.25">
      <c r="A3774" s="23" t="s">
        <v>6383</v>
      </c>
      <c r="B3774" s="23" t="s">
        <v>6386</v>
      </c>
      <c r="C3774" s="23" t="s">
        <v>6340</v>
      </c>
      <c r="D3774" s="24"/>
    </row>
    <row r="3775" spans="1:4" x14ac:dyDescent="0.25">
      <c r="A3775" s="23" t="s">
        <v>6383</v>
      </c>
      <c r="B3775" s="23" t="s">
        <v>6387</v>
      </c>
      <c r="C3775" s="23" t="s">
        <v>6340</v>
      </c>
      <c r="D3775" s="24"/>
    </row>
    <row r="3776" spans="1:4" x14ac:dyDescent="0.25">
      <c r="A3776" s="23" t="s">
        <v>6383</v>
      </c>
      <c r="B3776" s="23" t="s">
        <v>6162</v>
      </c>
      <c r="C3776" s="23" t="s">
        <v>6340</v>
      </c>
      <c r="D3776" s="24"/>
    </row>
    <row r="3777" spans="1:4" x14ac:dyDescent="0.25">
      <c r="A3777" s="23" t="s">
        <v>6383</v>
      </c>
      <c r="B3777" s="23" t="s">
        <v>6388</v>
      </c>
      <c r="C3777" s="23" t="s">
        <v>6340</v>
      </c>
      <c r="D3777" s="24"/>
    </row>
    <row r="3778" spans="1:4" x14ac:dyDescent="0.25">
      <c r="A3778" s="23" t="s">
        <v>6383</v>
      </c>
      <c r="B3778" s="23" t="s">
        <v>4467</v>
      </c>
      <c r="C3778" s="23" t="s">
        <v>6340</v>
      </c>
      <c r="D3778" s="24"/>
    </row>
    <row r="3779" spans="1:4" x14ac:dyDescent="0.25">
      <c r="A3779" s="23" t="s">
        <v>6383</v>
      </c>
      <c r="B3779" s="23" t="s">
        <v>6389</v>
      </c>
      <c r="C3779" s="23" t="s">
        <v>6340</v>
      </c>
      <c r="D3779" s="24"/>
    </row>
    <row r="3780" spans="1:4" x14ac:dyDescent="0.25">
      <c r="A3780" s="23" t="s">
        <v>6383</v>
      </c>
      <c r="B3780" s="23" t="s">
        <v>6376</v>
      </c>
      <c r="C3780" s="23" t="s">
        <v>6340</v>
      </c>
      <c r="D3780" s="24"/>
    </row>
    <row r="3781" spans="1:4" x14ac:dyDescent="0.25">
      <c r="A3781" s="23" t="s">
        <v>6383</v>
      </c>
      <c r="B3781" s="23" t="s">
        <v>6390</v>
      </c>
      <c r="C3781" s="23" t="s">
        <v>6340</v>
      </c>
      <c r="D3781" s="24"/>
    </row>
    <row r="3782" spans="1:4" x14ac:dyDescent="0.25">
      <c r="A3782" s="23" t="s">
        <v>6383</v>
      </c>
      <c r="B3782" s="23" t="s">
        <v>6391</v>
      </c>
      <c r="C3782" s="23" t="s">
        <v>6340</v>
      </c>
      <c r="D3782" s="24"/>
    </row>
    <row r="3783" spans="1:4" x14ac:dyDescent="0.25">
      <c r="A3783" s="23" t="s">
        <v>6383</v>
      </c>
      <c r="B3783" s="23" t="s">
        <v>6392</v>
      </c>
      <c r="C3783" s="23" t="s">
        <v>6340</v>
      </c>
      <c r="D3783" s="24"/>
    </row>
    <row r="3784" spans="1:4" x14ac:dyDescent="0.25">
      <c r="A3784" s="23" t="s">
        <v>6383</v>
      </c>
      <c r="B3784" s="23" t="s">
        <v>6393</v>
      </c>
      <c r="C3784" s="23" t="s">
        <v>6340</v>
      </c>
      <c r="D3784" s="24"/>
    </row>
    <row r="3785" spans="1:4" x14ac:dyDescent="0.25">
      <c r="A3785" s="23" t="s">
        <v>6383</v>
      </c>
      <c r="B3785" s="23" t="s">
        <v>6394</v>
      </c>
      <c r="C3785" s="23" t="s">
        <v>6340</v>
      </c>
    </row>
    <row r="3786" spans="1:4" x14ac:dyDescent="0.25">
      <c r="A3786" s="23" t="s">
        <v>6383</v>
      </c>
      <c r="B3786" s="23" t="s">
        <v>6395</v>
      </c>
      <c r="C3786" s="23" t="s">
        <v>6340</v>
      </c>
    </row>
    <row r="3787" spans="1:4" x14ac:dyDescent="0.25">
      <c r="A3787" s="23" t="s">
        <v>6383</v>
      </c>
      <c r="B3787" s="23" t="s">
        <v>6396</v>
      </c>
      <c r="C3787" s="23" t="s">
        <v>6340</v>
      </c>
    </row>
    <row r="3788" spans="1:4" x14ac:dyDescent="0.25">
      <c r="A3788" s="23" t="s">
        <v>6383</v>
      </c>
      <c r="B3788" s="23" t="s">
        <v>6397</v>
      </c>
      <c r="C3788" s="23" t="s">
        <v>6340</v>
      </c>
    </row>
    <row r="3789" spans="1:4" x14ac:dyDescent="0.25">
      <c r="A3789" s="23" t="s">
        <v>6398</v>
      </c>
      <c r="B3789" s="23" t="s">
        <v>6399</v>
      </c>
      <c r="C3789" s="23" t="s">
        <v>6340</v>
      </c>
    </row>
    <row r="3790" spans="1:4" x14ac:dyDescent="0.25">
      <c r="A3790" s="23" t="s">
        <v>6398</v>
      </c>
      <c r="B3790" s="23" t="s">
        <v>6400</v>
      </c>
      <c r="C3790" s="23" t="s">
        <v>6340</v>
      </c>
    </row>
    <row r="3791" spans="1:4" x14ac:dyDescent="0.25">
      <c r="A3791" s="23" t="s">
        <v>6398</v>
      </c>
      <c r="B3791" s="23" t="s">
        <v>6401</v>
      </c>
      <c r="C3791" s="23" t="s">
        <v>6340</v>
      </c>
    </row>
    <row r="3792" spans="1:4" x14ac:dyDescent="0.25">
      <c r="A3792" s="23" t="s">
        <v>6398</v>
      </c>
      <c r="B3792" s="23" t="s">
        <v>6402</v>
      </c>
      <c r="C3792" s="23" t="s">
        <v>6340</v>
      </c>
    </row>
    <row r="3793" spans="1:4" x14ac:dyDescent="0.25">
      <c r="A3793" s="23" t="s">
        <v>6398</v>
      </c>
      <c r="B3793" s="23" t="s">
        <v>6403</v>
      </c>
      <c r="C3793" s="23" t="s">
        <v>6340</v>
      </c>
      <c r="D3793" s="24"/>
    </row>
    <row r="3794" spans="1:4" x14ac:dyDescent="0.25">
      <c r="A3794" s="23" t="s">
        <v>6398</v>
      </c>
      <c r="B3794" s="23" t="s">
        <v>6404</v>
      </c>
      <c r="C3794" s="23" t="s">
        <v>6340</v>
      </c>
      <c r="D3794" s="24"/>
    </row>
    <row r="3795" spans="1:4" x14ac:dyDescent="0.25">
      <c r="A3795" s="23" t="s">
        <v>6398</v>
      </c>
      <c r="B3795" s="23" t="s">
        <v>6405</v>
      </c>
      <c r="C3795" s="23" t="s">
        <v>6340</v>
      </c>
    </row>
    <row r="3796" spans="1:4" x14ac:dyDescent="0.25">
      <c r="A3796" s="23" t="s">
        <v>6398</v>
      </c>
      <c r="B3796" s="23" t="s">
        <v>6406</v>
      </c>
      <c r="C3796" s="23" t="s">
        <v>6340</v>
      </c>
    </row>
    <row r="3797" spans="1:4" x14ac:dyDescent="0.25">
      <c r="A3797" s="23" t="s">
        <v>6398</v>
      </c>
      <c r="B3797" s="23" t="s">
        <v>6407</v>
      </c>
      <c r="C3797" s="23" t="s">
        <v>6340</v>
      </c>
    </row>
    <row r="3798" spans="1:4" x14ac:dyDescent="0.25">
      <c r="A3798" s="23" t="s">
        <v>6398</v>
      </c>
      <c r="B3798" s="23" t="s">
        <v>6408</v>
      </c>
      <c r="C3798" s="23" t="s">
        <v>6340</v>
      </c>
    </row>
    <row r="3799" spans="1:4" x14ac:dyDescent="0.25">
      <c r="A3799" s="23" t="s">
        <v>6398</v>
      </c>
      <c r="B3799" s="23" t="s">
        <v>6409</v>
      </c>
      <c r="C3799" s="23" t="s">
        <v>6340</v>
      </c>
      <c r="D3799" s="24"/>
    </row>
    <row r="3800" spans="1:4" x14ac:dyDescent="0.25">
      <c r="A3800" s="23" t="s">
        <v>6398</v>
      </c>
      <c r="B3800" s="23" t="s">
        <v>6410</v>
      </c>
      <c r="C3800" s="23" t="s">
        <v>6340</v>
      </c>
      <c r="D3800" s="24"/>
    </row>
    <row r="3801" spans="1:4" x14ac:dyDescent="0.25">
      <c r="A3801" s="23" t="s">
        <v>6411</v>
      </c>
      <c r="B3801" s="23" t="s">
        <v>6314</v>
      </c>
      <c r="C3801" s="23" t="s">
        <v>6340</v>
      </c>
      <c r="D3801" s="24"/>
    </row>
    <row r="3802" spans="1:4" x14ac:dyDescent="0.25">
      <c r="A3802" s="23" t="s">
        <v>6411</v>
      </c>
      <c r="B3802" s="23" t="s">
        <v>6361</v>
      </c>
      <c r="C3802" s="23" t="s">
        <v>6340</v>
      </c>
      <c r="D3802" s="24"/>
    </row>
    <row r="3803" spans="1:4" x14ac:dyDescent="0.25">
      <c r="A3803" s="23" t="s">
        <v>6411</v>
      </c>
      <c r="B3803" s="23" t="s">
        <v>6412</v>
      </c>
      <c r="C3803" s="23" t="s">
        <v>6340</v>
      </c>
      <c r="D3803" s="24"/>
    </row>
    <row r="3804" spans="1:4" x14ac:dyDescent="0.25">
      <c r="A3804" s="23" t="s">
        <v>6411</v>
      </c>
      <c r="B3804" s="23" t="s">
        <v>6413</v>
      </c>
      <c r="C3804" s="23" t="s">
        <v>6340</v>
      </c>
      <c r="D3804" s="24"/>
    </row>
    <row r="3805" spans="1:4" x14ac:dyDescent="0.25">
      <c r="A3805" s="23" t="s">
        <v>6411</v>
      </c>
      <c r="B3805" s="23" t="s">
        <v>5889</v>
      </c>
      <c r="C3805" s="23" t="s">
        <v>6340</v>
      </c>
      <c r="D3805" s="24"/>
    </row>
    <row r="3806" spans="1:4" x14ac:dyDescent="0.25">
      <c r="A3806" s="23" t="s">
        <v>6411</v>
      </c>
      <c r="B3806" s="23" t="s">
        <v>6414</v>
      </c>
      <c r="C3806" s="23" t="s">
        <v>6340</v>
      </c>
      <c r="D3806" s="24"/>
    </row>
    <row r="3807" spans="1:4" x14ac:dyDescent="0.25">
      <c r="A3807" s="23" t="s">
        <v>6411</v>
      </c>
      <c r="B3807" s="23" t="s">
        <v>6364</v>
      </c>
      <c r="C3807" s="23" t="s">
        <v>6340</v>
      </c>
      <c r="D3807" s="24"/>
    </row>
    <row r="3808" spans="1:4" x14ac:dyDescent="0.25">
      <c r="A3808" s="23" t="s">
        <v>6411</v>
      </c>
      <c r="B3808" s="23" t="s">
        <v>1604</v>
      </c>
      <c r="C3808" s="23" t="s">
        <v>6340</v>
      </c>
    </row>
    <row r="3809" spans="1:4" x14ac:dyDescent="0.25">
      <c r="A3809" s="23" t="s">
        <v>6411</v>
      </c>
      <c r="B3809" s="23" t="s">
        <v>6415</v>
      </c>
      <c r="C3809" s="23" t="s">
        <v>6340</v>
      </c>
      <c r="D3809" s="24"/>
    </row>
    <row r="3810" spans="1:4" x14ac:dyDescent="0.25">
      <c r="A3810" s="23" t="s">
        <v>6411</v>
      </c>
      <c r="B3810" s="23" t="s">
        <v>6416</v>
      </c>
      <c r="C3810" s="23" t="s">
        <v>6340</v>
      </c>
    </row>
    <row r="3811" spans="1:4" x14ac:dyDescent="0.25">
      <c r="A3811" s="23" t="s">
        <v>6411</v>
      </c>
      <c r="B3811" s="23" t="s">
        <v>4199</v>
      </c>
      <c r="C3811" s="23" t="s">
        <v>6340</v>
      </c>
      <c r="D3811" s="24"/>
    </row>
    <row r="3812" spans="1:4" x14ac:dyDescent="0.25">
      <c r="A3812" s="23" t="s">
        <v>6411</v>
      </c>
      <c r="B3812" s="23" t="s">
        <v>6417</v>
      </c>
      <c r="C3812" s="23" t="s">
        <v>6340</v>
      </c>
    </row>
    <row r="3813" spans="1:4" x14ac:dyDescent="0.25">
      <c r="A3813" s="23" t="s">
        <v>6411</v>
      </c>
      <c r="B3813" s="23" t="s">
        <v>6418</v>
      </c>
      <c r="C3813" s="23" t="s">
        <v>6340</v>
      </c>
      <c r="D3813" s="24"/>
    </row>
    <row r="3814" spans="1:4" x14ac:dyDescent="0.25">
      <c r="A3814" s="23" t="s">
        <v>6411</v>
      </c>
      <c r="B3814" s="23" t="s">
        <v>6419</v>
      </c>
      <c r="C3814" s="23" t="s">
        <v>6340</v>
      </c>
    </row>
    <row r="3815" spans="1:4" x14ac:dyDescent="0.25">
      <c r="A3815" s="23" t="s">
        <v>6411</v>
      </c>
      <c r="B3815" s="23" t="s">
        <v>6420</v>
      </c>
      <c r="C3815" s="23" t="s">
        <v>6340</v>
      </c>
      <c r="D3815" s="24"/>
    </row>
    <row r="3816" spans="1:4" x14ac:dyDescent="0.25">
      <c r="A3816" s="23" t="s">
        <v>6411</v>
      </c>
      <c r="B3816" s="23" t="s">
        <v>6421</v>
      </c>
      <c r="C3816" s="23" t="s">
        <v>6340</v>
      </c>
    </row>
    <row r="3817" spans="1:4" x14ac:dyDescent="0.25">
      <c r="A3817" s="23" t="s">
        <v>6411</v>
      </c>
      <c r="B3817" s="23" t="s">
        <v>6422</v>
      </c>
      <c r="C3817" s="23" t="s">
        <v>6340</v>
      </c>
      <c r="D3817" s="24"/>
    </row>
    <row r="3818" spans="1:4" x14ac:dyDescent="0.25">
      <c r="A3818" s="23" t="s">
        <v>6411</v>
      </c>
      <c r="B3818" s="23" t="s">
        <v>6423</v>
      </c>
      <c r="C3818" s="23" t="s">
        <v>6340</v>
      </c>
    </row>
    <row r="3819" spans="1:4" x14ac:dyDescent="0.25">
      <c r="A3819" s="23" t="s">
        <v>6411</v>
      </c>
      <c r="B3819" s="23" t="s">
        <v>6424</v>
      </c>
      <c r="C3819" s="23" t="s">
        <v>6340</v>
      </c>
    </row>
    <row r="3820" spans="1:4" x14ac:dyDescent="0.25">
      <c r="A3820" s="23" t="s">
        <v>6411</v>
      </c>
      <c r="B3820" s="23" t="s">
        <v>6425</v>
      </c>
      <c r="C3820" s="23" t="s">
        <v>6340</v>
      </c>
      <c r="D3820" s="24"/>
    </row>
    <row r="3821" spans="1:4" x14ac:dyDescent="0.25">
      <c r="A3821" s="23" t="s">
        <v>6411</v>
      </c>
      <c r="B3821" s="23" t="s">
        <v>6426</v>
      </c>
      <c r="C3821" s="23" t="s">
        <v>6340</v>
      </c>
    </row>
    <row r="3822" spans="1:4" x14ac:dyDescent="0.25">
      <c r="A3822" s="23" t="s">
        <v>6427</v>
      </c>
      <c r="B3822" s="23" t="s">
        <v>6428</v>
      </c>
      <c r="C3822" s="23" t="s">
        <v>6340</v>
      </c>
      <c r="D3822" s="24"/>
    </row>
    <row r="3823" spans="1:4" x14ac:dyDescent="0.25">
      <c r="A3823" s="23" t="s">
        <v>6427</v>
      </c>
      <c r="B3823" s="23" t="s">
        <v>6322</v>
      </c>
      <c r="C3823" s="23" t="s">
        <v>6340</v>
      </c>
    </row>
    <row r="3824" spans="1:4" x14ac:dyDescent="0.25">
      <c r="A3824" s="23" t="s">
        <v>6427</v>
      </c>
      <c r="B3824" s="23" t="s">
        <v>6429</v>
      </c>
      <c r="C3824" s="23" t="s">
        <v>6340</v>
      </c>
    </row>
    <row r="3825" spans="1:4" x14ac:dyDescent="0.25">
      <c r="A3825" s="23" t="s">
        <v>6427</v>
      </c>
      <c r="B3825" s="23" t="s">
        <v>6430</v>
      </c>
      <c r="C3825" s="23" t="s">
        <v>6340</v>
      </c>
      <c r="D3825" s="24"/>
    </row>
    <row r="3826" spans="1:4" x14ac:dyDescent="0.25">
      <c r="A3826" s="23" t="s">
        <v>6427</v>
      </c>
      <c r="B3826" s="23" t="s">
        <v>5079</v>
      </c>
      <c r="C3826" s="23" t="s">
        <v>6340</v>
      </c>
      <c r="D3826" s="24"/>
    </row>
    <row r="3827" spans="1:4" x14ac:dyDescent="0.25">
      <c r="A3827" s="23" t="s">
        <v>6427</v>
      </c>
      <c r="B3827" s="23" t="s">
        <v>1900</v>
      </c>
      <c r="C3827" s="23" t="s">
        <v>6340</v>
      </c>
      <c r="D3827" s="24"/>
    </row>
    <row r="3828" spans="1:4" x14ac:dyDescent="0.25">
      <c r="A3828" s="23" t="s">
        <v>6427</v>
      </c>
      <c r="B3828" s="23" t="s">
        <v>6431</v>
      </c>
      <c r="C3828" s="23" t="s">
        <v>6340</v>
      </c>
    </row>
    <row r="3829" spans="1:4" x14ac:dyDescent="0.25">
      <c r="A3829" s="23" t="s">
        <v>6427</v>
      </c>
      <c r="B3829" s="23" t="s">
        <v>3082</v>
      </c>
      <c r="C3829" s="23" t="s">
        <v>6340</v>
      </c>
      <c r="D3829" s="24"/>
    </row>
    <row r="3830" spans="1:4" x14ac:dyDescent="0.25">
      <c r="A3830" s="23" t="s">
        <v>6427</v>
      </c>
      <c r="B3830" s="23" t="s">
        <v>6432</v>
      </c>
      <c r="C3830" s="23" t="s">
        <v>6340</v>
      </c>
      <c r="D3830" s="24"/>
    </row>
    <row r="3831" spans="1:4" x14ac:dyDescent="0.25">
      <c r="A3831" s="23" t="s">
        <v>6427</v>
      </c>
      <c r="B3831" s="23" t="s">
        <v>6433</v>
      </c>
      <c r="C3831" s="23" t="s">
        <v>6340</v>
      </c>
      <c r="D3831" s="24"/>
    </row>
    <row r="3832" spans="1:4" x14ac:dyDescent="0.25">
      <c r="A3832" s="23" t="s">
        <v>6427</v>
      </c>
      <c r="B3832" s="23" t="s">
        <v>6402</v>
      </c>
      <c r="C3832" s="23" t="s">
        <v>6340</v>
      </c>
    </row>
    <row r="3833" spans="1:4" x14ac:dyDescent="0.25">
      <c r="A3833" s="23" t="s">
        <v>6427</v>
      </c>
      <c r="B3833" s="23" t="s">
        <v>6355</v>
      </c>
      <c r="C3833" s="23" t="s">
        <v>6340</v>
      </c>
    </row>
    <row r="3834" spans="1:4" x14ac:dyDescent="0.25">
      <c r="A3834" s="23" t="s">
        <v>6427</v>
      </c>
      <c r="B3834" s="23" t="s">
        <v>6434</v>
      </c>
      <c r="C3834" s="23" t="s">
        <v>6340</v>
      </c>
    </row>
    <row r="3835" spans="1:4" x14ac:dyDescent="0.25">
      <c r="A3835" s="23" t="s">
        <v>6427</v>
      </c>
      <c r="B3835" s="23" t="s">
        <v>6435</v>
      </c>
      <c r="C3835" s="23" t="s">
        <v>6340</v>
      </c>
    </row>
    <row r="3836" spans="1:4" x14ac:dyDescent="0.25">
      <c r="A3836" s="23" t="s">
        <v>6427</v>
      </c>
      <c r="B3836" s="23" t="s">
        <v>6436</v>
      </c>
      <c r="C3836" s="23" t="s">
        <v>6340</v>
      </c>
    </row>
    <row r="3837" spans="1:4" x14ac:dyDescent="0.25">
      <c r="A3837" s="23" t="s">
        <v>6427</v>
      </c>
      <c r="B3837" s="23" t="s">
        <v>6437</v>
      </c>
      <c r="C3837" s="23" t="s">
        <v>6340</v>
      </c>
    </row>
    <row r="3838" spans="1:4" x14ac:dyDescent="0.25">
      <c r="A3838" s="23" t="s">
        <v>6427</v>
      </c>
      <c r="B3838" s="23" t="s">
        <v>6438</v>
      </c>
      <c r="C3838" s="23" t="s">
        <v>6340</v>
      </c>
    </row>
    <row r="3839" spans="1:4" x14ac:dyDescent="0.25">
      <c r="A3839" s="23" t="s">
        <v>6439</v>
      </c>
      <c r="B3839" s="23" t="s">
        <v>6440</v>
      </c>
      <c r="C3839" s="23" t="s">
        <v>6340</v>
      </c>
    </row>
    <row r="3840" spans="1:4" x14ac:dyDescent="0.25">
      <c r="A3840" s="23" t="s">
        <v>6439</v>
      </c>
      <c r="B3840" s="23" t="s">
        <v>6441</v>
      </c>
      <c r="C3840" s="23" t="s">
        <v>6340</v>
      </c>
    </row>
    <row r="3841" spans="1:4" x14ac:dyDescent="0.25">
      <c r="A3841" s="23" t="s">
        <v>6439</v>
      </c>
      <c r="B3841" s="23" t="s">
        <v>6442</v>
      </c>
      <c r="C3841" s="23" t="s">
        <v>6340</v>
      </c>
    </row>
    <row r="3842" spans="1:4" x14ac:dyDescent="0.25">
      <c r="A3842" s="23" t="s">
        <v>6439</v>
      </c>
      <c r="B3842" s="23" t="s">
        <v>6443</v>
      </c>
      <c r="C3842" s="23" t="s">
        <v>6340</v>
      </c>
    </row>
    <row r="3843" spans="1:4" x14ac:dyDescent="0.25">
      <c r="A3843" s="23" t="s">
        <v>6439</v>
      </c>
      <c r="B3843" s="23" t="s">
        <v>6444</v>
      </c>
      <c r="C3843" s="23" t="s">
        <v>6340</v>
      </c>
    </row>
    <row r="3844" spans="1:4" x14ac:dyDescent="0.25">
      <c r="A3844" s="23" t="s">
        <v>6439</v>
      </c>
      <c r="B3844" s="23" t="s">
        <v>6445</v>
      </c>
      <c r="C3844" s="23" t="s">
        <v>6340</v>
      </c>
    </row>
    <row r="3845" spans="1:4" x14ac:dyDescent="0.25">
      <c r="A3845" s="23" t="s">
        <v>6439</v>
      </c>
      <c r="B3845" s="23" t="s">
        <v>6272</v>
      </c>
      <c r="C3845" s="23" t="s">
        <v>6340</v>
      </c>
    </row>
    <row r="3846" spans="1:4" x14ac:dyDescent="0.25">
      <c r="A3846" s="23" t="s">
        <v>6439</v>
      </c>
      <c r="B3846" s="23" t="s">
        <v>6446</v>
      </c>
      <c r="C3846" s="23" t="s">
        <v>6340</v>
      </c>
      <c r="D3846" s="24"/>
    </row>
    <row r="3847" spans="1:4" x14ac:dyDescent="0.25">
      <c r="A3847" s="23" t="s">
        <v>6439</v>
      </c>
      <c r="B3847" s="23" t="s">
        <v>6447</v>
      </c>
      <c r="C3847" s="23" t="s">
        <v>6340</v>
      </c>
      <c r="D3847" s="24"/>
    </row>
    <row r="3848" spans="1:4" x14ac:dyDescent="0.25">
      <c r="A3848" s="23" t="s">
        <v>6439</v>
      </c>
      <c r="B3848" s="23" t="s">
        <v>6448</v>
      </c>
      <c r="C3848" s="23" t="s">
        <v>6340</v>
      </c>
      <c r="D3848" s="24"/>
    </row>
    <row r="3849" spans="1:4" x14ac:dyDescent="0.25">
      <c r="A3849" s="23" t="s">
        <v>6439</v>
      </c>
      <c r="B3849" s="23" t="s">
        <v>6449</v>
      </c>
      <c r="C3849" s="23" t="s">
        <v>6340</v>
      </c>
      <c r="D3849" s="24"/>
    </row>
    <row r="3850" spans="1:4" x14ac:dyDescent="0.25">
      <c r="A3850" s="23" t="s">
        <v>6450</v>
      </c>
      <c r="B3850" s="23" t="s">
        <v>6451</v>
      </c>
      <c r="C3850" s="23" t="s">
        <v>6340</v>
      </c>
    </row>
    <row r="3851" spans="1:4" x14ac:dyDescent="0.25">
      <c r="A3851" s="23" t="s">
        <v>6450</v>
      </c>
      <c r="B3851" s="23" t="s">
        <v>6452</v>
      </c>
      <c r="C3851" s="23" t="s">
        <v>6340</v>
      </c>
      <c r="D3851" s="24"/>
    </row>
    <row r="3852" spans="1:4" x14ac:dyDescent="0.25">
      <c r="A3852" s="23" t="s">
        <v>6450</v>
      </c>
      <c r="B3852" s="23" t="s">
        <v>6453</v>
      </c>
      <c r="C3852" s="23" t="s">
        <v>6340</v>
      </c>
      <c r="D3852" s="24"/>
    </row>
    <row r="3853" spans="1:4" x14ac:dyDescent="0.25">
      <c r="A3853" s="23" t="s">
        <v>6450</v>
      </c>
      <c r="B3853" s="23" t="s">
        <v>6454</v>
      </c>
      <c r="C3853" s="23" t="s">
        <v>6340</v>
      </c>
      <c r="D3853" s="24"/>
    </row>
    <row r="3854" spans="1:4" x14ac:dyDescent="0.25">
      <c r="A3854" s="23" t="s">
        <v>6455</v>
      </c>
      <c r="B3854" s="23" t="s">
        <v>6456</v>
      </c>
      <c r="C3854" s="23" t="s">
        <v>6340</v>
      </c>
      <c r="D3854" s="24"/>
    </row>
    <row r="3855" spans="1:4" x14ac:dyDescent="0.25">
      <c r="A3855" s="23" t="s">
        <v>6455</v>
      </c>
      <c r="B3855" s="23" t="s">
        <v>6457</v>
      </c>
      <c r="C3855" s="23" t="s">
        <v>6340</v>
      </c>
    </row>
    <row r="3856" spans="1:4" x14ac:dyDescent="0.25">
      <c r="A3856" s="23" t="s">
        <v>6455</v>
      </c>
      <c r="B3856" s="23" t="s">
        <v>6458</v>
      </c>
      <c r="C3856" s="23" t="s">
        <v>6340</v>
      </c>
    </row>
    <row r="3857" spans="1:4" x14ac:dyDescent="0.25">
      <c r="A3857" s="23" t="s">
        <v>6455</v>
      </c>
      <c r="B3857" s="23" t="s">
        <v>6459</v>
      </c>
      <c r="C3857" s="23" t="s">
        <v>6340</v>
      </c>
    </row>
    <row r="3858" spans="1:4" x14ac:dyDescent="0.25">
      <c r="A3858" s="23" t="s">
        <v>6455</v>
      </c>
      <c r="B3858" s="23" t="s">
        <v>6460</v>
      </c>
      <c r="C3858" s="23" t="s">
        <v>6340</v>
      </c>
    </row>
    <row r="3859" spans="1:4" x14ac:dyDescent="0.25">
      <c r="A3859" s="23" t="s">
        <v>6455</v>
      </c>
      <c r="B3859" s="23" t="s">
        <v>5889</v>
      </c>
      <c r="C3859" s="23" t="s">
        <v>6340</v>
      </c>
    </row>
    <row r="3860" spans="1:4" x14ac:dyDescent="0.25">
      <c r="A3860" s="23" t="s">
        <v>6455</v>
      </c>
      <c r="B3860" s="23" t="s">
        <v>6461</v>
      </c>
      <c r="C3860" s="23" t="s">
        <v>6340</v>
      </c>
    </row>
    <row r="3861" spans="1:4" x14ac:dyDescent="0.25">
      <c r="A3861" s="23" t="s">
        <v>6455</v>
      </c>
      <c r="B3861" s="23" t="s">
        <v>6462</v>
      </c>
      <c r="C3861" s="23" t="s">
        <v>6340</v>
      </c>
    </row>
    <row r="3862" spans="1:4" x14ac:dyDescent="0.25">
      <c r="A3862" s="23" t="s">
        <v>6455</v>
      </c>
      <c r="B3862" s="23" t="s">
        <v>6463</v>
      </c>
      <c r="C3862" s="23" t="s">
        <v>6340</v>
      </c>
    </row>
    <row r="3863" spans="1:4" x14ac:dyDescent="0.25">
      <c r="A3863" s="23" t="s">
        <v>6455</v>
      </c>
      <c r="B3863" s="23" t="s">
        <v>4914</v>
      </c>
      <c r="C3863" s="23" t="s">
        <v>6340</v>
      </c>
      <c r="D3863" s="24"/>
    </row>
    <row r="3864" spans="1:4" x14ac:dyDescent="0.25">
      <c r="A3864" s="23" t="s">
        <v>6455</v>
      </c>
      <c r="B3864" s="23" t="s">
        <v>3607</v>
      </c>
      <c r="C3864" s="23" t="s">
        <v>6340</v>
      </c>
      <c r="D3864" s="24"/>
    </row>
    <row r="3865" spans="1:4" x14ac:dyDescent="0.25">
      <c r="A3865" s="23" t="s">
        <v>6455</v>
      </c>
      <c r="B3865" s="23" t="s">
        <v>6464</v>
      </c>
      <c r="C3865" s="23" t="s">
        <v>6340</v>
      </c>
    </row>
    <row r="3866" spans="1:4" x14ac:dyDescent="0.25">
      <c r="A3866" s="23" t="s">
        <v>6455</v>
      </c>
      <c r="B3866" s="23" t="s">
        <v>6465</v>
      </c>
      <c r="C3866" s="23" t="s">
        <v>6340</v>
      </c>
    </row>
    <row r="3867" spans="1:4" x14ac:dyDescent="0.25">
      <c r="A3867" s="23" t="s">
        <v>6455</v>
      </c>
      <c r="B3867" s="23" t="s">
        <v>5566</v>
      </c>
      <c r="C3867" s="23" t="s">
        <v>6340</v>
      </c>
    </row>
    <row r="3868" spans="1:4" x14ac:dyDescent="0.25">
      <c r="A3868" s="23" t="s">
        <v>6455</v>
      </c>
      <c r="B3868" s="23" t="s">
        <v>2772</v>
      </c>
      <c r="C3868" s="23" t="s">
        <v>6340</v>
      </c>
    </row>
    <row r="3869" spans="1:4" x14ac:dyDescent="0.25">
      <c r="A3869" s="23" t="s">
        <v>6455</v>
      </c>
      <c r="B3869" s="23" t="s">
        <v>6466</v>
      </c>
      <c r="C3869" s="23" t="s">
        <v>6340</v>
      </c>
    </row>
    <row r="3870" spans="1:4" x14ac:dyDescent="0.25">
      <c r="A3870" s="23" t="s">
        <v>6467</v>
      </c>
      <c r="B3870" s="23" t="s">
        <v>6468</v>
      </c>
      <c r="C3870" s="23" t="s">
        <v>6340</v>
      </c>
    </row>
    <row r="3871" spans="1:4" x14ac:dyDescent="0.25">
      <c r="A3871" s="23" t="s">
        <v>6467</v>
      </c>
      <c r="B3871" s="23" t="s">
        <v>6469</v>
      </c>
      <c r="C3871" s="23" t="s">
        <v>6340</v>
      </c>
    </row>
    <row r="3872" spans="1:4" x14ac:dyDescent="0.25">
      <c r="A3872" s="23" t="s">
        <v>6467</v>
      </c>
      <c r="B3872" s="23" t="s">
        <v>6470</v>
      </c>
      <c r="C3872" s="23" t="s">
        <v>6340</v>
      </c>
    </row>
    <row r="3873" spans="1:4" x14ac:dyDescent="0.25">
      <c r="A3873" s="23" t="s">
        <v>6467</v>
      </c>
      <c r="B3873" s="23" t="s">
        <v>6471</v>
      </c>
      <c r="C3873" s="23" t="s">
        <v>6340</v>
      </c>
    </row>
    <row r="3874" spans="1:4" x14ac:dyDescent="0.25">
      <c r="A3874" s="23" t="s">
        <v>6467</v>
      </c>
      <c r="B3874" s="23" t="s">
        <v>6472</v>
      </c>
      <c r="C3874" s="23" t="s">
        <v>6340</v>
      </c>
    </row>
    <row r="3875" spans="1:4" x14ac:dyDescent="0.25">
      <c r="A3875" s="23" t="s">
        <v>6467</v>
      </c>
      <c r="B3875" s="23" t="s">
        <v>6473</v>
      </c>
      <c r="C3875" s="23" t="s">
        <v>6340</v>
      </c>
    </row>
    <row r="3876" spans="1:4" x14ac:dyDescent="0.25">
      <c r="A3876" s="23" t="s">
        <v>6467</v>
      </c>
      <c r="B3876" s="23" t="s">
        <v>6474</v>
      </c>
      <c r="C3876" s="23" t="s">
        <v>6340</v>
      </c>
    </row>
    <row r="3877" spans="1:4" x14ac:dyDescent="0.25">
      <c r="A3877" s="23" t="s">
        <v>6467</v>
      </c>
      <c r="B3877" s="23" t="s">
        <v>6475</v>
      </c>
      <c r="C3877" s="23" t="s">
        <v>6340</v>
      </c>
    </row>
    <row r="3878" spans="1:4" x14ac:dyDescent="0.25">
      <c r="A3878" s="23" t="s">
        <v>6467</v>
      </c>
      <c r="B3878" s="23" t="s">
        <v>6476</v>
      </c>
      <c r="C3878" s="23" t="s">
        <v>6340</v>
      </c>
    </row>
    <row r="3879" spans="1:4" x14ac:dyDescent="0.25">
      <c r="A3879" s="23" t="s">
        <v>6467</v>
      </c>
      <c r="B3879" s="23" t="s">
        <v>6477</v>
      </c>
      <c r="C3879" s="23" t="s">
        <v>6340</v>
      </c>
    </row>
    <row r="3880" spans="1:4" x14ac:dyDescent="0.25">
      <c r="A3880" s="23" t="s">
        <v>6467</v>
      </c>
      <c r="B3880" s="23" t="s">
        <v>6478</v>
      </c>
      <c r="C3880" s="23" t="s">
        <v>6340</v>
      </c>
    </row>
    <row r="3881" spans="1:4" x14ac:dyDescent="0.25">
      <c r="A3881" s="23" t="s">
        <v>6467</v>
      </c>
      <c r="B3881" s="23" t="s">
        <v>6479</v>
      </c>
      <c r="C3881" s="23" t="s">
        <v>6340</v>
      </c>
    </row>
    <row r="3882" spans="1:4" x14ac:dyDescent="0.25">
      <c r="A3882" s="23" t="s">
        <v>6480</v>
      </c>
      <c r="B3882" s="23" t="s">
        <v>6481</v>
      </c>
      <c r="C3882" s="23" t="s">
        <v>6340</v>
      </c>
      <c r="D3882" s="24"/>
    </row>
    <row r="3883" spans="1:4" x14ac:dyDescent="0.25">
      <c r="A3883" s="23" t="s">
        <v>6480</v>
      </c>
      <c r="B3883" s="23" t="s">
        <v>6482</v>
      </c>
      <c r="C3883" s="23" t="s">
        <v>6340</v>
      </c>
      <c r="D3883" s="24"/>
    </row>
    <row r="3884" spans="1:4" x14ac:dyDescent="0.25">
      <c r="A3884" s="23" t="s">
        <v>6480</v>
      </c>
      <c r="B3884" s="23" t="s">
        <v>6483</v>
      </c>
      <c r="C3884" s="23" t="s">
        <v>6340</v>
      </c>
      <c r="D3884" s="24"/>
    </row>
    <row r="3885" spans="1:4" x14ac:dyDescent="0.25">
      <c r="A3885" s="23" t="s">
        <v>6484</v>
      </c>
      <c r="B3885" s="23" t="s">
        <v>6485</v>
      </c>
      <c r="C3885" s="23" t="s">
        <v>6340</v>
      </c>
      <c r="D3885" s="24"/>
    </row>
    <row r="3886" spans="1:4" x14ac:dyDescent="0.25">
      <c r="A3886" s="23" t="s">
        <v>6484</v>
      </c>
      <c r="B3886" s="23" t="s">
        <v>6486</v>
      </c>
      <c r="C3886" s="23" t="s">
        <v>6340</v>
      </c>
      <c r="D3886" s="24"/>
    </row>
    <row r="3887" spans="1:4" x14ac:dyDescent="0.25">
      <c r="A3887" s="23" t="s">
        <v>6484</v>
      </c>
      <c r="B3887" s="23" t="s">
        <v>6487</v>
      </c>
      <c r="C3887" s="23" t="s">
        <v>6340</v>
      </c>
    </row>
    <row r="3888" spans="1:4" x14ac:dyDescent="0.25">
      <c r="A3888" s="23" t="s">
        <v>6484</v>
      </c>
      <c r="B3888" s="23" t="s">
        <v>6488</v>
      </c>
      <c r="C3888" s="23" t="s">
        <v>6340</v>
      </c>
      <c r="D3888" s="24"/>
    </row>
    <row r="3889" spans="1:4" x14ac:dyDescent="0.25">
      <c r="A3889" s="23" t="s">
        <v>6484</v>
      </c>
      <c r="B3889" s="23" t="s">
        <v>6489</v>
      </c>
      <c r="C3889" s="23" t="s">
        <v>6340</v>
      </c>
      <c r="D3889" s="24"/>
    </row>
    <row r="3890" spans="1:4" x14ac:dyDescent="0.25">
      <c r="A3890" s="23" t="s">
        <v>6484</v>
      </c>
      <c r="B3890" s="23" t="s">
        <v>2127</v>
      </c>
      <c r="C3890" s="23" t="s">
        <v>6340</v>
      </c>
      <c r="D3890" s="24"/>
    </row>
    <row r="3891" spans="1:4" x14ac:dyDescent="0.25">
      <c r="A3891" s="23" t="s">
        <v>6484</v>
      </c>
      <c r="B3891" s="23" t="s">
        <v>6490</v>
      </c>
      <c r="C3891" s="23" t="s">
        <v>6340</v>
      </c>
    </row>
    <row r="3892" spans="1:4" x14ac:dyDescent="0.25">
      <c r="A3892" s="23" t="s">
        <v>6484</v>
      </c>
      <c r="B3892" s="23" t="s">
        <v>6491</v>
      </c>
      <c r="C3892" s="23" t="s">
        <v>6340</v>
      </c>
      <c r="D3892" s="24"/>
    </row>
    <row r="3893" spans="1:4" x14ac:dyDescent="0.25">
      <c r="A3893" s="23" t="s">
        <v>6484</v>
      </c>
      <c r="B3893" s="23" t="s">
        <v>6492</v>
      </c>
      <c r="C3893" s="23" t="s">
        <v>6340</v>
      </c>
    </row>
    <row r="3894" spans="1:4" x14ac:dyDescent="0.25">
      <c r="A3894" s="23" t="s">
        <v>6484</v>
      </c>
      <c r="B3894" s="23" t="s">
        <v>6493</v>
      </c>
      <c r="C3894" s="23" t="s">
        <v>6340</v>
      </c>
      <c r="D3894" s="24"/>
    </row>
    <row r="3895" spans="1:4" x14ac:dyDescent="0.25">
      <c r="A3895" s="23" t="s">
        <v>6484</v>
      </c>
      <c r="B3895" s="23" t="s">
        <v>6494</v>
      </c>
      <c r="C3895" s="23" t="s">
        <v>6340</v>
      </c>
      <c r="D3895" s="24"/>
    </row>
    <row r="3896" spans="1:4" x14ac:dyDescent="0.25">
      <c r="A3896" s="23" t="s">
        <v>6484</v>
      </c>
      <c r="B3896" s="23" t="s">
        <v>6495</v>
      </c>
      <c r="C3896" s="23" t="s">
        <v>6340</v>
      </c>
      <c r="D3896" s="24"/>
    </row>
    <row r="3897" spans="1:4" x14ac:dyDescent="0.25">
      <c r="A3897" s="23" t="s">
        <v>6484</v>
      </c>
      <c r="B3897" s="23" t="s">
        <v>6496</v>
      </c>
      <c r="C3897" s="23" t="s">
        <v>6340</v>
      </c>
      <c r="D3897" s="24"/>
    </row>
    <row r="3898" spans="1:4" x14ac:dyDescent="0.25">
      <c r="A3898" s="23" t="s">
        <v>6497</v>
      </c>
      <c r="B3898" s="23" t="s">
        <v>6498</v>
      </c>
      <c r="C3898" s="23" t="s">
        <v>6340</v>
      </c>
      <c r="D3898" s="24"/>
    </row>
    <row r="3899" spans="1:4" x14ac:dyDescent="0.25">
      <c r="A3899" s="23" t="s">
        <v>6497</v>
      </c>
      <c r="B3899" s="23" t="s">
        <v>6499</v>
      </c>
      <c r="C3899" s="23" t="s">
        <v>6340</v>
      </c>
      <c r="D3899" s="24"/>
    </row>
    <row r="3900" spans="1:4" x14ac:dyDescent="0.25">
      <c r="A3900" s="23" t="s">
        <v>6497</v>
      </c>
      <c r="B3900" s="23" t="s">
        <v>4467</v>
      </c>
      <c r="C3900" s="23" t="s">
        <v>6340</v>
      </c>
      <c r="D3900" s="24"/>
    </row>
    <row r="3901" spans="1:4" x14ac:dyDescent="0.25">
      <c r="A3901" s="23" t="s">
        <v>6497</v>
      </c>
      <c r="B3901" s="23" t="s">
        <v>6500</v>
      </c>
      <c r="C3901" s="23" t="s">
        <v>6340</v>
      </c>
    </row>
    <row r="3902" spans="1:4" x14ac:dyDescent="0.25">
      <c r="A3902" s="23" t="s">
        <v>6501</v>
      </c>
      <c r="B3902" s="23" t="s">
        <v>2364</v>
      </c>
      <c r="C3902" s="23" t="s">
        <v>6340</v>
      </c>
    </row>
    <row r="3903" spans="1:4" x14ac:dyDescent="0.25">
      <c r="A3903" s="23" t="s">
        <v>6501</v>
      </c>
      <c r="B3903" s="23" t="s">
        <v>6502</v>
      </c>
      <c r="C3903" s="23" t="s">
        <v>6340</v>
      </c>
    </row>
    <row r="3904" spans="1:4" x14ac:dyDescent="0.25">
      <c r="A3904" s="23" t="s">
        <v>6501</v>
      </c>
      <c r="B3904" s="23" t="s">
        <v>6364</v>
      </c>
      <c r="C3904" s="23" t="s">
        <v>6340</v>
      </c>
    </row>
    <row r="3905" spans="1:4" x14ac:dyDescent="0.25">
      <c r="A3905" s="23" t="s">
        <v>6501</v>
      </c>
      <c r="B3905" s="23" t="s">
        <v>6503</v>
      </c>
      <c r="C3905" s="23" t="s">
        <v>6340</v>
      </c>
      <c r="D3905" s="24"/>
    </row>
    <row r="3906" spans="1:4" x14ac:dyDescent="0.25">
      <c r="A3906" s="23" t="s">
        <v>6501</v>
      </c>
      <c r="B3906" s="23" t="s">
        <v>6504</v>
      </c>
      <c r="C3906" s="23" t="s">
        <v>6340</v>
      </c>
    </row>
    <row r="3907" spans="1:4" x14ac:dyDescent="0.25">
      <c r="A3907" s="23" t="s">
        <v>6501</v>
      </c>
      <c r="B3907" s="23" t="s">
        <v>6376</v>
      </c>
      <c r="C3907" s="23" t="s">
        <v>6340</v>
      </c>
      <c r="D3907" s="24"/>
    </row>
    <row r="3908" spans="1:4" x14ac:dyDescent="0.25">
      <c r="A3908" s="23" t="s">
        <v>6501</v>
      </c>
      <c r="B3908" s="23" t="s">
        <v>5741</v>
      </c>
      <c r="C3908" s="23" t="s">
        <v>6340</v>
      </c>
      <c r="D3908" s="24"/>
    </row>
    <row r="3909" spans="1:4" x14ac:dyDescent="0.25">
      <c r="A3909" s="23" t="s">
        <v>6501</v>
      </c>
      <c r="B3909" s="23" t="s">
        <v>6505</v>
      </c>
      <c r="C3909" s="23" t="s">
        <v>6340</v>
      </c>
    </row>
    <row r="3910" spans="1:4" x14ac:dyDescent="0.25">
      <c r="A3910" s="23" t="s">
        <v>6501</v>
      </c>
      <c r="B3910" s="23" t="s">
        <v>6506</v>
      </c>
      <c r="C3910" s="23" t="s">
        <v>6340</v>
      </c>
    </row>
    <row r="3911" spans="1:4" x14ac:dyDescent="0.25">
      <c r="A3911" s="23" t="s">
        <v>6501</v>
      </c>
      <c r="B3911" s="23" t="s">
        <v>6507</v>
      </c>
      <c r="C3911" s="23" t="s">
        <v>6340</v>
      </c>
      <c r="D3911" s="24"/>
    </row>
    <row r="3912" spans="1:4" x14ac:dyDescent="0.25">
      <c r="A3912" s="23" t="s">
        <v>6501</v>
      </c>
      <c r="B3912" s="23" t="s">
        <v>6508</v>
      </c>
      <c r="C3912" s="23" t="s">
        <v>6340</v>
      </c>
      <c r="D3912" s="24"/>
    </row>
    <row r="3913" spans="1:4" x14ac:dyDescent="0.25">
      <c r="A3913" s="23" t="s">
        <v>6501</v>
      </c>
      <c r="B3913" s="23" t="s">
        <v>5484</v>
      </c>
      <c r="C3913" s="23" t="s">
        <v>6340</v>
      </c>
      <c r="D3913" s="24"/>
    </row>
    <row r="3914" spans="1:4" x14ac:dyDescent="0.25">
      <c r="A3914" s="23" t="s">
        <v>6501</v>
      </c>
      <c r="B3914" s="23" t="s">
        <v>6509</v>
      </c>
      <c r="C3914" s="23" t="s">
        <v>6340</v>
      </c>
      <c r="D3914" s="24"/>
    </row>
    <row r="3915" spans="1:4" x14ac:dyDescent="0.25">
      <c r="A3915" s="23" t="s">
        <v>6510</v>
      </c>
      <c r="B3915" s="23" t="s">
        <v>6511</v>
      </c>
      <c r="C3915" s="23" t="s">
        <v>6340</v>
      </c>
      <c r="D3915" s="24"/>
    </row>
    <row r="3916" spans="1:4" x14ac:dyDescent="0.25">
      <c r="A3916" s="23" t="s">
        <v>6510</v>
      </c>
      <c r="B3916" s="23" t="s">
        <v>6512</v>
      </c>
      <c r="C3916" s="23" t="s">
        <v>6340</v>
      </c>
      <c r="D3916" s="24"/>
    </row>
    <row r="3917" spans="1:4" x14ac:dyDescent="0.25">
      <c r="A3917" s="23" t="s">
        <v>6510</v>
      </c>
      <c r="B3917" s="23" t="s">
        <v>6513</v>
      </c>
      <c r="C3917" s="23" t="s">
        <v>6340</v>
      </c>
      <c r="D3917" s="24"/>
    </row>
    <row r="3918" spans="1:4" x14ac:dyDescent="0.25">
      <c r="A3918" s="23" t="s">
        <v>6510</v>
      </c>
      <c r="B3918" s="23" t="s">
        <v>6514</v>
      </c>
      <c r="C3918" s="23" t="s">
        <v>6340</v>
      </c>
      <c r="D3918" s="24"/>
    </row>
    <row r="3919" spans="1:4" x14ac:dyDescent="0.25">
      <c r="A3919" s="23" t="s">
        <v>6510</v>
      </c>
      <c r="B3919" s="23" t="s">
        <v>6515</v>
      </c>
      <c r="C3919" s="23" t="s">
        <v>6340</v>
      </c>
      <c r="D3919" s="24"/>
    </row>
    <row r="3920" spans="1:4" x14ac:dyDescent="0.25">
      <c r="A3920" s="23" t="s">
        <v>6510</v>
      </c>
      <c r="B3920" s="23" t="s">
        <v>6516</v>
      </c>
      <c r="C3920" s="23" t="s">
        <v>6340</v>
      </c>
      <c r="D3920" s="24"/>
    </row>
    <row r="3921" spans="1:4" x14ac:dyDescent="0.25">
      <c r="A3921" s="23" t="s">
        <v>6510</v>
      </c>
      <c r="B3921" s="23" t="s">
        <v>6517</v>
      </c>
      <c r="C3921" s="23" t="s">
        <v>6340</v>
      </c>
      <c r="D3921" s="24"/>
    </row>
    <row r="3922" spans="1:4" x14ac:dyDescent="0.25">
      <c r="A3922" s="23" t="s">
        <v>6510</v>
      </c>
      <c r="B3922" s="23" t="s">
        <v>6518</v>
      </c>
      <c r="C3922" s="23" t="s">
        <v>6340</v>
      </c>
    </row>
    <row r="3923" spans="1:4" x14ac:dyDescent="0.25">
      <c r="A3923" s="23" t="s">
        <v>6510</v>
      </c>
      <c r="B3923" s="23" t="s">
        <v>6519</v>
      </c>
      <c r="C3923" s="23" t="s">
        <v>6340</v>
      </c>
    </row>
    <row r="3924" spans="1:4" x14ac:dyDescent="0.25">
      <c r="A3924" s="23" t="s">
        <v>6510</v>
      </c>
      <c r="B3924" s="23" t="s">
        <v>6520</v>
      </c>
      <c r="C3924" s="23" t="s">
        <v>6340</v>
      </c>
      <c r="D3924" s="24"/>
    </row>
    <row r="3925" spans="1:4" x14ac:dyDescent="0.25">
      <c r="A3925" s="23" t="s">
        <v>6510</v>
      </c>
      <c r="B3925" s="23" t="s">
        <v>6521</v>
      </c>
      <c r="C3925" s="23" t="s">
        <v>6340</v>
      </c>
    </row>
    <row r="3926" spans="1:4" x14ac:dyDescent="0.25">
      <c r="A3926" s="23" t="s">
        <v>6510</v>
      </c>
      <c r="B3926" s="23" t="s">
        <v>6522</v>
      </c>
      <c r="C3926" s="23" t="s">
        <v>6340</v>
      </c>
      <c r="D3926" s="24"/>
    </row>
    <row r="3927" spans="1:4" x14ac:dyDescent="0.25">
      <c r="A3927" s="23" t="s">
        <v>6523</v>
      </c>
      <c r="B3927" s="23" t="s">
        <v>6524</v>
      </c>
      <c r="C3927" s="23" t="s">
        <v>6524</v>
      </c>
    </row>
    <row r="3928" spans="1:4" x14ac:dyDescent="0.25">
      <c r="A3928" s="23" t="s">
        <v>6523</v>
      </c>
      <c r="B3928" s="23" t="s">
        <v>6525</v>
      </c>
      <c r="C3928" s="23" t="s">
        <v>6524</v>
      </c>
      <c r="D3928" s="24"/>
    </row>
    <row r="3929" spans="1:4" x14ac:dyDescent="0.25">
      <c r="A3929" s="23" t="s">
        <v>6523</v>
      </c>
      <c r="B3929" s="23" t="s">
        <v>6526</v>
      </c>
      <c r="C3929" s="23" t="s">
        <v>6524</v>
      </c>
      <c r="D3929" s="24"/>
    </row>
    <row r="3930" spans="1:4" x14ac:dyDescent="0.25">
      <c r="A3930" s="23" t="s">
        <v>6527</v>
      </c>
      <c r="B3930" s="23" t="s">
        <v>6528</v>
      </c>
      <c r="C3930" s="23" t="s">
        <v>6524</v>
      </c>
      <c r="D3930" s="24"/>
    </row>
    <row r="3931" spans="1:4" x14ac:dyDescent="0.25">
      <c r="A3931" s="23" t="s">
        <v>6527</v>
      </c>
      <c r="B3931" s="23" t="s">
        <v>6529</v>
      </c>
      <c r="C3931" s="23" t="s">
        <v>6524</v>
      </c>
      <c r="D3931" s="24"/>
    </row>
    <row r="3932" spans="1:4" x14ac:dyDescent="0.25">
      <c r="A3932" s="23" t="s">
        <v>6527</v>
      </c>
      <c r="B3932" s="23" t="s">
        <v>6530</v>
      </c>
      <c r="C3932" s="23" t="s">
        <v>6524</v>
      </c>
      <c r="D3932" s="24"/>
    </row>
    <row r="3933" spans="1:4" x14ac:dyDescent="0.25">
      <c r="A3933" s="23" t="s">
        <v>6531</v>
      </c>
      <c r="B3933" s="23" t="s">
        <v>6532</v>
      </c>
      <c r="C3933" s="23" t="s">
        <v>6524</v>
      </c>
      <c r="D3933" s="24"/>
    </row>
    <row r="3934" spans="1:4" x14ac:dyDescent="0.25">
      <c r="A3934" s="23" t="s">
        <v>6533</v>
      </c>
      <c r="B3934" s="23" t="s">
        <v>6534</v>
      </c>
      <c r="C3934" s="23" t="s">
        <v>6524</v>
      </c>
      <c r="D3934" s="24"/>
    </row>
    <row r="3935" spans="1:4" x14ac:dyDescent="0.25">
      <c r="A3935" s="23" t="s">
        <v>6535</v>
      </c>
      <c r="B3935" s="23" t="s">
        <v>6536</v>
      </c>
      <c r="C3935" s="23" t="s">
        <v>6524</v>
      </c>
    </row>
    <row r="3936" spans="1:4" x14ac:dyDescent="0.25">
      <c r="A3936" s="23" t="s">
        <v>6535</v>
      </c>
      <c r="B3936" s="23" t="s">
        <v>2772</v>
      </c>
      <c r="C3936" s="23" t="s">
        <v>6524</v>
      </c>
      <c r="D3936" s="24"/>
    </row>
    <row r="3937" spans="1:4" x14ac:dyDescent="0.25">
      <c r="A3937" s="23" t="s">
        <v>6535</v>
      </c>
      <c r="B3937" s="23" t="s">
        <v>6537</v>
      </c>
      <c r="C3937" s="23" t="s">
        <v>6524</v>
      </c>
      <c r="D3937" s="24"/>
    </row>
    <row r="3938" spans="1:4" x14ac:dyDescent="0.25">
      <c r="A3938" s="23" t="s">
        <v>6538</v>
      </c>
      <c r="B3938" s="23" t="s">
        <v>6539</v>
      </c>
      <c r="C3938" s="23" t="s">
        <v>6524</v>
      </c>
      <c r="D3938" s="24"/>
    </row>
    <row r="3939" spans="1:4" x14ac:dyDescent="0.25">
      <c r="A3939" s="23" t="s">
        <v>6538</v>
      </c>
      <c r="B3939" s="23" t="s">
        <v>6540</v>
      </c>
      <c r="C3939" s="23" t="s">
        <v>6524</v>
      </c>
      <c r="D3939" s="24"/>
    </row>
    <row r="3940" spans="1:4" x14ac:dyDescent="0.25">
      <c r="A3940" s="23" t="s">
        <v>6538</v>
      </c>
      <c r="B3940" s="23" t="s">
        <v>6541</v>
      </c>
      <c r="C3940" s="23" t="s">
        <v>6524</v>
      </c>
      <c r="D3940" s="24"/>
    </row>
    <row r="3941" spans="1:4" x14ac:dyDescent="0.25">
      <c r="A3941" s="23" t="s">
        <v>6538</v>
      </c>
      <c r="B3941" s="23" t="s">
        <v>6542</v>
      </c>
      <c r="C3941" s="23" t="s">
        <v>6524</v>
      </c>
      <c r="D3941" s="24"/>
    </row>
    <row r="3942" spans="1:4" x14ac:dyDescent="0.25">
      <c r="A3942" s="23" t="s">
        <v>6538</v>
      </c>
      <c r="B3942" s="23" t="s">
        <v>6543</v>
      </c>
      <c r="C3942" s="23" t="s">
        <v>6524</v>
      </c>
      <c r="D3942" s="24"/>
    </row>
    <row r="3943" spans="1:4" x14ac:dyDescent="0.25">
      <c r="A3943" s="23" t="s">
        <v>6544</v>
      </c>
      <c r="B3943" s="23" t="s">
        <v>5566</v>
      </c>
      <c r="C3943" s="23" t="s">
        <v>6524</v>
      </c>
      <c r="D3943" s="24"/>
    </row>
    <row r="3944" spans="1:4" x14ac:dyDescent="0.25">
      <c r="A3944" s="23" t="s">
        <v>6544</v>
      </c>
      <c r="B3944" s="23" t="s">
        <v>6545</v>
      </c>
      <c r="C3944" s="23" t="s">
        <v>6524</v>
      </c>
      <c r="D3944" s="24"/>
    </row>
    <row r="3945" spans="1:4" x14ac:dyDescent="0.25">
      <c r="A3945" s="23" t="s">
        <v>6544</v>
      </c>
      <c r="B3945" s="23" t="s">
        <v>6546</v>
      </c>
      <c r="C3945" s="23" t="s">
        <v>6524</v>
      </c>
      <c r="D3945" s="24"/>
    </row>
    <row r="3946" spans="1:4" x14ac:dyDescent="0.25">
      <c r="A3946" s="23" t="s">
        <v>6544</v>
      </c>
      <c r="B3946" s="23" t="s">
        <v>6547</v>
      </c>
      <c r="C3946" s="23" t="s">
        <v>6524</v>
      </c>
      <c r="D3946" s="24"/>
    </row>
    <row r="3947" spans="1:4" x14ac:dyDescent="0.25">
      <c r="A3947" s="23" t="s">
        <v>6548</v>
      </c>
      <c r="B3947" s="23" t="s">
        <v>6549</v>
      </c>
      <c r="C3947" s="23" t="s">
        <v>6524</v>
      </c>
    </row>
    <row r="3948" spans="1:4" x14ac:dyDescent="0.25">
      <c r="A3948" s="23" t="s">
        <v>6548</v>
      </c>
      <c r="B3948" s="23" t="s">
        <v>6550</v>
      </c>
      <c r="C3948" s="23" t="s">
        <v>6524</v>
      </c>
      <c r="D3948" s="24"/>
    </row>
    <row r="3949" spans="1:4" x14ac:dyDescent="0.25">
      <c r="A3949" s="23" t="s">
        <v>6548</v>
      </c>
      <c r="B3949" s="23" t="s">
        <v>6551</v>
      </c>
      <c r="C3949" s="23" t="s">
        <v>6524</v>
      </c>
      <c r="D3949" s="24"/>
    </row>
    <row r="3950" spans="1:4" x14ac:dyDescent="0.25">
      <c r="A3950" s="23" t="s">
        <v>6552</v>
      </c>
      <c r="B3950" s="23" t="s">
        <v>6553</v>
      </c>
      <c r="C3950" s="23" t="s">
        <v>6524</v>
      </c>
    </row>
    <row r="3951" spans="1:4" x14ac:dyDescent="0.25">
      <c r="A3951" s="23" t="s">
        <v>6552</v>
      </c>
      <c r="B3951" s="23" t="s">
        <v>6554</v>
      </c>
      <c r="C3951" s="23" t="s">
        <v>6524</v>
      </c>
    </row>
    <row r="3952" spans="1:4" x14ac:dyDescent="0.25">
      <c r="A3952" s="23" t="s">
        <v>6552</v>
      </c>
      <c r="B3952" s="23" t="s">
        <v>4418</v>
      </c>
      <c r="C3952" s="23" t="s">
        <v>6524</v>
      </c>
      <c r="D3952" s="24"/>
    </row>
    <row r="3953" spans="1:4" x14ac:dyDescent="0.25">
      <c r="A3953" s="23" t="s">
        <v>6555</v>
      </c>
      <c r="B3953" s="23" t="s">
        <v>6556</v>
      </c>
      <c r="C3953" s="23" t="s">
        <v>6524</v>
      </c>
    </row>
    <row r="3954" spans="1:4" x14ac:dyDescent="0.25">
      <c r="A3954" s="23" t="s">
        <v>6557</v>
      </c>
      <c r="B3954" s="23" t="s">
        <v>6558</v>
      </c>
      <c r="C3954" s="23" t="s">
        <v>6558</v>
      </c>
      <c r="D3954" s="24" t="s">
        <v>6558</v>
      </c>
    </row>
    <row r="3955" spans="1:4" x14ac:dyDescent="0.25">
      <c r="A3955" s="23" t="s">
        <v>6559</v>
      </c>
      <c r="B3955" s="23" t="s">
        <v>6560</v>
      </c>
      <c r="C3955" s="23" t="s">
        <v>6558</v>
      </c>
    </row>
    <row r="3956" spans="1:4" x14ac:dyDescent="0.25">
      <c r="A3956" s="23" t="s">
        <v>6559</v>
      </c>
      <c r="B3956" s="23" t="s">
        <v>4537</v>
      </c>
      <c r="C3956" s="23" t="s">
        <v>6558</v>
      </c>
    </row>
    <row r="3957" spans="1:4" x14ac:dyDescent="0.25">
      <c r="A3957" s="23" t="s">
        <v>6559</v>
      </c>
      <c r="B3957" s="23" t="s">
        <v>6561</v>
      </c>
      <c r="C3957" s="23" t="s">
        <v>6558</v>
      </c>
      <c r="D3957" s="24"/>
    </row>
    <row r="3958" spans="1:4" x14ac:dyDescent="0.25">
      <c r="A3958" s="23" t="s">
        <v>6562</v>
      </c>
      <c r="B3958" s="23" t="s">
        <v>6563</v>
      </c>
      <c r="C3958" s="23" t="s">
        <v>6558</v>
      </c>
      <c r="D3958" s="24"/>
    </row>
    <row r="3959" spans="1:4" x14ac:dyDescent="0.25">
      <c r="A3959" s="23" t="s">
        <v>6562</v>
      </c>
      <c r="B3959" s="23" t="s">
        <v>6564</v>
      </c>
      <c r="C3959" s="23" t="s">
        <v>6558</v>
      </c>
      <c r="D3959" s="24"/>
    </row>
    <row r="3960" spans="1:4" x14ac:dyDescent="0.25">
      <c r="A3960" s="23" t="s">
        <v>6562</v>
      </c>
      <c r="B3960" s="23" t="s">
        <v>5989</v>
      </c>
      <c r="C3960" s="23" t="s">
        <v>6558</v>
      </c>
      <c r="D3960" s="24"/>
    </row>
    <row r="3961" spans="1:4" x14ac:dyDescent="0.25">
      <c r="A3961" s="23" t="s">
        <v>6562</v>
      </c>
      <c r="B3961" s="23" t="s">
        <v>6565</v>
      </c>
      <c r="C3961" s="23" t="s">
        <v>6558</v>
      </c>
      <c r="D3961" s="24"/>
    </row>
    <row r="3962" spans="1:4" x14ac:dyDescent="0.25">
      <c r="A3962" s="23" t="s">
        <v>6562</v>
      </c>
      <c r="B3962" s="23" t="s">
        <v>6566</v>
      </c>
      <c r="C3962" s="23" t="s">
        <v>6558</v>
      </c>
      <c r="D3962" s="24"/>
    </row>
    <row r="3963" spans="1:4" x14ac:dyDescent="0.25">
      <c r="A3963" s="23" t="s">
        <v>6562</v>
      </c>
      <c r="B3963" s="23" t="s">
        <v>6567</v>
      </c>
      <c r="C3963" s="23" t="s">
        <v>6558</v>
      </c>
      <c r="D3963" s="24"/>
    </row>
    <row r="3964" spans="1:4" x14ac:dyDescent="0.25">
      <c r="A3964" s="23" t="s">
        <v>6568</v>
      </c>
      <c r="B3964" s="23" t="s">
        <v>6569</v>
      </c>
      <c r="C3964" s="23" t="s">
        <v>6558</v>
      </c>
      <c r="D3964" s="24"/>
    </row>
    <row r="3965" spans="1:4" x14ac:dyDescent="0.25">
      <c r="A3965" s="23" t="s">
        <v>6568</v>
      </c>
      <c r="B3965" s="23" t="s">
        <v>6570</v>
      </c>
      <c r="C3965" s="23" t="s">
        <v>6558</v>
      </c>
      <c r="D3965" s="24"/>
    </row>
    <row r="3966" spans="1:4" x14ac:dyDescent="0.25">
      <c r="A3966" s="23" t="s">
        <v>6568</v>
      </c>
      <c r="B3966" s="23" t="s">
        <v>6571</v>
      </c>
      <c r="C3966" s="23" t="s">
        <v>6558</v>
      </c>
      <c r="D3966" s="24"/>
    </row>
    <row r="3967" spans="1:4" x14ac:dyDescent="0.25">
      <c r="A3967" s="23" t="s">
        <v>6568</v>
      </c>
      <c r="B3967" s="23" t="s">
        <v>6572</v>
      </c>
      <c r="C3967" s="23" t="s">
        <v>6558</v>
      </c>
      <c r="D3967" s="24"/>
    </row>
    <row r="3968" spans="1:4" x14ac:dyDescent="0.25">
      <c r="A3968" s="23" t="s">
        <v>6568</v>
      </c>
      <c r="B3968" s="23" t="s">
        <v>6573</v>
      </c>
      <c r="C3968" s="23" t="s">
        <v>6558</v>
      </c>
      <c r="D3968" s="24"/>
    </row>
    <row r="3969" spans="1:4" x14ac:dyDescent="0.25">
      <c r="A3969" s="23" t="s">
        <v>6568</v>
      </c>
      <c r="B3969" s="23" t="s">
        <v>6574</v>
      </c>
      <c r="C3969" s="23" t="s">
        <v>6558</v>
      </c>
      <c r="D3969" s="24"/>
    </row>
    <row r="3970" spans="1:4" x14ac:dyDescent="0.25">
      <c r="A3970" s="23" t="s">
        <v>6568</v>
      </c>
      <c r="B3970" s="23" t="s">
        <v>6575</v>
      </c>
      <c r="C3970" s="23" t="s">
        <v>6558</v>
      </c>
      <c r="D3970" s="24"/>
    </row>
    <row r="3971" spans="1:4" x14ac:dyDescent="0.25">
      <c r="A3971" s="23" t="s">
        <v>6576</v>
      </c>
      <c r="B3971" s="23" t="s">
        <v>6577</v>
      </c>
      <c r="C3971" s="23" t="s">
        <v>6558</v>
      </c>
      <c r="D3971" s="24"/>
    </row>
    <row r="3972" spans="1:4" x14ac:dyDescent="0.25">
      <c r="A3972" s="23" t="s">
        <v>6576</v>
      </c>
      <c r="B3972" s="23" t="s">
        <v>4692</v>
      </c>
      <c r="C3972" s="23" t="s">
        <v>6558</v>
      </c>
      <c r="D3972" s="24"/>
    </row>
    <row r="3973" spans="1:4" x14ac:dyDescent="0.25">
      <c r="A3973" s="23" t="s">
        <v>6576</v>
      </c>
      <c r="B3973" s="23" t="s">
        <v>5900</v>
      </c>
      <c r="C3973" s="23" t="s">
        <v>6558</v>
      </c>
      <c r="D3973" s="24"/>
    </row>
    <row r="3974" spans="1:4" x14ac:dyDescent="0.25">
      <c r="A3974" s="23" t="s">
        <v>6576</v>
      </c>
      <c r="B3974" s="23" t="s">
        <v>6578</v>
      </c>
      <c r="C3974" s="23" t="s">
        <v>6558</v>
      </c>
      <c r="D3974" s="24"/>
    </row>
    <row r="3975" spans="1:4" x14ac:dyDescent="0.25">
      <c r="A3975" s="23" t="s">
        <v>6579</v>
      </c>
      <c r="B3975" s="23" t="s">
        <v>6580</v>
      </c>
      <c r="C3975" s="23" t="s">
        <v>6558</v>
      </c>
      <c r="D3975" s="24"/>
    </row>
    <row r="3976" spans="1:4" x14ac:dyDescent="0.25">
      <c r="A3976" s="23" t="s">
        <v>6579</v>
      </c>
      <c r="B3976" s="23" t="s">
        <v>5156</v>
      </c>
      <c r="C3976" s="23" t="s">
        <v>6558</v>
      </c>
      <c r="D3976" s="24"/>
    </row>
    <row r="3977" spans="1:4" x14ac:dyDescent="0.25">
      <c r="A3977" s="23" t="s">
        <v>6579</v>
      </c>
      <c r="B3977" s="23" t="s">
        <v>3491</v>
      </c>
      <c r="C3977" s="23" t="s">
        <v>6558</v>
      </c>
      <c r="D3977" s="24"/>
    </row>
    <row r="3978" spans="1:4" x14ac:dyDescent="0.25">
      <c r="A3978" s="23" t="s">
        <v>6579</v>
      </c>
      <c r="B3978" s="23" t="s">
        <v>6019</v>
      </c>
      <c r="C3978" s="23" t="s">
        <v>6558</v>
      </c>
      <c r="D3978" s="24"/>
    </row>
    <row r="3979" spans="1:4" x14ac:dyDescent="0.25">
      <c r="A3979" s="23" t="s">
        <v>6579</v>
      </c>
      <c r="B3979" s="23" t="s">
        <v>6581</v>
      </c>
      <c r="C3979" s="23" t="s">
        <v>6558</v>
      </c>
      <c r="D3979" s="24"/>
    </row>
    <row r="3980" spans="1:4" x14ac:dyDescent="0.25">
      <c r="A3980" s="23" t="s">
        <v>6579</v>
      </c>
      <c r="B3980" s="23" t="s">
        <v>6582</v>
      </c>
      <c r="C3980" s="23" t="s">
        <v>6558</v>
      </c>
      <c r="D3980" s="24"/>
    </row>
    <row r="3981" spans="1:4" x14ac:dyDescent="0.25">
      <c r="A3981" s="23" t="s">
        <v>6579</v>
      </c>
      <c r="B3981" s="23" t="s">
        <v>2574</v>
      </c>
      <c r="C3981" s="23" t="s">
        <v>6558</v>
      </c>
      <c r="D3981" s="24"/>
    </row>
    <row r="3982" spans="1:4" x14ac:dyDescent="0.25">
      <c r="A3982" s="23" t="s">
        <v>6579</v>
      </c>
      <c r="B3982" s="23" t="s">
        <v>6583</v>
      </c>
      <c r="C3982" s="23" t="s">
        <v>6558</v>
      </c>
      <c r="D3982" s="24"/>
    </row>
    <row r="3983" spans="1:4" x14ac:dyDescent="0.25">
      <c r="A3983" s="23" t="s">
        <v>6584</v>
      </c>
      <c r="B3983" s="23" t="s">
        <v>6585</v>
      </c>
      <c r="C3983" s="23" t="s">
        <v>6558</v>
      </c>
      <c r="D3983" s="24"/>
    </row>
    <row r="3984" spans="1:4" x14ac:dyDescent="0.25">
      <c r="A3984" s="23" t="s">
        <v>6584</v>
      </c>
      <c r="B3984" s="23" t="s">
        <v>6586</v>
      </c>
      <c r="C3984" s="23" t="s">
        <v>6558</v>
      </c>
      <c r="D3984" s="24"/>
    </row>
    <row r="3985" spans="1:4" x14ac:dyDescent="0.25">
      <c r="A3985" s="23" t="s">
        <v>6584</v>
      </c>
      <c r="B3985" s="23" t="s">
        <v>6587</v>
      </c>
      <c r="C3985" s="23" t="s">
        <v>6558</v>
      </c>
      <c r="D3985" s="24"/>
    </row>
    <row r="3986" spans="1:4" x14ac:dyDescent="0.25">
      <c r="A3986" s="23" t="s">
        <v>6584</v>
      </c>
      <c r="B3986" s="23" t="s">
        <v>6588</v>
      </c>
      <c r="C3986" s="23" t="s">
        <v>6558</v>
      </c>
      <c r="D3986" s="24"/>
    </row>
    <row r="3987" spans="1:4" x14ac:dyDescent="0.25">
      <c r="A3987" s="23" t="s">
        <v>6589</v>
      </c>
      <c r="B3987" s="23" t="s">
        <v>5859</v>
      </c>
      <c r="C3987" s="23" t="s">
        <v>6558</v>
      </c>
      <c r="D3987" s="24"/>
    </row>
    <row r="3988" spans="1:4" x14ac:dyDescent="0.25">
      <c r="A3988" s="23" t="s">
        <v>6590</v>
      </c>
      <c r="B3988" s="23" t="s">
        <v>6591</v>
      </c>
      <c r="C3988" s="23" t="s">
        <v>6558</v>
      </c>
      <c r="D3988" s="24"/>
    </row>
    <row r="3989" spans="1:4" x14ac:dyDescent="0.25">
      <c r="A3989" s="23" t="s">
        <v>6590</v>
      </c>
      <c r="B3989" s="23" t="s">
        <v>6592</v>
      </c>
      <c r="C3989" s="23" t="s">
        <v>6558</v>
      </c>
      <c r="D3989" s="24"/>
    </row>
    <row r="3990" spans="1:4" x14ac:dyDescent="0.25">
      <c r="A3990" s="23" t="s">
        <v>6590</v>
      </c>
      <c r="B3990" s="23" t="s">
        <v>6593</v>
      </c>
      <c r="C3990" s="23" t="s">
        <v>6558</v>
      </c>
      <c r="D3990" s="24"/>
    </row>
    <row r="3991" spans="1:4" x14ac:dyDescent="0.25">
      <c r="A3991" s="23" t="s">
        <v>6590</v>
      </c>
      <c r="B3991" s="23" t="s">
        <v>6594</v>
      </c>
      <c r="C3991" s="23" t="s">
        <v>6558</v>
      </c>
      <c r="D3991" s="24"/>
    </row>
    <row r="3992" spans="1:4" x14ac:dyDescent="0.25">
      <c r="A3992" s="23" t="s">
        <v>6590</v>
      </c>
      <c r="B3992" s="23" t="s">
        <v>1822</v>
      </c>
      <c r="C3992" s="23" t="s">
        <v>6558</v>
      </c>
      <c r="D3992" s="24"/>
    </row>
    <row r="3993" spans="1:4" x14ac:dyDescent="0.25">
      <c r="A3993" s="23" t="s">
        <v>6595</v>
      </c>
      <c r="B3993" s="23" t="s">
        <v>6596</v>
      </c>
      <c r="C3993" s="23" t="s">
        <v>6558</v>
      </c>
      <c r="D3993" s="24"/>
    </row>
    <row r="3994" spans="1:4" x14ac:dyDescent="0.25">
      <c r="A3994" s="23" t="s">
        <v>6595</v>
      </c>
      <c r="B3994" s="23" t="s">
        <v>6597</v>
      </c>
      <c r="C3994" s="23" t="s">
        <v>6558</v>
      </c>
      <c r="D3994" s="24"/>
    </row>
    <row r="3995" spans="1:4" x14ac:dyDescent="0.25">
      <c r="A3995" s="23" t="s">
        <v>6598</v>
      </c>
      <c r="B3995" s="23" t="s">
        <v>6599</v>
      </c>
      <c r="C3995" s="23" t="s">
        <v>6558</v>
      </c>
      <c r="D3995" s="24"/>
    </row>
    <row r="3996" spans="1:4" x14ac:dyDescent="0.25">
      <c r="A3996" s="23" t="s">
        <v>6598</v>
      </c>
      <c r="B3996" s="23" t="s">
        <v>6600</v>
      </c>
      <c r="C3996" s="23" t="s">
        <v>6558</v>
      </c>
      <c r="D3996" s="24"/>
    </row>
    <row r="3997" spans="1:4" x14ac:dyDescent="0.25">
      <c r="A3997" s="23" t="s">
        <v>6598</v>
      </c>
      <c r="B3997" s="23" t="s">
        <v>6601</v>
      </c>
      <c r="C3997" s="23" t="s">
        <v>6558</v>
      </c>
      <c r="D3997" s="24"/>
    </row>
    <row r="3998" spans="1:4" x14ac:dyDescent="0.25">
      <c r="A3998" s="23" t="s">
        <v>6598</v>
      </c>
      <c r="B3998" s="23" t="s">
        <v>6602</v>
      </c>
      <c r="C3998" s="23" t="s">
        <v>6558</v>
      </c>
      <c r="D3998" s="24"/>
    </row>
    <row r="3999" spans="1:4" x14ac:dyDescent="0.25">
      <c r="A3999" s="23" t="s">
        <v>6598</v>
      </c>
      <c r="B3999" s="23" t="s">
        <v>6603</v>
      </c>
      <c r="C3999" s="23" t="s">
        <v>6558</v>
      </c>
      <c r="D3999" s="24"/>
    </row>
    <row r="4000" spans="1:4" x14ac:dyDescent="0.25">
      <c r="A4000" s="23" t="s">
        <v>6598</v>
      </c>
      <c r="B4000" s="23" t="s">
        <v>6604</v>
      </c>
      <c r="C4000" s="23" t="s">
        <v>6558</v>
      </c>
      <c r="D4000" s="24"/>
    </row>
    <row r="4001" spans="1:4" x14ac:dyDescent="0.25">
      <c r="A4001" s="23" t="s">
        <v>6598</v>
      </c>
      <c r="B4001" s="23" t="s">
        <v>4203</v>
      </c>
      <c r="C4001" s="23" t="s">
        <v>6558</v>
      </c>
      <c r="D4001" s="24"/>
    </row>
    <row r="4002" spans="1:4" x14ac:dyDescent="0.25">
      <c r="A4002" s="23" t="s">
        <v>6598</v>
      </c>
      <c r="B4002" s="23" t="s">
        <v>6605</v>
      </c>
      <c r="C4002" s="23" t="s">
        <v>6558</v>
      </c>
      <c r="D4002" s="24"/>
    </row>
    <row r="4003" spans="1:4" x14ac:dyDescent="0.25">
      <c r="A4003" s="23" t="s">
        <v>6606</v>
      </c>
      <c r="B4003" s="23" t="s">
        <v>6607</v>
      </c>
      <c r="C4003" s="23" t="s">
        <v>6558</v>
      </c>
      <c r="D4003" s="24"/>
    </row>
    <row r="4004" spans="1:4" x14ac:dyDescent="0.25">
      <c r="A4004" s="23" t="s">
        <v>6606</v>
      </c>
      <c r="B4004" s="23" t="s">
        <v>6608</v>
      </c>
      <c r="C4004" s="23" t="s">
        <v>6558</v>
      </c>
      <c r="D4004" s="24"/>
    </row>
    <row r="4005" spans="1:4" x14ac:dyDescent="0.25">
      <c r="A4005" s="23" t="s">
        <v>6606</v>
      </c>
      <c r="B4005" s="23" t="s">
        <v>6609</v>
      </c>
      <c r="C4005" s="23" t="s">
        <v>6558</v>
      </c>
      <c r="D4005" s="24"/>
    </row>
    <row r="4006" spans="1:4" x14ac:dyDescent="0.25">
      <c r="A4006" s="23" t="s">
        <v>6606</v>
      </c>
      <c r="B4006" s="23" t="s">
        <v>6610</v>
      </c>
      <c r="C4006" s="23" t="s">
        <v>6558</v>
      </c>
      <c r="D4006" s="24"/>
    </row>
    <row r="4007" spans="1:4" x14ac:dyDescent="0.25">
      <c r="A4007" s="23" t="s">
        <v>6606</v>
      </c>
      <c r="B4007" s="23" t="s">
        <v>6611</v>
      </c>
      <c r="C4007" s="23" t="s">
        <v>6558</v>
      </c>
      <c r="D4007" s="24"/>
    </row>
    <row r="4008" spans="1:4" x14ac:dyDescent="0.25">
      <c r="A4008" s="23" t="s">
        <v>6606</v>
      </c>
      <c r="B4008" s="23" t="s">
        <v>6612</v>
      </c>
      <c r="C4008" s="23" t="s">
        <v>6558</v>
      </c>
    </row>
    <row r="4009" spans="1:4" x14ac:dyDescent="0.25">
      <c r="A4009" s="23" t="s">
        <v>6606</v>
      </c>
      <c r="B4009" s="23" t="s">
        <v>6613</v>
      </c>
      <c r="C4009" s="23" t="s">
        <v>6558</v>
      </c>
    </row>
    <row r="4010" spans="1:4" x14ac:dyDescent="0.25">
      <c r="A4010" s="23" t="s">
        <v>6606</v>
      </c>
      <c r="B4010" s="23" t="s">
        <v>6614</v>
      </c>
      <c r="C4010" s="23" t="s">
        <v>6558</v>
      </c>
    </row>
    <row r="4011" spans="1:4" x14ac:dyDescent="0.25">
      <c r="A4011" s="23" t="s">
        <v>6606</v>
      </c>
      <c r="B4011" s="23" t="s">
        <v>6615</v>
      </c>
      <c r="C4011" s="23" t="s">
        <v>6558</v>
      </c>
    </row>
    <row r="4012" spans="1:4" x14ac:dyDescent="0.25">
      <c r="A4012" s="23" t="s">
        <v>6616</v>
      </c>
      <c r="B4012" s="23" t="s">
        <v>6617</v>
      </c>
      <c r="C4012" s="23" t="s">
        <v>6558</v>
      </c>
    </row>
    <row r="4013" spans="1:4" x14ac:dyDescent="0.25">
      <c r="A4013" s="23" t="s">
        <v>6616</v>
      </c>
      <c r="B4013" s="23" t="s">
        <v>6618</v>
      </c>
      <c r="C4013" s="23" t="s">
        <v>6558</v>
      </c>
    </row>
    <row r="4014" spans="1:4" x14ac:dyDescent="0.25">
      <c r="A4014" s="23" t="s">
        <v>6616</v>
      </c>
      <c r="B4014" s="23" t="s">
        <v>6619</v>
      </c>
      <c r="C4014" s="23" t="s">
        <v>6558</v>
      </c>
    </row>
    <row r="4015" spans="1:4" x14ac:dyDescent="0.25">
      <c r="A4015" s="23" t="s">
        <v>6616</v>
      </c>
      <c r="B4015" s="23" t="s">
        <v>6620</v>
      </c>
      <c r="C4015" s="23" t="s">
        <v>6558</v>
      </c>
    </row>
    <row r="4016" spans="1:4" x14ac:dyDescent="0.25">
      <c r="A4016" s="23" t="s">
        <v>6616</v>
      </c>
      <c r="B4016" s="23" t="s">
        <v>6550</v>
      </c>
      <c r="C4016" s="23" t="s">
        <v>6558</v>
      </c>
    </row>
    <row r="4017" spans="1:3" x14ac:dyDescent="0.25">
      <c r="A4017" s="23" t="s">
        <v>6616</v>
      </c>
      <c r="B4017" s="23" t="s">
        <v>6621</v>
      </c>
      <c r="C4017" s="23" t="s">
        <v>6558</v>
      </c>
    </row>
    <row r="4018" spans="1:3" x14ac:dyDescent="0.25">
      <c r="A4018" s="23" t="s">
        <v>6616</v>
      </c>
      <c r="B4018" s="23" t="s">
        <v>6019</v>
      </c>
      <c r="C4018" s="23" t="s">
        <v>6558</v>
      </c>
    </row>
    <row r="4019" spans="1:3" x14ac:dyDescent="0.25">
      <c r="A4019" s="23" t="s">
        <v>6616</v>
      </c>
      <c r="B4019" s="23" t="s">
        <v>4822</v>
      </c>
      <c r="C4019" s="23" t="s">
        <v>6558</v>
      </c>
    </row>
    <row r="4020" spans="1:3" x14ac:dyDescent="0.25">
      <c r="A4020" s="23" t="s">
        <v>6616</v>
      </c>
      <c r="B4020" s="23" t="s">
        <v>6622</v>
      </c>
      <c r="C4020" s="23" t="s">
        <v>6558</v>
      </c>
    </row>
    <row r="4021" spans="1:3" x14ac:dyDescent="0.25">
      <c r="A4021" s="23" t="s">
        <v>6616</v>
      </c>
      <c r="B4021" s="23" t="s">
        <v>3352</v>
      </c>
      <c r="C4021" s="23" t="s">
        <v>6558</v>
      </c>
    </row>
    <row r="4022" spans="1:3" x14ac:dyDescent="0.25">
      <c r="A4022" s="23" t="s">
        <v>6616</v>
      </c>
      <c r="B4022" s="23" t="s">
        <v>6623</v>
      </c>
      <c r="C4022" s="23" t="s">
        <v>6558</v>
      </c>
    </row>
    <row r="4023" spans="1:3" x14ac:dyDescent="0.25">
      <c r="A4023" s="23" t="s">
        <v>6616</v>
      </c>
      <c r="B4023" s="23" t="s">
        <v>6624</v>
      </c>
      <c r="C4023" s="23" t="s">
        <v>6558</v>
      </c>
    </row>
    <row r="4024" spans="1:3" x14ac:dyDescent="0.25">
      <c r="A4024" s="23" t="s">
        <v>6616</v>
      </c>
      <c r="B4024" s="23" t="s">
        <v>6625</v>
      </c>
      <c r="C4024" s="23" t="s">
        <v>6558</v>
      </c>
    </row>
    <row r="4025" spans="1:3" x14ac:dyDescent="0.25">
      <c r="A4025" s="23" t="s">
        <v>6616</v>
      </c>
      <c r="B4025" s="23" t="s">
        <v>6626</v>
      </c>
      <c r="C4025" s="23" t="s">
        <v>6558</v>
      </c>
    </row>
    <row r="4026" spans="1:3" x14ac:dyDescent="0.25">
      <c r="A4026" s="23" t="s">
        <v>6616</v>
      </c>
      <c r="B4026" s="23" t="s">
        <v>6627</v>
      </c>
      <c r="C4026" s="23" t="s">
        <v>6558</v>
      </c>
    </row>
    <row r="4027" spans="1:3" x14ac:dyDescent="0.25">
      <c r="A4027" s="23" t="s">
        <v>6616</v>
      </c>
      <c r="B4027" s="23" t="s">
        <v>6628</v>
      </c>
      <c r="C4027" s="23" t="s">
        <v>6558</v>
      </c>
    </row>
    <row r="4028" spans="1:3" x14ac:dyDescent="0.25">
      <c r="A4028" s="23" t="s">
        <v>6629</v>
      </c>
      <c r="B4028" s="23" t="s">
        <v>6630</v>
      </c>
      <c r="C4028" s="23" t="s">
        <v>6558</v>
      </c>
    </row>
    <row r="4029" spans="1:3" x14ac:dyDescent="0.25">
      <c r="A4029" s="23" t="s">
        <v>6629</v>
      </c>
      <c r="B4029" s="23" t="s">
        <v>6631</v>
      </c>
      <c r="C4029" s="23" t="s">
        <v>6558</v>
      </c>
    </row>
    <row r="4030" spans="1:3" x14ac:dyDescent="0.25">
      <c r="A4030" s="23" t="s">
        <v>6629</v>
      </c>
      <c r="B4030" s="23" t="s">
        <v>6632</v>
      </c>
      <c r="C4030" s="23" t="s">
        <v>6558</v>
      </c>
    </row>
    <row r="4031" spans="1:3" x14ac:dyDescent="0.25">
      <c r="A4031" s="23" t="s">
        <v>6629</v>
      </c>
      <c r="B4031" s="23" t="s">
        <v>6633</v>
      </c>
      <c r="C4031" s="23" t="s">
        <v>6558</v>
      </c>
    </row>
    <row r="4032" spans="1:3" x14ac:dyDescent="0.25">
      <c r="A4032" s="23" t="s">
        <v>6629</v>
      </c>
      <c r="B4032" s="23" t="s">
        <v>6499</v>
      </c>
      <c r="C4032" s="23" t="s">
        <v>6558</v>
      </c>
    </row>
    <row r="4033" spans="1:3" x14ac:dyDescent="0.25">
      <c r="A4033" s="23" t="s">
        <v>6629</v>
      </c>
      <c r="B4033" s="23" t="s">
        <v>6634</v>
      </c>
      <c r="C4033" s="23" t="s">
        <v>6558</v>
      </c>
    </row>
    <row r="4034" spans="1:3" x14ac:dyDescent="0.25">
      <c r="A4034" s="23" t="s">
        <v>6629</v>
      </c>
      <c r="B4034" s="23" t="s">
        <v>6635</v>
      </c>
      <c r="C4034" s="23" t="s">
        <v>6558</v>
      </c>
    </row>
    <row r="4035" spans="1:3" x14ac:dyDescent="0.25">
      <c r="A4035" s="26" t="s">
        <v>6636</v>
      </c>
      <c r="B4035" s="26" t="s">
        <v>6637</v>
      </c>
      <c r="C4035" s="26" t="s">
        <v>6558</v>
      </c>
    </row>
    <row r="4036" spans="1:3" x14ac:dyDescent="0.25">
      <c r="A4036" s="26" t="s">
        <v>6636</v>
      </c>
      <c r="B4036" s="26" t="s">
        <v>6638</v>
      </c>
      <c r="C4036" s="26" t="s">
        <v>6558</v>
      </c>
    </row>
    <row r="4037" spans="1:3" x14ac:dyDescent="0.25">
      <c r="A4037" s="26" t="s">
        <v>6636</v>
      </c>
      <c r="B4037" s="26" t="s">
        <v>6639</v>
      </c>
      <c r="C4037" s="26" t="s">
        <v>6558</v>
      </c>
    </row>
    <row r="4038" spans="1:3" x14ac:dyDescent="0.25">
      <c r="A4038" s="26" t="s">
        <v>6636</v>
      </c>
      <c r="B4038" s="26" t="s">
        <v>6640</v>
      </c>
      <c r="C4038" s="26" t="s">
        <v>6558</v>
      </c>
    </row>
    <row r="4039" spans="1:3" x14ac:dyDescent="0.25">
      <c r="A4039" s="26" t="s">
        <v>6636</v>
      </c>
      <c r="B4039" s="26" t="s">
        <v>6641</v>
      </c>
      <c r="C4039" s="26" t="s">
        <v>6558</v>
      </c>
    </row>
    <row r="4040" spans="1:3" x14ac:dyDescent="0.25">
      <c r="A4040" s="26" t="s">
        <v>6636</v>
      </c>
      <c r="B4040" s="26" t="s">
        <v>6642</v>
      </c>
      <c r="C4040" s="26" t="s">
        <v>6558</v>
      </c>
    </row>
    <row r="4041" spans="1:3" x14ac:dyDescent="0.25">
      <c r="A4041" s="26" t="s">
        <v>6636</v>
      </c>
      <c r="B4041" s="26" t="s">
        <v>6643</v>
      </c>
      <c r="C4041" s="26" t="s">
        <v>6558</v>
      </c>
    </row>
    <row r="4042" spans="1:3" x14ac:dyDescent="0.25">
      <c r="A4042" s="26" t="s">
        <v>6644</v>
      </c>
      <c r="B4042" s="26" t="s">
        <v>6645</v>
      </c>
      <c r="C4042" s="26" t="s">
        <v>6558</v>
      </c>
    </row>
    <row r="4043" spans="1:3" x14ac:dyDescent="0.25">
      <c r="A4043" s="26" t="s">
        <v>6644</v>
      </c>
      <c r="B4043" s="26" t="s">
        <v>6646</v>
      </c>
      <c r="C4043" s="26" t="s">
        <v>6558</v>
      </c>
    </row>
    <row r="4044" spans="1:3" x14ac:dyDescent="0.25">
      <c r="A4044" s="26" t="s">
        <v>6644</v>
      </c>
      <c r="B4044" s="26" t="s">
        <v>3607</v>
      </c>
      <c r="C4044" s="26" t="s">
        <v>6558</v>
      </c>
    </row>
    <row r="4045" spans="1:3" x14ac:dyDescent="0.25">
      <c r="A4045" s="26" t="s">
        <v>6644</v>
      </c>
      <c r="B4045" s="26" t="s">
        <v>6647</v>
      </c>
      <c r="C4045" s="26" t="s">
        <v>6558</v>
      </c>
    </row>
    <row r="4046" spans="1:3" x14ac:dyDescent="0.25">
      <c r="A4046" s="26" t="s">
        <v>6644</v>
      </c>
      <c r="B4046" s="26" t="s">
        <v>6648</v>
      </c>
      <c r="C4046" s="26" t="s">
        <v>6558</v>
      </c>
    </row>
    <row r="4047" spans="1:3" x14ac:dyDescent="0.25">
      <c r="A4047" s="26" t="s">
        <v>6644</v>
      </c>
      <c r="B4047" s="26" t="s">
        <v>6649</v>
      </c>
      <c r="C4047" s="26" t="s">
        <v>6558</v>
      </c>
    </row>
    <row r="4048" spans="1:3" x14ac:dyDescent="0.25">
      <c r="A4048" s="26" t="s">
        <v>6644</v>
      </c>
      <c r="B4048" s="26" t="s">
        <v>6650</v>
      </c>
      <c r="C4048" s="26" t="s">
        <v>6558</v>
      </c>
    </row>
    <row r="4049" spans="1:4" x14ac:dyDescent="0.25">
      <c r="A4049" s="26" t="s">
        <v>6644</v>
      </c>
      <c r="B4049" s="26" t="s">
        <v>6651</v>
      </c>
      <c r="C4049" s="26" t="s">
        <v>6558</v>
      </c>
    </row>
    <row r="4050" spans="1:4" x14ac:dyDescent="0.25">
      <c r="A4050" s="26" t="s">
        <v>6652</v>
      </c>
      <c r="B4050" s="26" t="s">
        <v>6267</v>
      </c>
      <c r="C4050" s="26" t="s">
        <v>6558</v>
      </c>
    </row>
    <row r="4051" spans="1:4" x14ac:dyDescent="0.25">
      <c r="A4051" s="26" t="s">
        <v>6652</v>
      </c>
      <c r="B4051" s="26" t="s">
        <v>6653</v>
      </c>
      <c r="C4051" s="26" t="s">
        <v>6558</v>
      </c>
    </row>
    <row r="4052" spans="1:4" x14ac:dyDescent="0.25">
      <c r="A4052" s="26" t="s">
        <v>6652</v>
      </c>
      <c r="B4052" s="26" t="s">
        <v>6654</v>
      </c>
      <c r="C4052" s="26" t="s">
        <v>6558</v>
      </c>
    </row>
    <row r="4053" spans="1:4" x14ac:dyDescent="0.25">
      <c r="A4053" s="26" t="s">
        <v>6655</v>
      </c>
      <c r="B4053" s="26" t="s">
        <v>6656</v>
      </c>
      <c r="C4053" s="26" t="s">
        <v>6558</v>
      </c>
    </row>
    <row r="4054" spans="1:4" x14ac:dyDescent="0.25">
      <c r="A4054" s="26" t="s">
        <v>6655</v>
      </c>
      <c r="B4054" s="26" t="s">
        <v>1862</v>
      </c>
      <c r="C4054" s="26" t="s">
        <v>6558</v>
      </c>
    </row>
    <row r="4055" spans="1:4" x14ac:dyDescent="0.25">
      <c r="A4055" s="26" t="s">
        <v>6655</v>
      </c>
      <c r="B4055" s="26" t="s">
        <v>6657</v>
      </c>
      <c r="C4055" s="26" t="s">
        <v>6558</v>
      </c>
    </row>
    <row r="4056" spans="1:4" x14ac:dyDescent="0.25">
      <c r="A4056" s="26" t="s">
        <v>6655</v>
      </c>
      <c r="B4056" s="26" t="s">
        <v>2364</v>
      </c>
      <c r="C4056" s="26" t="s">
        <v>6558</v>
      </c>
      <c r="D4056" s="24"/>
    </row>
    <row r="4057" spans="1:4" x14ac:dyDescent="0.25">
      <c r="A4057" s="26" t="s">
        <v>6658</v>
      </c>
      <c r="B4057" s="26" t="s">
        <v>6659</v>
      </c>
      <c r="C4057" s="26" t="s">
        <v>6558</v>
      </c>
    </row>
    <row r="4058" spans="1:4" x14ac:dyDescent="0.25">
      <c r="A4058" s="26" t="s">
        <v>6658</v>
      </c>
      <c r="B4058" s="26" t="s">
        <v>6660</v>
      </c>
      <c r="C4058" s="26" t="s">
        <v>6558</v>
      </c>
      <c r="D4058" s="24"/>
    </row>
    <row r="4059" spans="1:4" x14ac:dyDescent="0.25">
      <c r="A4059" s="26" t="s">
        <v>6658</v>
      </c>
      <c r="B4059" s="26" t="s">
        <v>6661</v>
      </c>
      <c r="C4059" s="26" t="s">
        <v>6558</v>
      </c>
    </row>
    <row r="4060" spans="1:4" x14ac:dyDescent="0.25">
      <c r="A4060" s="26" t="s">
        <v>6658</v>
      </c>
      <c r="B4060" s="26" t="s">
        <v>6662</v>
      </c>
      <c r="C4060" s="26" t="s">
        <v>6558</v>
      </c>
    </row>
    <row r="4061" spans="1:4" x14ac:dyDescent="0.25">
      <c r="A4061" s="26" t="s">
        <v>6658</v>
      </c>
      <c r="B4061" s="26" t="s">
        <v>6663</v>
      </c>
      <c r="C4061" s="26" t="s">
        <v>6558</v>
      </c>
    </row>
    <row r="4062" spans="1:4" x14ac:dyDescent="0.25">
      <c r="A4062" s="26" t="s">
        <v>6658</v>
      </c>
      <c r="B4062" s="26" t="s">
        <v>6664</v>
      </c>
      <c r="C4062" s="26" t="s">
        <v>6558</v>
      </c>
      <c r="D4062" s="24"/>
    </row>
    <row r="4063" spans="1:4" x14ac:dyDescent="0.25">
      <c r="A4063" s="26" t="s">
        <v>6658</v>
      </c>
      <c r="B4063" s="26" t="s">
        <v>6665</v>
      </c>
      <c r="C4063" s="26" t="s">
        <v>6558</v>
      </c>
    </row>
    <row r="4064" spans="1:4" x14ac:dyDescent="0.25">
      <c r="A4064" s="26" t="s">
        <v>6658</v>
      </c>
      <c r="B4064" s="26" t="s">
        <v>6666</v>
      </c>
      <c r="C4064" s="26" t="s">
        <v>6558</v>
      </c>
    </row>
    <row r="4065" spans="1:4" x14ac:dyDescent="0.25">
      <c r="A4065" s="26" t="s">
        <v>6658</v>
      </c>
      <c r="B4065" s="26" t="s">
        <v>6667</v>
      </c>
      <c r="C4065" s="26" t="s">
        <v>6558</v>
      </c>
    </row>
    <row r="4066" spans="1:4" x14ac:dyDescent="0.25">
      <c r="A4066" s="26" t="s">
        <v>6668</v>
      </c>
      <c r="B4066" s="26" t="s">
        <v>6669</v>
      </c>
      <c r="C4066" s="26" t="s">
        <v>6558</v>
      </c>
    </row>
    <row r="4067" spans="1:4" x14ac:dyDescent="0.25">
      <c r="A4067" s="26" t="s">
        <v>6668</v>
      </c>
      <c r="B4067" s="26" t="s">
        <v>6670</v>
      </c>
      <c r="C4067" s="26" t="s">
        <v>6558</v>
      </c>
    </row>
    <row r="4068" spans="1:4" x14ac:dyDescent="0.25">
      <c r="A4068" s="26" t="s">
        <v>6668</v>
      </c>
      <c r="B4068" s="26" t="s">
        <v>6671</v>
      </c>
      <c r="C4068" s="26" t="s">
        <v>6558</v>
      </c>
    </row>
    <row r="4069" spans="1:4" x14ac:dyDescent="0.25">
      <c r="A4069" s="26" t="s">
        <v>6668</v>
      </c>
      <c r="B4069" s="26" t="s">
        <v>6197</v>
      </c>
      <c r="C4069" s="26" t="s">
        <v>6558</v>
      </c>
    </row>
    <row r="4070" spans="1:4" x14ac:dyDescent="0.25">
      <c r="A4070" s="26" t="s">
        <v>6668</v>
      </c>
      <c r="B4070" s="26" t="s">
        <v>6672</v>
      </c>
      <c r="C4070" s="26" t="s">
        <v>6558</v>
      </c>
      <c r="D4070" s="24"/>
    </row>
    <row r="4071" spans="1:4" x14ac:dyDescent="0.25">
      <c r="A4071" s="26" t="s">
        <v>6668</v>
      </c>
      <c r="B4071" s="26" t="s">
        <v>4972</v>
      </c>
      <c r="C4071" s="26" t="s">
        <v>6558</v>
      </c>
    </row>
    <row r="4072" spans="1:4" x14ac:dyDescent="0.25">
      <c r="A4072" s="26" t="s">
        <v>6668</v>
      </c>
      <c r="B4072" s="26" t="s">
        <v>6673</v>
      </c>
      <c r="C4072" s="26" t="s">
        <v>6558</v>
      </c>
    </row>
    <row r="4073" spans="1:4" x14ac:dyDescent="0.25">
      <c r="A4073" s="26" t="s">
        <v>6668</v>
      </c>
      <c r="B4073" s="26" t="s">
        <v>6674</v>
      </c>
      <c r="C4073" s="26" t="s">
        <v>6558</v>
      </c>
    </row>
    <row r="4074" spans="1:4" x14ac:dyDescent="0.25">
      <c r="A4074" s="26" t="s">
        <v>6675</v>
      </c>
      <c r="B4074" s="26" t="s">
        <v>6676</v>
      </c>
      <c r="C4074" s="26" t="s">
        <v>6558</v>
      </c>
    </row>
    <row r="4075" spans="1:4" x14ac:dyDescent="0.25">
      <c r="A4075" s="26" t="s">
        <v>6675</v>
      </c>
      <c r="B4075" s="26" t="s">
        <v>1604</v>
      </c>
      <c r="C4075" s="26" t="s">
        <v>6558</v>
      </c>
    </row>
    <row r="4076" spans="1:4" x14ac:dyDescent="0.25">
      <c r="A4076" s="26" t="s">
        <v>6677</v>
      </c>
      <c r="B4076" s="26" t="s">
        <v>6678</v>
      </c>
      <c r="C4076" s="26" t="s">
        <v>6558</v>
      </c>
      <c r="D4076" s="24"/>
    </row>
    <row r="4077" spans="1:4" x14ac:dyDescent="0.25">
      <c r="A4077" s="26" t="s">
        <v>6677</v>
      </c>
      <c r="B4077" s="26" t="s">
        <v>6679</v>
      </c>
      <c r="C4077" s="26" t="s">
        <v>6558</v>
      </c>
      <c r="D4077" s="24"/>
    </row>
    <row r="4078" spans="1:4" x14ac:dyDescent="0.25">
      <c r="A4078" s="26" t="s">
        <v>6677</v>
      </c>
      <c r="B4078" s="26" t="s">
        <v>6680</v>
      </c>
      <c r="C4078" s="26" t="s">
        <v>6558</v>
      </c>
      <c r="D4078" s="24"/>
    </row>
    <row r="4079" spans="1:4" x14ac:dyDescent="0.25">
      <c r="A4079" s="26" t="s">
        <v>6681</v>
      </c>
      <c r="B4079" s="26" t="s">
        <v>6682</v>
      </c>
      <c r="C4079" s="26" t="s">
        <v>6682</v>
      </c>
    </row>
    <row r="4080" spans="1:4" x14ac:dyDescent="0.25">
      <c r="A4080" s="26" t="s">
        <v>6683</v>
      </c>
      <c r="B4080" s="26" t="s">
        <v>6684</v>
      </c>
      <c r="C4080" s="26" t="s">
        <v>6682</v>
      </c>
    </row>
    <row r="4081" spans="1:4" x14ac:dyDescent="0.25">
      <c r="A4081" s="26" t="s">
        <v>6683</v>
      </c>
      <c r="B4081" s="26" t="s">
        <v>5666</v>
      </c>
      <c r="C4081" s="26" t="s">
        <v>6682</v>
      </c>
    </row>
    <row r="4082" spans="1:4" x14ac:dyDescent="0.25">
      <c r="A4082" s="26" t="s">
        <v>6683</v>
      </c>
      <c r="B4082" s="26" t="s">
        <v>6685</v>
      </c>
      <c r="C4082" s="26" t="s">
        <v>6682</v>
      </c>
    </row>
    <row r="4083" spans="1:4" x14ac:dyDescent="0.25">
      <c r="A4083" s="26" t="s">
        <v>6683</v>
      </c>
      <c r="B4083" s="26" t="s">
        <v>6212</v>
      </c>
      <c r="C4083" s="26" t="s">
        <v>6682</v>
      </c>
    </row>
    <row r="4084" spans="1:4" x14ac:dyDescent="0.25">
      <c r="A4084" s="26" t="s">
        <v>6683</v>
      </c>
      <c r="B4084" s="26" t="s">
        <v>6686</v>
      </c>
      <c r="C4084" s="26" t="s">
        <v>6682</v>
      </c>
    </row>
    <row r="4085" spans="1:4" x14ac:dyDescent="0.25">
      <c r="A4085" s="26" t="s">
        <v>6683</v>
      </c>
      <c r="B4085" s="26" t="s">
        <v>6687</v>
      </c>
      <c r="C4085" s="26" t="s">
        <v>6682</v>
      </c>
    </row>
    <row r="4086" spans="1:4" x14ac:dyDescent="0.25">
      <c r="A4086" s="26" t="s">
        <v>6683</v>
      </c>
      <c r="B4086" s="26" t="s">
        <v>6688</v>
      </c>
      <c r="C4086" s="26" t="s">
        <v>6682</v>
      </c>
    </row>
    <row r="4087" spans="1:4" x14ac:dyDescent="0.25">
      <c r="A4087" s="26" t="s">
        <v>6683</v>
      </c>
      <c r="B4087" s="26" t="s">
        <v>6689</v>
      </c>
      <c r="C4087" s="26" t="s">
        <v>6682</v>
      </c>
    </row>
    <row r="4088" spans="1:4" x14ac:dyDescent="0.25">
      <c r="A4088" s="26" t="s">
        <v>6683</v>
      </c>
      <c r="B4088" s="26" t="s">
        <v>6690</v>
      </c>
      <c r="C4088" s="26" t="s">
        <v>6682</v>
      </c>
    </row>
    <row r="4089" spans="1:4" x14ac:dyDescent="0.25">
      <c r="A4089" s="26" t="s">
        <v>6683</v>
      </c>
      <c r="B4089" s="26" t="s">
        <v>6691</v>
      </c>
      <c r="C4089" s="26" t="s">
        <v>6682</v>
      </c>
    </row>
    <row r="4090" spans="1:4" x14ac:dyDescent="0.25">
      <c r="A4090" s="26" t="s">
        <v>6692</v>
      </c>
      <c r="B4090" s="26" t="s">
        <v>6693</v>
      </c>
      <c r="C4090" s="26" t="s">
        <v>6682</v>
      </c>
    </row>
    <row r="4091" spans="1:4" x14ac:dyDescent="0.25">
      <c r="A4091" s="26" t="s">
        <v>6692</v>
      </c>
      <c r="B4091" s="26" t="s">
        <v>6694</v>
      </c>
      <c r="C4091" s="26" t="s">
        <v>6682</v>
      </c>
    </row>
    <row r="4092" spans="1:4" x14ac:dyDescent="0.25">
      <c r="A4092" s="26" t="s">
        <v>6692</v>
      </c>
      <c r="B4092" s="26" t="s">
        <v>6695</v>
      </c>
      <c r="C4092" s="26" t="s">
        <v>6682</v>
      </c>
    </row>
    <row r="4093" spans="1:4" x14ac:dyDescent="0.25">
      <c r="A4093" s="26" t="s">
        <v>6692</v>
      </c>
      <c r="B4093" s="26" t="s">
        <v>6696</v>
      </c>
      <c r="C4093" s="26" t="s">
        <v>6682</v>
      </c>
      <c r="D4093" s="24"/>
    </row>
    <row r="4094" spans="1:4" x14ac:dyDescent="0.25">
      <c r="A4094" s="26" t="s">
        <v>6692</v>
      </c>
      <c r="B4094" s="26" t="s">
        <v>6697</v>
      </c>
      <c r="C4094" s="26" t="s">
        <v>6682</v>
      </c>
    </row>
    <row r="4095" spans="1:4" x14ac:dyDescent="0.25">
      <c r="A4095" s="26" t="s">
        <v>6692</v>
      </c>
      <c r="B4095" s="26" t="s">
        <v>6698</v>
      </c>
      <c r="C4095" s="26" t="s">
        <v>6682</v>
      </c>
    </row>
    <row r="4096" spans="1:4" x14ac:dyDescent="0.25">
      <c r="A4096" s="26" t="s">
        <v>6699</v>
      </c>
      <c r="B4096" s="26" t="s">
        <v>5720</v>
      </c>
      <c r="C4096" s="26" t="s">
        <v>6682</v>
      </c>
    </row>
    <row r="4097" spans="1:3" x14ac:dyDescent="0.25">
      <c r="A4097" s="26" t="s">
        <v>6699</v>
      </c>
      <c r="B4097" s="26" t="s">
        <v>6700</v>
      </c>
      <c r="C4097" s="26" t="s">
        <v>6682</v>
      </c>
    </row>
    <row r="4098" spans="1:3" x14ac:dyDescent="0.25">
      <c r="A4098" s="26" t="s">
        <v>6699</v>
      </c>
      <c r="B4098" s="26" t="s">
        <v>6701</v>
      </c>
      <c r="C4098" s="26" t="s">
        <v>6682</v>
      </c>
    </row>
    <row r="4099" spans="1:3" x14ac:dyDescent="0.25">
      <c r="A4099" s="26" t="s">
        <v>6699</v>
      </c>
      <c r="B4099" s="26" t="s">
        <v>6702</v>
      </c>
      <c r="C4099" s="26" t="s">
        <v>6682</v>
      </c>
    </row>
    <row r="4100" spans="1:3" x14ac:dyDescent="0.25">
      <c r="A4100" s="26" t="s">
        <v>6703</v>
      </c>
      <c r="B4100" s="26" t="s">
        <v>6704</v>
      </c>
      <c r="C4100" s="26" t="s">
        <v>6682</v>
      </c>
    </row>
    <row r="4101" spans="1:3" x14ac:dyDescent="0.25">
      <c r="A4101" s="26" t="s">
        <v>6703</v>
      </c>
      <c r="B4101" s="26" t="s">
        <v>6705</v>
      </c>
      <c r="C4101" s="26" t="s">
        <v>6682</v>
      </c>
    </row>
    <row r="4102" spans="1:3" x14ac:dyDescent="0.25">
      <c r="A4102" s="26" t="s">
        <v>6703</v>
      </c>
      <c r="B4102" s="26" t="s">
        <v>5889</v>
      </c>
      <c r="C4102" s="26" t="s">
        <v>6682</v>
      </c>
    </row>
    <row r="4103" spans="1:3" x14ac:dyDescent="0.25">
      <c r="A4103" s="26" t="s">
        <v>6703</v>
      </c>
      <c r="B4103" s="26" t="s">
        <v>6706</v>
      </c>
      <c r="C4103" s="26" t="s">
        <v>6682</v>
      </c>
    </row>
    <row r="4104" spans="1:3" x14ac:dyDescent="0.25">
      <c r="A4104" s="26" t="s">
        <v>6703</v>
      </c>
      <c r="B4104" s="26" t="s">
        <v>6707</v>
      </c>
      <c r="C4104" s="26" t="s">
        <v>6682</v>
      </c>
    </row>
    <row r="4105" spans="1:3" x14ac:dyDescent="0.25">
      <c r="A4105" s="26" t="s">
        <v>6708</v>
      </c>
      <c r="B4105" s="26" t="s">
        <v>6056</v>
      </c>
      <c r="C4105" s="26" t="s">
        <v>6682</v>
      </c>
    </row>
    <row r="4106" spans="1:3" x14ac:dyDescent="0.25">
      <c r="A4106" s="26" t="s">
        <v>6708</v>
      </c>
      <c r="B4106" s="26" t="s">
        <v>6709</v>
      </c>
      <c r="C4106" s="26" t="s">
        <v>6682</v>
      </c>
    </row>
    <row r="4107" spans="1:3" x14ac:dyDescent="0.25">
      <c r="A4107" s="26" t="s">
        <v>6708</v>
      </c>
      <c r="B4107" s="26" t="s">
        <v>1976</v>
      </c>
      <c r="C4107" s="26" t="s">
        <v>6682</v>
      </c>
    </row>
    <row r="4108" spans="1:3" x14ac:dyDescent="0.25">
      <c r="A4108" s="26" t="s">
        <v>6710</v>
      </c>
      <c r="B4108" s="26" t="s">
        <v>6711</v>
      </c>
      <c r="C4108" s="26" t="s">
        <v>6682</v>
      </c>
    </row>
    <row r="4109" spans="1:3" x14ac:dyDescent="0.25">
      <c r="A4109" s="26" t="s">
        <v>6710</v>
      </c>
      <c r="B4109" s="26" t="s">
        <v>6712</v>
      </c>
      <c r="C4109" s="26" t="s">
        <v>6682</v>
      </c>
    </row>
    <row r="4110" spans="1:3" x14ac:dyDescent="0.25">
      <c r="A4110" s="26" t="s">
        <v>6710</v>
      </c>
      <c r="B4110" s="26" t="s">
        <v>4822</v>
      </c>
      <c r="C4110" s="26" t="s">
        <v>6682</v>
      </c>
    </row>
    <row r="4111" spans="1:3" x14ac:dyDescent="0.25">
      <c r="A4111" s="26" t="s">
        <v>6710</v>
      </c>
      <c r="B4111" s="26" t="s">
        <v>1564</v>
      </c>
      <c r="C4111" s="26" t="s">
        <v>6682</v>
      </c>
    </row>
    <row r="4112" spans="1:3" x14ac:dyDescent="0.25">
      <c r="A4112" s="26" t="s">
        <v>6713</v>
      </c>
      <c r="B4112" s="26" t="s">
        <v>6714</v>
      </c>
      <c r="C4112" s="26" t="s">
        <v>6682</v>
      </c>
    </row>
    <row r="4113" spans="1:4" x14ac:dyDescent="0.25">
      <c r="A4113" s="26" t="s">
        <v>6713</v>
      </c>
      <c r="B4113" s="26" t="s">
        <v>6070</v>
      </c>
      <c r="C4113" s="26" t="s">
        <v>6682</v>
      </c>
    </row>
    <row r="4114" spans="1:4" x14ac:dyDescent="0.25">
      <c r="A4114" s="26" t="s">
        <v>6713</v>
      </c>
      <c r="B4114" s="26" t="s">
        <v>6715</v>
      </c>
      <c r="C4114" s="26" t="s">
        <v>6682</v>
      </c>
    </row>
    <row r="4115" spans="1:4" x14ac:dyDescent="0.25">
      <c r="A4115" s="26" t="s">
        <v>6713</v>
      </c>
      <c r="B4115" s="26" t="s">
        <v>2772</v>
      </c>
      <c r="C4115" s="26" t="s">
        <v>6682</v>
      </c>
    </row>
    <row r="4116" spans="1:4" x14ac:dyDescent="0.25">
      <c r="A4116" s="26" t="s">
        <v>6713</v>
      </c>
      <c r="B4116" s="26" t="s">
        <v>4275</v>
      </c>
      <c r="C4116" s="26" t="s">
        <v>6682</v>
      </c>
    </row>
    <row r="4117" spans="1:4" x14ac:dyDescent="0.25">
      <c r="A4117" s="26" t="s">
        <v>6716</v>
      </c>
      <c r="B4117" s="26" t="s">
        <v>6717</v>
      </c>
      <c r="C4117" s="26" t="s">
        <v>6682</v>
      </c>
    </row>
    <row r="4118" spans="1:4" x14ac:dyDescent="0.25">
      <c r="A4118" s="26" t="s">
        <v>6716</v>
      </c>
      <c r="B4118" s="26" t="s">
        <v>6718</v>
      </c>
      <c r="C4118" s="26" t="s">
        <v>6682</v>
      </c>
    </row>
    <row r="4119" spans="1:4" x14ac:dyDescent="0.25">
      <c r="A4119" s="26" t="s">
        <v>6719</v>
      </c>
      <c r="B4119" s="26" t="s">
        <v>6720</v>
      </c>
      <c r="C4119" s="26" t="s">
        <v>6682</v>
      </c>
    </row>
    <row r="4120" spans="1:4" x14ac:dyDescent="0.25">
      <c r="A4120" s="26" t="s">
        <v>6719</v>
      </c>
      <c r="B4120" s="26" t="s">
        <v>6721</v>
      </c>
      <c r="C4120" s="26" t="s">
        <v>6682</v>
      </c>
    </row>
    <row r="4121" spans="1:4" x14ac:dyDescent="0.25">
      <c r="A4121" s="26" t="s">
        <v>6719</v>
      </c>
      <c r="B4121" s="26" t="s">
        <v>6722</v>
      </c>
      <c r="C4121" s="26" t="s">
        <v>6682</v>
      </c>
    </row>
    <row r="4122" spans="1:4" x14ac:dyDescent="0.25">
      <c r="A4122" s="26" t="s">
        <v>6719</v>
      </c>
      <c r="B4122" s="26" t="s">
        <v>6723</v>
      </c>
      <c r="C4122" s="26" t="s">
        <v>6682</v>
      </c>
      <c r="D4122" s="24"/>
    </row>
    <row r="4123" spans="1:4" x14ac:dyDescent="0.25">
      <c r="A4123" s="26" t="s">
        <v>6724</v>
      </c>
      <c r="B4123" s="26" t="s">
        <v>6725</v>
      </c>
      <c r="C4123" s="26" t="s">
        <v>6682</v>
      </c>
      <c r="D4123" s="24"/>
    </row>
    <row r="4124" spans="1:4" x14ac:dyDescent="0.25">
      <c r="A4124" s="26" t="s">
        <v>6724</v>
      </c>
      <c r="B4124" s="26" t="s">
        <v>6726</v>
      </c>
      <c r="C4124" s="26" t="s">
        <v>6682</v>
      </c>
    </row>
    <row r="4125" spans="1:4" x14ac:dyDescent="0.25">
      <c r="A4125" s="26" t="s">
        <v>6724</v>
      </c>
      <c r="B4125" s="26" t="s">
        <v>6727</v>
      </c>
      <c r="C4125" s="26" t="s">
        <v>6682</v>
      </c>
    </row>
    <row r="4126" spans="1:4" x14ac:dyDescent="0.25">
      <c r="A4126" s="26" t="s">
        <v>6728</v>
      </c>
      <c r="B4126" s="26" t="s">
        <v>6729</v>
      </c>
      <c r="C4126" s="26" t="s">
        <v>6682</v>
      </c>
    </row>
    <row r="4127" spans="1:4" x14ac:dyDescent="0.25">
      <c r="A4127" s="26" t="s">
        <v>6728</v>
      </c>
      <c r="B4127" s="26" t="s">
        <v>6730</v>
      </c>
      <c r="C4127" s="26" t="s">
        <v>6682</v>
      </c>
    </row>
    <row r="4128" spans="1:4" x14ac:dyDescent="0.25">
      <c r="A4128" s="26" t="s">
        <v>6728</v>
      </c>
      <c r="B4128" s="26" t="s">
        <v>6731</v>
      </c>
      <c r="C4128" s="26" t="s">
        <v>6682</v>
      </c>
    </row>
    <row r="4129" spans="1:3" x14ac:dyDescent="0.25">
      <c r="A4129" s="26" t="s">
        <v>6728</v>
      </c>
      <c r="B4129" s="26" t="s">
        <v>6732</v>
      </c>
      <c r="C4129" s="26" t="s">
        <v>6682</v>
      </c>
    </row>
    <row r="4130" spans="1:3" x14ac:dyDescent="0.25">
      <c r="A4130" s="26" t="s">
        <v>6728</v>
      </c>
      <c r="B4130" s="26" t="s">
        <v>6322</v>
      </c>
      <c r="C4130" s="26" t="s">
        <v>6682</v>
      </c>
    </row>
    <row r="4131" spans="1:3" x14ac:dyDescent="0.25">
      <c r="A4131" s="26" t="s">
        <v>6733</v>
      </c>
      <c r="B4131" s="26" t="s">
        <v>4837</v>
      </c>
      <c r="C4131" s="26" t="s">
        <v>6682</v>
      </c>
    </row>
    <row r="4132" spans="1:3" x14ac:dyDescent="0.25">
      <c r="A4132" s="26" t="s">
        <v>6734</v>
      </c>
      <c r="B4132" s="26" t="s">
        <v>5904</v>
      </c>
      <c r="C4132" s="26" t="s">
        <v>6682</v>
      </c>
    </row>
    <row r="4133" spans="1:3" x14ac:dyDescent="0.25">
      <c r="A4133" s="26" t="s">
        <v>6734</v>
      </c>
      <c r="B4133" s="26" t="s">
        <v>6735</v>
      </c>
      <c r="C4133" s="26" t="s">
        <v>6682</v>
      </c>
    </row>
    <row r="4134" spans="1:3" x14ac:dyDescent="0.25">
      <c r="A4134" s="26" t="s">
        <v>6734</v>
      </c>
      <c r="B4134" s="26" t="s">
        <v>6736</v>
      </c>
      <c r="C4134" s="26" t="s">
        <v>6682</v>
      </c>
    </row>
    <row r="4135" spans="1:3" x14ac:dyDescent="0.25">
      <c r="A4135" s="26" t="s">
        <v>6734</v>
      </c>
      <c r="B4135" s="26" t="s">
        <v>6737</v>
      </c>
      <c r="C4135" s="26" t="s">
        <v>6682</v>
      </c>
    </row>
    <row r="4136" spans="1:3" x14ac:dyDescent="0.25">
      <c r="A4136" s="26" t="s">
        <v>6734</v>
      </c>
      <c r="B4136" s="26" t="s">
        <v>6370</v>
      </c>
      <c r="C4136" s="26" t="s">
        <v>6682</v>
      </c>
    </row>
    <row r="4137" spans="1:3" x14ac:dyDescent="0.25">
      <c r="A4137" s="26" t="s">
        <v>6734</v>
      </c>
      <c r="B4137" s="26" t="s">
        <v>6738</v>
      </c>
      <c r="C4137" s="26" t="s">
        <v>6682</v>
      </c>
    </row>
    <row r="4138" spans="1:3" x14ac:dyDescent="0.25">
      <c r="A4138" s="26" t="s">
        <v>6734</v>
      </c>
      <c r="B4138" s="26" t="s">
        <v>6295</v>
      </c>
      <c r="C4138" s="26" t="s">
        <v>6682</v>
      </c>
    </row>
    <row r="4139" spans="1:3" x14ac:dyDescent="0.25">
      <c r="A4139" s="26" t="s">
        <v>6734</v>
      </c>
      <c r="B4139" s="26" t="s">
        <v>6739</v>
      </c>
      <c r="C4139" s="26" t="s">
        <v>6682</v>
      </c>
    </row>
    <row r="4140" spans="1:3" x14ac:dyDescent="0.25">
      <c r="A4140" s="26" t="s">
        <v>6740</v>
      </c>
      <c r="B4140" s="26" t="s">
        <v>6741</v>
      </c>
      <c r="C4140" s="26" t="s">
        <v>6682</v>
      </c>
    </row>
    <row r="4141" spans="1:3" x14ac:dyDescent="0.25">
      <c r="A4141" s="26" t="s">
        <v>6740</v>
      </c>
      <c r="B4141" s="26" t="s">
        <v>3414</v>
      </c>
      <c r="C4141" s="26" t="s">
        <v>6682</v>
      </c>
    </row>
    <row r="4142" spans="1:3" x14ac:dyDescent="0.25">
      <c r="A4142" s="26" t="s">
        <v>6742</v>
      </c>
      <c r="B4142" s="26" t="s">
        <v>6743</v>
      </c>
      <c r="C4142" s="26" t="s">
        <v>6682</v>
      </c>
    </row>
    <row r="4143" spans="1:3" x14ac:dyDescent="0.25">
      <c r="A4143" s="26" t="s">
        <v>6742</v>
      </c>
      <c r="B4143" s="26" t="s">
        <v>6744</v>
      </c>
      <c r="C4143" s="26" t="s">
        <v>6682</v>
      </c>
    </row>
    <row r="4144" spans="1:3" x14ac:dyDescent="0.25">
      <c r="A4144" s="26" t="s">
        <v>6742</v>
      </c>
      <c r="B4144" s="26" t="s">
        <v>6745</v>
      </c>
      <c r="C4144" s="26" t="s">
        <v>6682</v>
      </c>
    </row>
    <row r="4145" spans="1:3" x14ac:dyDescent="0.25">
      <c r="A4145" s="26" t="s">
        <v>6742</v>
      </c>
      <c r="B4145" s="26" t="s">
        <v>5831</v>
      </c>
      <c r="C4145" s="26" t="s">
        <v>6682</v>
      </c>
    </row>
    <row r="4146" spans="1:3" x14ac:dyDescent="0.25">
      <c r="A4146" s="26" t="s">
        <v>6742</v>
      </c>
      <c r="B4146" s="26" t="s">
        <v>6274</v>
      </c>
      <c r="C4146" s="26" t="s">
        <v>6682</v>
      </c>
    </row>
    <row r="4147" spans="1:3" x14ac:dyDescent="0.25">
      <c r="A4147" s="26" t="s">
        <v>6742</v>
      </c>
      <c r="B4147" s="26" t="s">
        <v>6746</v>
      </c>
      <c r="C4147" s="26" t="s">
        <v>6682</v>
      </c>
    </row>
    <row r="4148" spans="1:3" x14ac:dyDescent="0.25">
      <c r="A4148" s="26" t="s">
        <v>6747</v>
      </c>
      <c r="B4148" s="26" t="s">
        <v>6748</v>
      </c>
      <c r="C4148" s="26" t="s">
        <v>6682</v>
      </c>
    </row>
    <row r="4149" spans="1:3" x14ac:dyDescent="0.25">
      <c r="A4149" s="26" t="s">
        <v>6747</v>
      </c>
      <c r="B4149" s="26" t="s">
        <v>6653</v>
      </c>
      <c r="C4149" s="26" t="s">
        <v>6682</v>
      </c>
    </row>
    <row r="4150" spans="1:3" x14ac:dyDescent="0.25">
      <c r="A4150" s="26" t="s">
        <v>6747</v>
      </c>
      <c r="B4150" s="26" t="s">
        <v>6749</v>
      </c>
      <c r="C4150" s="26" t="s">
        <v>6682</v>
      </c>
    </row>
    <row r="4151" spans="1:3" x14ac:dyDescent="0.25">
      <c r="A4151" s="26" t="s">
        <v>6747</v>
      </c>
      <c r="B4151" s="26" t="s">
        <v>6750</v>
      </c>
      <c r="C4151" s="26" t="s">
        <v>6682</v>
      </c>
    </row>
    <row r="4152" spans="1:3" x14ac:dyDescent="0.25">
      <c r="A4152" s="26" t="s">
        <v>6747</v>
      </c>
      <c r="B4152" s="26" t="s">
        <v>6503</v>
      </c>
      <c r="C4152" s="26" t="s">
        <v>6682</v>
      </c>
    </row>
    <row r="4153" spans="1:3" x14ac:dyDescent="0.25">
      <c r="A4153" s="26" t="s">
        <v>6751</v>
      </c>
      <c r="B4153" s="26" t="s">
        <v>6752</v>
      </c>
      <c r="C4153" s="26" t="s">
        <v>6682</v>
      </c>
    </row>
    <row r="4154" spans="1:3" x14ac:dyDescent="0.25">
      <c r="A4154" s="26" t="s">
        <v>6751</v>
      </c>
      <c r="B4154" s="26" t="s">
        <v>6753</v>
      </c>
      <c r="C4154" s="26" t="s">
        <v>6682</v>
      </c>
    </row>
    <row r="4155" spans="1:3" x14ac:dyDescent="0.25">
      <c r="A4155" s="26" t="s">
        <v>6751</v>
      </c>
      <c r="B4155" s="26" t="s">
        <v>6754</v>
      </c>
      <c r="C4155" s="26" t="s">
        <v>6682</v>
      </c>
    </row>
    <row r="4156" spans="1:3" x14ac:dyDescent="0.25">
      <c r="A4156" s="26" t="s">
        <v>6755</v>
      </c>
      <c r="B4156" s="26" t="s">
        <v>6756</v>
      </c>
      <c r="C4156" s="26" t="s">
        <v>6682</v>
      </c>
    </row>
    <row r="4157" spans="1:3" x14ac:dyDescent="0.25">
      <c r="A4157" s="26" t="s">
        <v>6755</v>
      </c>
      <c r="B4157" s="26" t="s">
        <v>6488</v>
      </c>
      <c r="C4157" s="26" t="s">
        <v>6682</v>
      </c>
    </row>
    <row r="4158" spans="1:3" x14ac:dyDescent="0.25">
      <c r="A4158" s="26" t="s">
        <v>6755</v>
      </c>
      <c r="B4158" s="26" t="s">
        <v>6757</v>
      </c>
      <c r="C4158" s="26" t="s">
        <v>6682</v>
      </c>
    </row>
    <row r="4159" spans="1:3" x14ac:dyDescent="0.25">
      <c r="A4159" s="26" t="s">
        <v>6758</v>
      </c>
      <c r="B4159" s="26" t="s">
        <v>6627</v>
      </c>
      <c r="C4159" s="26" t="s">
        <v>6682</v>
      </c>
    </row>
    <row r="4160" spans="1:3" x14ac:dyDescent="0.25">
      <c r="A4160" s="26" t="s">
        <v>6758</v>
      </c>
      <c r="B4160" s="26" t="s">
        <v>6759</v>
      </c>
      <c r="C4160" s="26" t="s">
        <v>6682</v>
      </c>
    </row>
    <row r="4161" spans="1:3" x14ac:dyDescent="0.25">
      <c r="A4161" s="26" t="s">
        <v>6758</v>
      </c>
      <c r="B4161" s="26" t="s">
        <v>6760</v>
      </c>
      <c r="C4161" s="26" t="s">
        <v>6682</v>
      </c>
    </row>
    <row r="4162" spans="1:3" x14ac:dyDescent="0.25">
      <c r="A4162" s="26" t="s">
        <v>6758</v>
      </c>
      <c r="B4162" s="26" t="s">
        <v>6761</v>
      </c>
      <c r="C4162" s="26" t="s">
        <v>6682</v>
      </c>
    </row>
    <row r="4163" spans="1:3" x14ac:dyDescent="0.25">
      <c r="A4163" s="26" t="s">
        <v>6758</v>
      </c>
      <c r="B4163" s="26" t="s">
        <v>6762</v>
      </c>
      <c r="C4163" s="26" t="s">
        <v>6682</v>
      </c>
    </row>
    <row r="4164" spans="1:3" x14ac:dyDescent="0.25">
      <c r="A4164" s="26" t="s">
        <v>6763</v>
      </c>
      <c r="B4164" s="26" t="s">
        <v>6764</v>
      </c>
      <c r="C4164" s="26" t="s">
        <v>6682</v>
      </c>
    </row>
    <row r="4165" spans="1:3" x14ac:dyDescent="0.25">
      <c r="A4165" s="26" t="s">
        <v>6763</v>
      </c>
      <c r="B4165" s="26" t="s">
        <v>6765</v>
      </c>
      <c r="C4165" s="26" t="s">
        <v>6682</v>
      </c>
    </row>
    <row r="4166" spans="1:3" x14ac:dyDescent="0.25">
      <c r="A4166" s="26" t="s">
        <v>6763</v>
      </c>
      <c r="B4166" s="26" t="s">
        <v>6766</v>
      </c>
      <c r="C4166" s="26" t="s">
        <v>6682</v>
      </c>
    </row>
    <row r="4167" spans="1:3" x14ac:dyDescent="0.25">
      <c r="A4167" s="26" t="s">
        <v>6763</v>
      </c>
      <c r="B4167" s="26" t="s">
        <v>6767</v>
      </c>
      <c r="C4167" s="26" t="s">
        <v>6682</v>
      </c>
    </row>
    <row r="4168" spans="1:3" x14ac:dyDescent="0.25">
      <c r="A4168" s="26" t="s">
        <v>6763</v>
      </c>
      <c r="B4168" s="26" t="s">
        <v>6768</v>
      </c>
      <c r="C4168" s="26" t="s">
        <v>6682</v>
      </c>
    </row>
    <row r="4169" spans="1:3" x14ac:dyDescent="0.25">
      <c r="A4169" s="26" t="s">
        <v>6769</v>
      </c>
      <c r="B4169" s="26" t="s">
        <v>6770</v>
      </c>
      <c r="C4169" s="26" t="s">
        <v>6682</v>
      </c>
    </row>
    <row r="4170" spans="1:3" x14ac:dyDescent="0.25">
      <c r="A4170" s="26" t="s">
        <v>6769</v>
      </c>
      <c r="B4170" s="26" t="s">
        <v>6706</v>
      </c>
      <c r="C4170" s="26" t="s">
        <v>6682</v>
      </c>
    </row>
    <row r="4171" spans="1:3" x14ac:dyDescent="0.25">
      <c r="A4171" s="26" t="s">
        <v>6769</v>
      </c>
      <c r="B4171" s="26" t="s">
        <v>5989</v>
      </c>
      <c r="C4171" s="26" t="s">
        <v>6682</v>
      </c>
    </row>
    <row r="4172" spans="1:3" x14ac:dyDescent="0.25">
      <c r="A4172" s="26" t="s">
        <v>6769</v>
      </c>
      <c r="B4172" s="26" t="s">
        <v>6423</v>
      </c>
      <c r="C4172" s="26" t="s">
        <v>6682</v>
      </c>
    </row>
    <row r="4173" spans="1:3" x14ac:dyDescent="0.25">
      <c r="A4173" s="26" t="s">
        <v>6769</v>
      </c>
      <c r="B4173" s="26" t="s">
        <v>6771</v>
      </c>
      <c r="C4173" s="26" t="s">
        <v>6682</v>
      </c>
    </row>
    <row r="4174" spans="1:3" x14ac:dyDescent="0.25">
      <c r="A4174" s="26" t="s">
        <v>6769</v>
      </c>
      <c r="B4174" s="26" t="s">
        <v>6772</v>
      </c>
      <c r="C4174" s="26" t="s">
        <v>6682</v>
      </c>
    </row>
    <row r="4175" spans="1:3" x14ac:dyDescent="0.25">
      <c r="A4175" s="26" t="s">
        <v>6769</v>
      </c>
      <c r="B4175" s="26" t="s">
        <v>6773</v>
      </c>
      <c r="C4175" s="26" t="s">
        <v>6682</v>
      </c>
    </row>
    <row r="4176" spans="1:3" x14ac:dyDescent="0.25">
      <c r="A4176" s="26" t="s">
        <v>6774</v>
      </c>
      <c r="B4176" s="26" t="s">
        <v>6775</v>
      </c>
      <c r="C4176" s="26" t="s">
        <v>6682</v>
      </c>
    </row>
    <row r="4177" spans="1:3" x14ac:dyDescent="0.25">
      <c r="A4177" s="26" t="s">
        <v>6774</v>
      </c>
      <c r="B4177" s="26" t="s">
        <v>6776</v>
      </c>
      <c r="C4177" s="26" t="s">
        <v>6682</v>
      </c>
    </row>
    <row r="4178" spans="1:3" x14ac:dyDescent="0.25">
      <c r="A4178" s="26" t="s">
        <v>6774</v>
      </c>
      <c r="B4178" s="26" t="s">
        <v>5341</v>
      </c>
      <c r="C4178" s="26" t="s">
        <v>6682</v>
      </c>
    </row>
    <row r="4179" spans="1:3" x14ac:dyDescent="0.25">
      <c r="A4179" s="26" t="s">
        <v>6774</v>
      </c>
      <c r="B4179" s="26" t="s">
        <v>6777</v>
      </c>
      <c r="C4179" s="26" t="s">
        <v>6682</v>
      </c>
    </row>
    <row r="4180" spans="1:3" x14ac:dyDescent="0.25">
      <c r="A4180" s="26" t="s">
        <v>6774</v>
      </c>
      <c r="B4180" s="26" t="s">
        <v>4822</v>
      </c>
      <c r="C4180" s="26" t="s">
        <v>6682</v>
      </c>
    </row>
    <row r="4181" spans="1:3" x14ac:dyDescent="0.25">
      <c r="A4181" s="26" t="s">
        <v>6774</v>
      </c>
      <c r="B4181" s="26" t="s">
        <v>6778</v>
      </c>
      <c r="C4181" s="26" t="s">
        <v>6682</v>
      </c>
    </row>
    <row r="4182" spans="1:3" x14ac:dyDescent="0.25">
      <c r="A4182" s="26" t="s">
        <v>6774</v>
      </c>
      <c r="B4182" s="26" t="s">
        <v>6779</v>
      </c>
      <c r="C4182" s="26" t="s">
        <v>6682</v>
      </c>
    </row>
    <row r="4183" spans="1:3" x14ac:dyDescent="0.25">
      <c r="A4183" s="26" t="s">
        <v>6774</v>
      </c>
      <c r="B4183" s="26" t="s">
        <v>2083</v>
      </c>
      <c r="C4183" s="26" t="s">
        <v>6682</v>
      </c>
    </row>
    <row r="4184" spans="1:3" x14ac:dyDescent="0.25">
      <c r="A4184" s="26" t="s">
        <v>6780</v>
      </c>
      <c r="B4184" s="26" t="s">
        <v>6781</v>
      </c>
      <c r="C4184" s="26" t="s">
        <v>6682</v>
      </c>
    </row>
    <row r="4185" spans="1:3" x14ac:dyDescent="0.25">
      <c r="A4185" s="26" t="s">
        <v>6780</v>
      </c>
      <c r="B4185" s="26" t="s">
        <v>6782</v>
      </c>
      <c r="C4185" s="26" t="s">
        <v>6682</v>
      </c>
    </row>
    <row r="4186" spans="1:3" x14ac:dyDescent="0.25">
      <c r="A4186" s="26" t="s">
        <v>6780</v>
      </c>
      <c r="B4186" s="26" t="s">
        <v>6783</v>
      </c>
      <c r="C4186" s="26" t="s">
        <v>6682</v>
      </c>
    </row>
    <row r="4187" spans="1:3" x14ac:dyDescent="0.25">
      <c r="A4187" s="26" t="s">
        <v>6784</v>
      </c>
      <c r="B4187" s="26" t="s">
        <v>6785</v>
      </c>
      <c r="C4187" s="26" t="s">
        <v>6682</v>
      </c>
    </row>
    <row r="4188" spans="1:3" x14ac:dyDescent="0.25">
      <c r="A4188" s="26" t="s">
        <v>6784</v>
      </c>
      <c r="B4188" s="26" t="s">
        <v>6786</v>
      </c>
      <c r="C4188" s="26" t="s">
        <v>6682</v>
      </c>
    </row>
    <row r="4189" spans="1:3" x14ac:dyDescent="0.25">
      <c r="A4189" s="26" t="s">
        <v>6787</v>
      </c>
      <c r="B4189" s="26" t="s">
        <v>6788</v>
      </c>
      <c r="C4189" s="26" t="s">
        <v>6682</v>
      </c>
    </row>
    <row r="4190" spans="1:3" x14ac:dyDescent="0.25">
      <c r="A4190" s="26" t="s">
        <v>6787</v>
      </c>
      <c r="B4190" s="26" t="s">
        <v>6789</v>
      </c>
      <c r="C4190" s="26" t="s">
        <v>6682</v>
      </c>
    </row>
    <row r="4191" spans="1:3" x14ac:dyDescent="0.25">
      <c r="A4191" s="26" t="s">
        <v>6787</v>
      </c>
      <c r="B4191" s="26" t="s">
        <v>6790</v>
      </c>
      <c r="C4191" s="26" t="s">
        <v>6682</v>
      </c>
    </row>
    <row r="4192" spans="1:3" x14ac:dyDescent="0.25">
      <c r="A4192" s="26" t="s">
        <v>6791</v>
      </c>
      <c r="B4192" s="26" t="s">
        <v>6792</v>
      </c>
      <c r="C4192" s="26" t="s">
        <v>6682</v>
      </c>
    </row>
    <row r="4193" spans="1:3" x14ac:dyDescent="0.25">
      <c r="A4193" s="26" t="s">
        <v>6791</v>
      </c>
      <c r="B4193" s="26" t="s">
        <v>6627</v>
      </c>
      <c r="C4193" s="26" t="s">
        <v>6682</v>
      </c>
    </row>
    <row r="4194" spans="1:3" x14ac:dyDescent="0.25">
      <c r="A4194" s="26" t="s">
        <v>6791</v>
      </c>
      <c r="B4194" s="26" t="s">
        <v>6793</v>
      </c>
      <c r="C4194" s="26" t="s">
        <v>6682</v>
      </c>
    </row>
    <row r="4195" spans="1:3" x14ac:dyDescent="0.25">
      <c r="A4195" s="26" t="s">
        <v>6791</v>
      </c>
      <c r="B4195" s="26" t="s">
        <v>6794</v>
      </c>
      <c r="C4195" s="26" t="s">
        <v>6682</v>
      </c>
    </row>
    <row r="4196" spans="1:3" x14ac:dyDescent="0.25">
      <c r="A4196" s="26" t="s">
        <v>6795</v>
      </c>
      <c r="B4196" s="26" t="s">
        <v>6796</v>
      </c>
      <c r="C4196" s="26" t="s">
        <v>6682</v>
      </c>
    </row>
    <row r="4197" spans="1:3" x14ac:dyDescent="0.25">
      <c r="A4197" s="26" t="s">
        <v>6797</v>
      </c>
      <c r="B4197" s="26" t="s">
        <v>6798</v>
      </c>
      <c r="C4197" s="26" t="s">
        <v>6682</v>
      </c>
    </row>
    <row r="4198" spans="1:3" x14ac:dyDescent="0.25">
      <c r="A4198" s="26" t="s">
        <v>6799</v>
      </c>
      <c r="B4198" s="26" t="s">
        <v>6442</v>
      </c>
      <c r="C4198" s="26" t="s">
        <v>6682</v>
      </c>
    </row>
    <row r="4199" spans="1:3" x14ac:dyDescent="0.25">
      <c r="A4199" s="26" t="s">
        <v>6799</v>
      </c>
      <c r="B4199" s="26" t="s">
        <v>6800</v>
      </c>
      <c r="C4199" s="26" t="s">
        <v>6682</v>
      </c>
    </row>
    <row r="4200" spans="1:3" x14ac:dyDescent="0.25">
      <c r="A4200" s="26" t="s">
        <v>6799</v>
      </c>
      <c r="B4200" s="26" t="s">
        <v>6310</v>
      </c>
      <c r="C4200" s="26" t="s">
        <v>6682</v>
      </c>
    </row>
    <row r="4201" spans="1:3" x14ac:dyDescent="0.25">
      <c r="A4201" s="26" t="s">
        <v>6799</v>
      </c>
      <c r="B4201" s="26" t="s">
        <v>5859</v>
      </c>
      <c r="C4201" s="26" t="s">
        <v>6682</v>
      </c>
    </row>
    <row r="4202" spans="1:3" x14ac:dyDescent="0.25">
      <c r="A4202" s="26" t="s">
        <v>6799</v>
      </c>
      <c r="B4202" s="26" t="s">
        <v>6660</v>
      </c>
      <c r="C4202" s="26" t="s">
        <v>6682</v>
      </c>
    </row>
    <row r="4203" spans="1:3" x14ac:dyDescent="0.25">
      <c r="A4203" s="26" t="s">
        <v>6799</v>
      </c>
      <c r="B4203" s="26" t="s">
        <v>5939</v>
      </c>
      <c r="C4203" s="26" t="s">
        <v>6682</v>
      </c>
    </row>
    <row r="4204" spans="1:3" x14ac:dyDescent="0.25">
      <c r="A4204" s="26" t="s">
        <v>6799</v>
      </c>
      <c r="B4204" s="26" t="s">
        <v>5566</v>
      </c>
      <c r="C4204" s="26" t="s">
        <v>6682</v>
      </c>
    </row>
    <row r="4205" spans="1:3" x14ac:dyDescent="0.25">
      <c r="A4205" s="26" t="s">
        <v>6799</v>
      </c>
      <c r="B4205" s="26" t="s">
        <v>6801</v>
      </c>
      <c r="C4205" s="26" t="s">
        <v>6682</v>
      </c>
    </row>
    <row r="4206" spans="1:3" x14ac:dyDescent="0.25">
      <c r="A4206" s="26" t="s">
        <v>6802</v>
      </c>
      <c r="B4206" s="26" t="s">
        <v>6803</v>
      </c>
      <c r="C4206" s="26" t="s">
        <v>6682</v>
      </c>
    </row>
    <row r="4207" spans="1:3" x14ac:dyDescent="0.25">
      <c r="A4207" s="26" t="s">
        <v>6802</v>
      </c>
      <c r="B4207" s="26" t="s">
        <v>6804</v>
      </c>
      <c r="C4207" s="26" t="s">
        <v>6682</v>
      </c>
    </row>
    <row r="4208" spans="1:3" x14ac:dyDescent="0.25">
      <c r="A4208" s="26" t="s">
        <v>6802</v>
      </c>
      <c r="B4208" s="26" t="s">
        <v>6805</v>
      </c>
      <c r="C4208" s="26" t="s">
        <v>6682</v>
      </c>
    </row>
    <row r="4209" spans="1:3" x14ac:dyDescent="0.25">
      <c r="A4209" s="26" t="s">
        <v>6802</v>
      </c>
      <c r="B4209" s="26" t="s">
        <v>6806</v>
      </c>
      <c r="C4209" s="26" t="s">
        <v>6682</v>
      </c>
    </row>
    <row r="4210" spans="1:3" x14ac:dyDescent="0.25">
      <c r="A4210" s="26" t="s">
        <v>6802</v>
      </c>
      <c r="B4210" s="26" t="s">
        <v>6807</v>
      </c>
      <c r="C4210" s="26" t="s">
        <v>6682</v>
      </c>
    </row>
    <row r="4211" spans="1:3" x14ac:dyDescent="0.25">
      <c r="A4211" s="26" t="s">
        <v>6808</v>
      </c>
      <c r="B4211" s="26" t="s">
        <v>5846</v>
      </c>
      <c r="C4211" s="26" t="s">
        <v>6682</v>
      </c>
    </row>
    <row r="4212" spans="1:3" x14ac:dyDescent="0.25">
      <c r="A4212" s="26" t="s">
        <v>6809</v>
      </c>
      <c r="B4212" s="26" t="s">
        <v>6272</v>
      </c>
      <c r="C4212" s="26" t="s">
        <v>6682</v>
      </c>
    </row>
    <row r="4213" spans="1:3" x14ac:dyDescent="0.25">
      <c r="A4213" s="26" t="s">
        <v>6809</v>
      </c>
      <c r="B4213" s="26" t="s">
        <v>6810</v>
      </c>
      <c r="C4213" s="26" t="s">
        <v>6682</v>
      </c>
    </row>
    <row r="4214" spans="1:3" x14ac:dyDescent="0.25">
      <c r="A4214" s="26" t="s">
        <v>6809</v>
      </c>
      <c r="B4214" s="26" t="s">
        <v>6811</v>
      </c>
      <c r="C4214" s="26" t="s">
        <v>6682</v>
      </c>
    </row>
    <row r="4215" spans="1:3" x14ac:dyDescent="0.25">
      <c r="A4215" s="26" t="s">
        <v>6809</v>
      </c>
      <c r="B4215" s="26" t="s">
        <v>6431</v>
      </c>
      <c r="C4215" s="26" t="s">
        <v>6682</v>
      </c>
    </row>
    <row r="4216" spans="1:3" x14ac:dyDescent="0.25">
      <c r="A4216" s="26" t="s">
        <v>6809</v>
      </c>
      <c r="B4216" s="26" t="s">
        <v>6812</v>
      </c>
      <c r="C4216" s="26" t="s">
        <v>6682</v>
      </c>
    </row>
    <row r="4217" spans="1:3" x14ac:dyDescent="0.25">
      <c r="A4217" s="26" t="s">
        <v>6809</v>
      </c>
      <c r="B4217" s="26" t="s">
        <v>6813</v>
      </c>
      <c r="C4217" s="26" t="s">
        <v>6682</v>
      </c>
    </row>
    <row r="4218" spans="1:3" x14ac:dyDescent="0.25">
      <c r="A4218" s="26" t="s">
        <v>6814</v>
      </c>
      <c r="B4218" s="26" t="s">
        <v>6503</v>
      </c>
      <c r="C4218" s="26" t="s">
        <v>6682</v>
      </c>
    </row>
    <row r="4219" spans="1:3" x14ac:dyDescent="0.25">
      <c r="A4219" s="26" t="s">
        <v>6814</v>
      </c>
      <c r="B4219" s="26" t="s">
        <v>6815</v>
      </c>
      <c r="C4219" s="26" t="s">
        <v>6682</v>
      </c>
    </row>
    <row r="4220" spans="1:3" x14ac:dyDescent="0.25">
      <c r="A4220" s="26" t="s">
        <v>6816</v>
      </c>
      <c r="B4220" s="26" t="s">
        <v>6817</v>
      </c>
      <c r="C4220" s="26" t="s">
        <v>6818</v>
      </c>
    </row>
    <row r="4221" spans="1:3" x14ac:dyDescent="0.25">
      <c r="A4221" s="26" t="s">
        <v>6819</v>
      </c>
      <c r="B4221" s="26" t="s">
        <v>6820</v>
      </c>
      <c r="C4221" s="26" t="s">
        <v>6818</v>
      </c>
    </row>
    <row r="4222" spans="1:3" x14ac:dyDescent="0.25">
      <c r="A4222" s="26" t="s">
        <v>6821</v>
      </c>
      <c r="B4222" s="26" t="s">
        <v>6822</v>
      </c>
      <c r="C4222" s="26" t="s">
        <v>6818</v>
      </c>
    </row>
    <row r="4223" spans="1:3" x14ac:dyDescent="0.25">
      <c r="A4223" s="26" t="s">
        <v>6823</v>
      </c>
      <c r="B4223" s="26" t="s">
        <v>6824</v>
      </c>
      <c r="C4223" s="26" t="s">
        <v>6818</v>
      </c>
    </row>
    <row r="4224" spans="1:3" x14ac:dyDescent="0.25">
      <c r="A4224" s="26" t="s">
        <v>6823</v>
      </c>
      <c r="B4224" s="26" t="s">
        <v>5142</v>
      </c>
      <c r="C4224" s="26" t="s">
        <v>6818</v>
      </c>
    </row>
    <row r="4225" spans="1:3" x14ac:dyDescent="0.25">
      <c r="A4225" s="26" t="s">
        <v>6825</v>
      </c>
      <c r="B4225" s="26" t="s">
        <v>6826</v>
      </c>
      <c r="C4225" s="26" t="s">
        <v>6818</v>
      </c>
    </row>
    <row r="4226" spans="1:3" x14ac:dyDescent="0.25">
      <c r="A4226" s="26" t="s">
        <v>6825</v>
      </c>
      <c r="B4226" s="26" t="s">
        <v>6827</v>
      </c>
      <c r="C4226" s="26" t="s">
        <v>6818</v>
      </c>
    </row>
    <row r="4227" spans="1:3" x14ac:dyDescent="0.25">
      <c r="A4227" s="26" t="s">
        <v>6828</v>
      </c>
      <c r="B4227" s="26" t="s">
        <v>6829</v>
      </c>
      <c r="C4227" s="26" t="s">
        <v>6818</v>
      </c>
    </row>
    <row r="4228" spans="1:3" x14ac:dyDescent="0.25">
      <c r="A4228" s="26" t="s">
        <v>6828</v>
      </c>
      <c r="B4228" s="26" t="s">
        <v>6830</v>
      </c>
      <c r="C4228" s="26" t="s">
        <v>6818</v>
      </c>
    </row>
    <row r="4229" spans="1:3" x14ac:dyDescent="0.25">
      <c r="A4229" s="26" t="s">
        <v>6831</v>
      </c>
      <c r="B4229" s="26" t="s">
        <v>6832</v>
      </c>
      <c r="C4229" s="26" t="s">
        <v>6818</v>
      </c>
    </row>
    <row r="4230" spans="1:3" x14ac:dyDescent="0.25">
      <c r="A4230" s="26" t="s">
        <v>6831</v>
      </c>
      <c r="B4230" s="26" t="s">
        <v>6833</v>
      </c>
      <c r="C4230" s="26" t="s">
        <v>6818</v>
      </c>
    </row>
    <row r="4231" spans="1:3" x14ac:dyDescent="0.25">
      <c r="A4231" s="26" t="s">
        <v>6831</v>
      </c>
      <c r="B4231" s="26" t="s">
        <v>4467</v>
      </c>
      <c r="C4231" s="26" t="s">
        <v>6818</v>
      </c>
    </row>
    <row r="4232" spans="1:3" x14ac:dyDescent="0.25">
      <c r="A4232" s="26" t="s">
        <v>6831</v>
      </c>
      <c r="B4232" s="26" t="s">
        <v>6834</v>
      </c>
      <c r="C4232" s="26" t="s">
        <v>6818</v>
      </c>
    </row>
    <row r="4233" spans="1:3" x14ac:dyDescent="0.25">
      <c r="A4233" s="26" t="s">
        <v>6835</v>
      </c>
      <c r="B4233" s="26" t="s">
        <v>2731</v>
      </c>
      <c r="C4233" s="26" t="s">
        <v>6818</v>
      </c>
    </row>
    <row r="4234" spans="1:3" x14ac:dyDescent="0.25">
      <c r="A4234" s="26" t="s">
        <v>6835</v>
      </c>
      <c r="B4234" s="26" t="s">
        <v>6836</v>
      </c>
      <c r="C4234" s="26" t="s">
        <v>6818</v>
      </c>
    </row>
    <row r="4235" spans="1:3" x14ac:dyDescent="0.25">
      <c r="A4235" s="26" t="s">
        <v>6835</v>
      </c>
      <c r="B4235" s="26" t="s">
        <v>6837</v>
      </c>
      <c r="C4235" s="26" t="s">
        <v>6818</v>
      </c>
    </row>
    <row r="4236" spans="1:3" x14ac:dyDescent="0.25">
      <c r="A4236" s="26" t="s">
        <v>6835</v>
      </c>
      <c r="B4236" s="26" t="s">
        <v>6832</v>
      </c>
      <c r="C4236" s="26" t="s">
        <v>6818</v>
      </c>
    </row>
    <row r="4237" spans="1:3" x14ac:dyDescent="0.25">
      <c r="A4237" s="26" t="s">
        <v>6838</v>
      </c>
      <c r="B4237" s="26" t="s">
        <v>2971</v>
      </c>
      <c r="C4237" s="26" t="s">
        <v>6818</v>
      </c>
    </row>
    <row r="4238" spans="1:3" x14ac:dyDescent="0.25">
      <c r="A4238" s="26" t="s">
        <v>6838</v>
      </c>
      <c r="B4238" s="26" t="s">
        <v>6839</v>
      </c>
      <c r="C4238" s="26" t="s">
        <v>6818</v>
      </c>
    </row>
    <row r="4239" spans="1:3" x14ac:dyDescent="0.25">
      <c r="A4239" s="26" t="s">
        <v>6838</v>
      </c>
      <c r="B4239" s="26" t="s">
        <v>6840</v>
      </c>
      <c r="C4239" s="26" t="s">
        <v>6818</v>
      </c>
    </row>
    <row r="4240" spans="1:3" x14ac:dyDescent="0.25">
      <c r="A4240" s="26" t="s">
        <v>6838</v>
      </c>
      <c r="B4240" s="26" t="s">
        <v>6841</v>
      </c>
      <c r="C4240" s="26" t="s">
        <v>6818</v>
      </c>
    </row>
    <row r="4241" spans="1:3" x14ac:dyDescent="0.25">
      <c r="A4241" s="26" t="s">
        <v>6842</v>
      </c>
      <c r="B4241" s="26" t="s">
        <v>6843</v>
      </c>
      <c r="C4241" s="26" t="s">
        <v>6818</v>
      </c>
    </row>
    <row r="4242" spans="1:3" x14ac:dyDescent="0.25">
      <c r="A4242" s="26" t="s">
        <v>6842</v>
      </c>
      <c r="B4242" s="26" t="s">
        <v>6686</v>
      </c>
      <c r="C4242" s="26" t="s">
        <v>6818</v>
      </c>
    </row>
    <row r="4243" spans="1:3" x14ac:dyDescent="0.25">
      <c r="A4243" s="26" t="s">
        <v>6842</v>
      </c>
      <c r="B4243" s="26" t="s">
        <v>6844</v>
      </c>
      <c r="C4243" s="26" t="s">
        <v>6818</v>
      </c>
    </row>
    <row r="4244" spans="1:3" x14ac:dyDescent="0.25">
      <c r="A4244" s="26" t="s">
        <v>6842</v>
      </c>
      <c r="B4244" s="26" t="s">
        <v>6845</v>
      </c>
      <c r="C4244" s="26" t="s">
        <v>6818</v>
      </c>
    </row>
    <row r="4245" spans="1:3" x14ac:dyDescent="0.25">
      <c r="A4245" s="26" t="s">
        <v>6846</v>
      </c>
      <c r="B4245" s="26" t="s">
        <v>4497</v>
      </c>
      <c r="C4245" s="26" t="s">
        <v>6818</v>
      </c>
    </row>
    <row r="4246" spans="1:3" x14ac:dyDescent="0.25">
      <c r="A4246" s="26" t="s">
        <v>6846</v>
      </c>
      <c r="B4246" s="26" t="s">
        <v>6847</v>
      </c>
      <c r="C4246" s="26" t="s">
        <v>6818</v>
      </c>
    </row>
    <row r="4247" spans="1:3" x14ac:dyDescent="0.25">
      <c r="A4247" s="26" t="s">
        <v>6846</v>
      </c>
      <c r="B4247" s="26" t="s">
        <v>6848</v>
      </c>
      <c r="C4247" s="26" t="s">
        <v>6818</v>
      </c>
    </row>
    <row r="4248" spans="1:3" x14ac:dyDescent="0.25">
      <c r="A4248" s="26" t="s">
        <v>6849</v>
      </c>
      <c r="B4248" s="26" t="s">
        <v>5108</v>
      </c>
      <c r="C4248" s="26" t="s">
        <v>6818</v>
      </c>
    </row>
    <row r="4249" spans="1:3" x14ac:dyDescent="0.25">
      <c r="A4249" s="26" t="s">
        <v>6849</v>
      </c>
      <c r="B4249" s="26" t="s">
        <v>6850</v>
      </c>
      <c r="C4249" s="26" t="s">
        <v>6818</v>
      </c>
    </row>
    <row r="4250" spans="1:3" x14ac:dyDescent="0.25">
      <c r="A4250" s="26" t="s">
        <v>6849</v>
      </c>
      <c r="B4250" s="26" t="s">
        <v>5275</v>
      </c>
      <c r="C4250" s="26" t="s">
        <v>6818</v>
      </c>
    </row>
    <row r="4251" spans="1:3" x14ac:dyDescent="0.25">
      <c r="A4251" s="26" t="s">
        <v>6849</v>
      </c>
      <c r="B4251" s="26" t="s">
        <v>6851</v>
      </c>
      <c r="C4251" s="26" t="s">
        <v>6818</v>
      </c>
    </row>
    <row r="4252" spans="1:3" x14ac:dyDescent="0.25">
      <c r="A4252" s="26" t="s">
        <v>6852</v>
      </c>
      <c r="B4252" s="26" t="s">
        <v>6853</v>
      </c>
      <c r="C4252" s="26" t="s">
        <v>6818</v>
      </c>
    </row>
    <row r="4253" spans="1:3" x14ac:dyDescent="0.25">
      <c r="A4253" s="26" t="s">
        <v>6852</v>
      </c>
      <c r="B4253" s="26" t="s">
        <v>6854</v>
      </c>
      <c r="C4253" s="26" t="s">
        <v>6818</v>
      </c>
    </row>
    <row r="4254" spans="1:3" x14ac:dyDescent="0.25">
      <c r="A4254" s="26" t="s">
        <v>6852</v>
      </c>
      <c r="B4254" s="26" t="s">
        <v>6855</v>
      </c>
      <c r="C4254" s="26" t="s">
        <v>6818</v>
      </c>
    </row>
    <row r="4255" spans="1:3" x14ac:dyDescent="0.25">
      <c r="A4255" s="26" t="s">
        <v>6856</v>
      </c>
      <c r="B4255" s="26" t="s">
        <v>6857</v>
      </c>
      <c r="C4255" s="26" t="s">
        <v>6818</v>
      </c>
    </row>
    <row r="4256" spans="1:3" x14ac:dyDescent="0.25">
      <c r="A4256" s="26" t="s">
        <v>6856</v>
      </c>
      <c r="B4256" s="26" t="s">
        <v>6858</v>
      </c>
      <c r="C4256" s="26" t="s">
        <v>6818</v>
      </c>
    </row>
    <row r="4257" spans="1:3" x14ac:dyDescent="0.25">
      <c r="A4257" s="26" t="s">
        <v>6856</v>
      </c>
      <c r="B4257" s="26" t="s">
        <v>6452</v>
      </c>
      <c r="C4257" s="26" t="s">
        <v>6818</v>
      </c>
    </row>
    <row r="4258" spans="1:3" x14ac:dyDescent="0.25">
      <c r="A4258" s="26" t="s">
        <v>6856</v>
      </c>
      <c r="B4258" s="26" t="s">
        <v>5230</v>
      </c>
      <c r="C4258" s="26" t="s">
        <v>6818</v>
      </c>
    </row>
    <row r="4259" spans="1:3" x14ac:dyDescent="0.25">
      <c r="A4259" s="26" t="s">
        <v>6859</v>
      </c>
      <c r="B4259" s="26" t="s">
        <v>6860</v>
      </c>
      <c r="C4259" s="26" t="s">
        <v>6818</v>
      </c>
    </row>
    <row r="4260" spans="1:3" x14ac:dyDescent="0.25">
      <c r="A4260" s="26" t="s">
        <v>6861</v>
      </c>
      <c r="B4260" s="26" t="s">
        <v>6862</v>
      </c>
      <c r="C4260" s="26" t="s">
        <v>6818</v>
      </c>
    </row>
    <row r="4261" spans="1:3" x14ac:dyDescent="0.25">
      <c r="A4261" s="26" t="s">
        <v>6861</v>
      </c>
      <c r="B4261" s="26" t="s">
        <v>6863</v>
      </c>
      <c r="C4261" s="26" t="s">
        <v>6818</v>
      </c>
    </row>
    <row r="4262" spans="1:3" x14ac:dyDescent="0.25">
      <c r="A4262" s="26" t="s">
        <v>6864</v>
      </c>
      <c r="B4262" s="26" t="s">
        <v>6865</v>
      </c>
      <c r="C4262" s="26" t="s">
        <v>6818</v>
      </c>
    </row>
    <row r="4263" spans="1:3" x14ac:dyDescent="0.25">
      <c r="A4263" s="26" t="s">
        <v>6864</v>
      </c>
      <c r="B4263" s="26" t="s">
        <v>6866</v>
      </c>
      <c r="C4263" s="26" t="s">
        <v>6818</v>
      </c>
    </row>
    <row r="4264" spans="1:3" x14ac:dyDescent="0.25">
      <c r="A4264" s="26" t="s">
        <v>6864</v>
      </c>
      <c r="B4264" s="26" t="s">
        <v>6867</v>
      </c>
      <c r="C4264" s="26" t="s">
        <v>6818</v>
      </c>
    </row>
    <row r="4265" spans="1:3" x14ac:dyDescent="0.25">
      <c r="A4265" s="26" t="s">
        <v>6864</v>
      </c>
      <c r="B4265" s="26" t="s">
        <v>6868</v>
      </c>
      <c r="C4265" s="26" t="s">
        <v>6818</v>
      </c>
    </row>
    <row r="4266" spans="1:3" x14ac:dyDescent="0.25">
      <c r="A4266" s="26" t="s">
        <v>6864</v>
      </c>
      <c r="B4266" s="26" t="s">
        <v>6869</v>
      </c>
      <c r="C4266" s="26" t="s">
        <v>6818</v>
      </c>
    </row>
    <row r="4267" spans="1:3" x14ac:dyDescent="0.25">
      <c r="A4267" s="26" t="s">
        <v>6870</v>
      </c>
      <c r="B4267" s="26" t="s">
        <v>6871</v>
      </c>
      <c r="C4267" s="26" t="s">
        <v>6818</v>
      </c>
    </row>
    <row r="4268" spans="1:3" x14ac:dyDescent="0.25">
      <c r="A4268" s="26" t="s">
        <v>6872</v>
      </c>
      <c r="B4268" s="26" t="s">
        <v>6873</v>
      </c>
      <c r="C4268" s="26" t="s">
        <v>6818</v>
      </c>
    </row>
    <row r="4269" spans="1:3" x14ac:dyDescent="0.25">
      <c r="A4269" s="26" t="s">
        <v>6872</v>
      </c>
      <c r="B4269" s="26" t="s">
        <v>5079</v>
      </c>
      <c r="C4269" s="26" t="s">
        <v>6818</v>
      </c>
    </row>
    <row r="4270" spans="1:3" x14ac:dyDescent="0.25">
      <c r="A4270" s="26" t="s">
        <v>6874</v>
      </c>
      <c r="B4270" s="26" t="s">
        <v>6875</v>
      </c>
      <c r="C4270" s="26" t="s">
        <v>6818</v>
      </c>
    </row>
    <row r="4271" spans="1:3" x14ac:dyDescent="0.25">
      <c r="A4271" s="26" t="s">
        <v>6874</v>
      </c>
      <c r="B4271" s="26" t="s">
        <v>6876</v>
      </c>
      <c r="C4271" s="26" t="s">
        <v>6818</v>
      </c>
    </row>
    <row r="4272" spans="1:3" x14ac:dyDescent="0.25">
      <c r="A4272" s="26" t="s">
        <v>6874</v>
      </c>
      <c r="B4272" s="26" t="s">
        <v>6877</v>
      </c>
      <c r="C4272" s="26" t="s">
        <v>6818</v>
      </c>
    </row>
    <row r="4273" spans="1:3" x14ac:dyDescent="0.25">
      <c r="A4273" s="26" t="s">
        <v>6874</v>
      </c>
      <c r="B4273" s="26" t="s">
        <v>6878</v>
      </c>
      <c r="C4273" s="26" t="s">
        <v>6818</v>
      </c>
    </row>
    <row r="4274" spans="1:3" x14ac:dyDescent="0.25">
      <c r="A4274" s="26" t="s">
        <v>6879</v>
      </c>
      <c r="B4274" s="26" t="s">
        <v>6431</v>
      </c>
      <c r="C4274" s="26" t="s">
        <v>6818</v>
      </c>
    </row>
    <row r="4275" spans="1:3" x14ac:dyDescent="0.25">
      <c r="A4275" s="26" t="s">
        <v>6880</v>
      </c>
      <c r="B4275" s="26" t="s">
        <v>6881</v>
      </c>
      <c r="C4275" s="26" t="s">
        <v>6818</v>
      </c>
    </row>
    <row r="4276" spans="1:3" x14ac:dyDescent="0.25">
      <c r="A4276" s="26" t="s">
        <v>6880</v>
      </c>
      <c r="B4276" s="26" t="s">
        <v>6882</v>
      </c>
      <c r="C4276" s="26" t="s">
        <v>6818</v>
      </c>
    </row>
    <row r="4277" spans="1:3" x14ac:dyDescent="0.25">
      <c r="A4277" s="26" t="s">
        <v>6883</v>
      </c>
      <c r="B4277" s="26" t="s">
        <v>6884</v>
      </c>
      <c r="C4277" s="26" t="s">
        <v>6818</v>
      </c>
    </row>
    <row r="4278" spans="1:3" x14ac:dyDescent="0.25">
      <c r="A4278" s="26" t="s">
        <v>6883</v>
      </c>
      <c r="B4278" s="26" t="s">
        <v>6885</v>
      </c>
      <c r="C4278" s="26" t="s">
        <v>6818</v>
      </c>
    </row>
    <row r="4279" spans="1:3" x14ac:dyDescent="0.25">
      <c r="A4279" s="26" t="s">
        <v>6883</v>
      </c>
      <c r="B4279" s="26" t="s">
        <v>6886</v>
      </c>
      <c r="C4279" s="26" t="s">
        <v>6818</v>
      </c>
    </row>
    <row r="4280" spans="1:3" x14ac:dyDescent="0.25">
      <c r="A4280" s="26" t="s">
        <v>6883</v>
      </c>
      <c r="B4280" s="26" t="s">
        <v>6582</v>
      </c>
      <c r="C4280" s="26" t="s">
        <v>6818</v>
      </c>
    </row>
    <row r="4281" spans="1:3" x14ac:dyDescent="0.25">
      <c r="A4281" s="26" t="s">
        <v>6887</v>
      </c>
      <c r="B4281" s="26" t="s">
        <v>4860</v>
      </c>
      <c r="C4281" s="26" t="s">
        <v>6818</v>
      </c>
    </row>
    <row r="4282" spans="1:3" x14ac:dyDescent="0.25">
      <c r="A4282" s="26" t="s">
        <v>6887</v>
      </c>
      <c r="B4282" s="26" t="s">
        <v>6888</v>
      </c>
      <c r="C4282" s="26" t="s">
        <v>6818</v>
      </c>
    </row>
    <row r="4283" spans="1:3" x14ac:dyDescent="0.25">
      <c r="A4283" s="26" t="s">
        <v>6889</v>
      </c>
      <c r="B4283" s="26" t="s">
        <v>6890</v>
      </c>
      <c r="C4283" s="26" t="s">
        <v>6818</v>
      </c>
    </row>
    <row r="4284" spans="1:3" x14ac:dyDescent="0.25">
      <c r="A4284" s="26" t="s">
        <v>6889</v>
      </c>
      <c r="B4284" s="26" t="s">
        <v>6891</v>
      </c>
      <c r="C4284" s="26" t="s">
        <v>6818</v>
      </c>
    </row>
    <row r="4285" spans="1:3" x14ac:dyDescent="0.25">
      <c r="A4285" s="26" t="s">
        <v>6892</v>
      </c>
      <c r="B4285" s="26" t="s">
        <v>6893</v>
      </c>
      <c r="C4285" s="26" t="s">
        <v>6818</v>
      </c>
    </row>
    <row r="4286" spans="1:3" x14ac:dyDescent="0.25">
      <c r="A4286" s="26" t="s">
        <v>6894</v>
      </c>
      <c r="B4286" s="26" t="s">
        <v>6895</v>
      </c>
      <c r="C4286" s="26" t="s">
        <v>6895</v>
      </c>
    </row>
    <row r="4287" spans="1:3" x14ac:dyDescent="0.25">
      <c r="A4287" s="26" t="s">
        <v>6896</v>
      </c>
      <c r="B4287" s="26" t="s">
        <v>6897</v>
      </c>
      <c r="C4287" s="26" t="s">
        <v>6895</v>
      </c>
    </row>
    <row r="4288" spans="1:3" x14ac:dyDescent="0.25">
      <c r="A4288" s="26" t="s">
        <v>6896</v>
      </c>
      <c r="B4288" s="26" t="s">
        <v>6898</v>
      </c>
      <c r="C4288" s="26" t="s">
        <v>6895</v>
      </c>
    </row>
    <row r="4289" spans="1:3" x14ac:dyDescent="0.25">
      <c r="A4289" s="26" t="s">
        <v>6896</v>
      </c>
      <c r="B4289" s="26" t="s">
        <v>5001</v>
      </c>
      <c r="C4289" s="26" t="s">
        <v>6895</v>
      </c>
    </row>
    <row r="4290" spans="1:3" x14ac:dyDescent="0.25">
      <c r="A4290" s="26" t="s">
        <v>6896</v>
      </c>
      <c r="B4290" s="26" t="s">
        <v>6899</v>
      </c>
      <c r="C4290" s="26" t="s">
        <v>6895</v>
      </c>
    </row>
    <row r="4291" spans="1:3" x14ac:dyDescent="0.25">
      <c r="A4291" s="26" t="s">
        <v>6900</v>
      </c>
      <c r="B4291" s="26" t="s">
        <v>4345</v>
      </c>
      <c r="C4291" s="26" t="s">
        <v>6895</v>
      </c>
    </row>
    <row r="4292" spans="1:3" x14ac:dyDescent="0.25">
      <c r="A4292" s="26" t="s">
        <v>6900</v>
      </c>
      <c r="B4292" s="26" t="s">
        <v>3402</v>
      </c>
      <c r="C4292" s="26" t="s">
        <v>6895</v>
      </c>
    </row>
    <row r="4293" spans="1:3" x14ac:dyDescent="0.25">
      <c r="A4293" s="26" t="s">
        <v>6900</v>
      </c>
      <c r="B4293" s="26" t="s">
        <v>6901</v>
      </c>
      <c r="C4293" s="26" t="s">
        <v>6895</v>
      </c>
    </row>
    <row r="4294" spans="1:3" x14ac:dyDescent="0.25">
      <c r="A4294" s="26" t="s">
        <v>6902</v>
      </c>
      <c r="B4294" s="26" t="s">
        <v>3405</v>
      </c>
      <c r="C4294" s="26" t="s">
        <v>6895</v>
      </c>
    </row>
    <row r="4295" spans="1:3" x14ac:dyDescent="0.25">
      <c r="A4295" s="26" t="s">
        <v>6902</v>
      </c>
      <c r="B4295" s="26" t="s">
        <v>6903</v>
      </c>
      <c r="C4295" s="26" t="s">
        <v>6895</v>
      </c>
    </row>
    <row r="4296" spans="1:3" x14ac:dyDescent="0.25">
      <c r="A4296" s="26" t="s">
        <v>6902</v>
      </c>
      <c r="B4296" s="26" t="s">
        <v>6904</v>
      </c>
      <c r="C4296" s="26" t="s">
        <v>6895</v>
      </c>
    </row>
    <row r="4297" spans="1:3" x14ac:dyDescent="0.25">
      <c r="A4297" s="26" t="s">
        <v>6902</v>
      </c>
      <c r="B4297" s="26" t="s">
        <v>6905</v>
      </c>
      <c r="C4297" s="26" t="s">
        <v>6895</v>
      </c>
    </row>
    <row r="4298" spans="1:3" x14ac:dyDescent="0.25">
      <c r="A4298" s="26" t="s">
        <v>6902</v>
      </c>
      <c r="B4298" s="26" t="s">
        <v>6906</v>
      </c>
      <c r="C4298" s="26" t="s">
        <v>6895</v>
      </c>
    </row>
    <row r="4299" spans="1:3" x14ac:dyDescent="0.25">
      <c r="A4299" s="26" t="s">
        <v>6902</v>
      </c>
      <c r="B4299" s="26" t="s">
        <v>2780</v>
      </c>
      <c r="C4299" s="26" t="s">
        <v>6895</v>
      </c>
    </row>
    <row r="4300" spans="1:3" x14ac:dyDescent="0.25">
      <c r="A4300" s="26" t="s">
        <v>6907</v>
      </c>
      <c r="B4300" s="26" t="s">
        <v>4275</v>
      </c>
      <c r="C4300" s="26" t="s">
        <v>6895</v>
      </c>
    </row>
    <row r="4301" spans="1:3" x14ac:dyDescent="0.25">
      <c r="A4301" s="26" t="s">
        <v>6907</v>
      </c>
      <c r="B4301" s="26" t="s">
        <v>6908</v>
      </c>
      <c r="C4301" s="26" t="s">
        <v>6895</v>
      </c>
    </row>
    <row r="4302" spans="1:3" x14ac:dyDescent="0.25">
      <c r="A4302" s="26" t="s">
        <v>6907</v>
      </c>
      <c r="B4302" s="26" t="s">
        <v>6244</v>
      </c>
      <c r="C4302" s="26" t="s">
        <v>6895</v>
      </c>
    </row>
    <row r="4303" spans="1:3" x14ac:dyDescent="0.25">
      <c r="A4303" s="26" t="s">
        <v>6907</v>
      </c>
      <c r="B4303" s="26" t="s">
        <v>1941</v>
      </c>
      <c r="C4303" s="26" t="s">
        <v>6895</v>
      </c>
    </row>
    <row r="4304" spans="1:3" x14ac:dyDescent="0.25">
      <c r="A4304" s="26" t="s">
        <v>6909</v>
      </c>
      <c r="B4304" s="26" t="s">
        <v>6910</v>
      </c>
      <c r="C4304" s="26" t="s">
        <v>6895</v>
      </c>
    </row>
    <row r="4305" spans="1:3" x14ac:dyDescent="0.25">
      <c r="A4305" s="26" t="s">
        <v>6911</v>
      </c>
      <c r="B4305" s="26" t="s">
        <v>2435</v>
      </c>
      <c r="C4305" s="26" t="s">
        <v>6895</v>
      </c>
    </row>
    <row r="4306" spans="1:3" x14ac:dyDescent="0.25">
      <c r="A4306" s="26" t="s">
        <v>6912</v>
      </c>
      <c r="B4306" s="26" t="s">
        <v>2272</v>
      </c>
      <c r="C4306" s="26" t="s">
        <v>6895</v>
      </c>
    </row>
    <row r="4307" spans="1:3" x14ac:dyDescent="0.25">
      <c r="A4307" s="26" t="s">
        <v>6912</v>
      </c>
      <c r="B4307" s="26" t="s">
        <v>6913</v>
      </c>
      <c r="C4307" s="26" t="s">
        <v>6895</v>
      </c>
    </row>
    <row r="4308" spans="1:3" x14ac:dyDescent="0.25">
      <c r="A4308" s="26" t="s">
        <v>6912</v>
      </c>
      <c r="B4308" s="26" t="s">
        <v>6914</v>
      </c>
      <c r="C4308" s="26" t="s">
        <v>6895</v>
      </c>
    </row>
    <row r="4309" spans="1:3" x14ac:dyDescent="0.25">
      <c r="A4309" s="26" t="s">
        <v>6915</v>
      </c>
      <c r="B4309" s="26" t="s">
        <v>6916</v>
      </c>
      <c r="C4309" s="26" t="s">
        <v>6895</v>
      </c>
    </row>
    <row r="4310" spans="1:3" x14ac:dyDescent="0.25">
      <c r="A4310" s="26" t="s">
        <v>6915</v>
      </c>
      <c r="B4310" s="26" t="s">
        <v>6389</v>
      </c>
      <c r="C4310" s="26" t="s">
        <v>6895</v>
      </c>
    </row>
    <row r="4311" spans="1:3" x14ac:dyDescent="0.25">
      <c r="A4311" s="26" t="s">
        <v>6917</v>
      </c>
      <c r="B4311" s="26" t="s">
        <v>6918</v>
      </c>
      <c r="C4311" s="26" t="s">
        <v>6895</v>
      </c>
    </row>
    <row r="4312" spans="1:3" x14ac:dyDescent="0.25">
      <c r="A4312" s="26" t="s">
        <v>6917</v>
      </c>
      <c r="B4312" s="26" t="s">
        <v>6919</v>
      </c>
      <c r="C4312" s="26" t="s">
        <v>6895</v>
      </c>
    </row>
    <row r="4313" spans="1:3" x14ac:dyDescent="0.25">
      <c r="A4313" s="26" t="s">
        <v>6917</v>
      </c>
      <c r="B4313" s="26" t="s">
        <v>6920</v>
      </c>
      <c r="C4313" s="26" t="s">
        <v>6895</v>
      </c>
    </row>
    <row r="4314" spans="1:3" x14ac:dyDescent="0.25">
      <c r="A4314" s="26" t="s">
        <v>6917</v>
      </c>
      <c r="B4314" s="26" t="s">
        <v>6921</v>
      </c>
      <c r="C4314" s="26" t="s">
        <v>6895</v>
      </c>
    </row>
    <row r="4315" spans="1:3" x14ac:dyDescent="0.25">
      <c r="A4315" s="26" t="s">
        <v>6922</v>
      </c>
      <c r="B4315" s="26" t="s">
        <v>6923</v>
      </c>
      <c r="C4315" s="26" t="s">
        <v>6895</v>
      </c>
    </row>
    <row r="4316" spans="1:3" x14ac:dyDescent="0.25">
      <c r="A4316" s="26" t="s">
        <v>6924</v>
      </c>
      <c r="B4316" s="26" t="s">
        <v>3127</v>
      </c>
      <c r="C4316" s="26" t="s">
        <v>6895</v>
      </c>
    </row>
    <row r="4317" spans="1:3" x14ac:dyDescent="0.25">
      <c r="A4317" s="26" t="s">
        <v>6924</v>
      </c>
      <c r="B4317" s="26" t="s">
        <v>6344</v>
      </c>
      <c r="C4317" s="26" t="s">
        <v>6895</v>
      </c>
    </row>
    <row r="4318" spans="1:3" x14ac:dyDescent="0.25">
      <c r="A4318" s="26" t="s">
        <v>6925</v>
      </c>
      <c r="B4318" s="26" t="s">
        <v>6926</v>
      </c>
      <c r="C4318" s="26" t="s">
        <v>6926</v>
      </c>
    </row>
    <row r="4319" spans="1:3" x14ac:dyDescent="0.25">
      <c r="A4319" s="26" t="s">
        <v>6925</v>
      </c>
      <c r="B4319" s="26" t="s">
        <v>6927</v>
      </c>
      <c r="C4319" s="26" t="s">
        <v>6926</v>
      </c>
    </row>
    <row r="4320" spans="1:3" x14ac:dyDescent="0.25">
      <c r="A4320" s="26" t="s">
        <v>6925</v>
      </c>
      <c r="B4320" s="26" t="s">
        <v>6928</v>
      </c>
      <c r="C4320" s="26" t="s">
        <v>6926</v>
      </c>
    </row>
    <row r="4321" spans="1:4" x14ac:dyDescent="0.25">
      <c r="A4321" s="26" t="s">
        <v>6929</v>
      </c>
      <c r="B4321" s="26" t="s">
        <v>6930</v>
      </c>
      <c r="C4321" s="26" t="s">
        <v>6926</v>
      </c>
    </row>
    <row r="4322" spans="1:4" x14ac:dyDescent="0.25">
      <c r="A4322" s="26" t="s">
        <v>6931</v>
      </c>
      <c r="B4322" s="26" t="s">
        <v>6932</v>
      </c>
      <c r="C4322" s="26" t="s">
        <v>6926</v>
      </c>
    </row>
    <row r="4323" spans="1:4" x14ac:dyDescent="0.25">
      <c r="A4323" s="26" t="s">
        <v>6933</v>
      </c>
      <c r="B4323" s="26" t="s">
        <v>3051</v>
      </c>
      <c r="C4323" s="26" t="s">
        <v>6926</v>
      </c>
    </row>
    <row r="4324" spans="1:4" x14ac:dyDescent="0.25">
      <c r="A4324" s="26" t="s">
        <v>6934</v>
      </c>
      <c r="B4324" s="26" t="s">
        <v>6935</v>
      </c>
      <c r="C4324" s="26" t="s">
        <v>6926</v>
      </c>
    </row>
    <row r="4325" spans="1:4" x14ac:dyDescent="0.25">
      <c r="A4325" s="26" t="s">
        <v>6934</v>
      </c>
      <c r="B4325" s="26" t="s">
        <v>6936</v>
      </c>
      <c r="C4325" s="26" t="s">
        <v>6926</v>
      </c>
    </row>
    <row r="4326" spans="1:4" x14ac:dyDescent="0.25">
      <c r="A4326" s="26" t="s">
        <v>6934</v>
      </c>
      <c r="B4326" s="26" t="s">
        <v>6937</v>
      </c>
      <c r="C4326" s="26" t="s">
        <v>6926</v>
      </c>
    </row>
    <row r="4327" spans="1:4" x14ac:dyDescent="0.25">
      <c r="A4327" s="26" t="s">
        <v>6938</v>
      </c>
      <c r="B4327" s="26" t="s">
        <v>6939</v>
      </c>
      <c r="C4327" s="26" t="s">
        <v>6926</v>
      </c>
    </row>
    <row r="4328" spans="1:4" x14ac:dyDescent="0.25">
      <c r="A4328" s="26" t="s">
        <v>6940</v>
      </c>
      <c r="B4328" s="26" t="s">
        <v>6941</v>
      </c>
      <c r="C4328" s="26" t="s">
        <v>6926</v>
      </c>
    </row>
    <row r="4329" spans="1:4" x14ac:dyDescent="0.25">
      <c r="A4329" s="26" t="s">
        <v>6940</v>
      </c>
      <c r="B4329" s="26" t="s">
        <v>5720</v>
      </c>
      <c r="C4329" s="26" t="s">
        <v>6926</v>
      </c>
      <c r="D4329" s="24"/>
    </row>
    <row r="4330" spans="1:4" x14ac:dyDescent="0.25">
      <c r="A4330" s="26" t="s">
        <v>6942</v>
      </c>
      <c r="B4330" s="26" t="s">
        <v>6943</v>
      </c>
      <c r="C4330" s="26" t="s">
        <v>6926</v>
      </c>
      <c r="D4330" s="24"/>
    </row>
    <row r="4331" spans="1:4" x14ac:dyDescent="0.25">
      <c r="A4331" s="26" t="s">
        <v>6942</v>
      </c>
      <c r="B4331" s="26" t="s">
        <v>6944</v>
      </c>
      <c r="C4331" s="26" t="s">
        <v>6926</v>
      </c>
      <c r="D4331" s="24"/>
    </row>
    <row r="4332" spans="1:4" x14ac:dyDescent="0.25">
      <c r="A4332" s="26" t="s">
        <v>6942</v>
      </c>
      <c r="B4332" s="26" t="s">
        <v>6945</v>
      </c>
      <c r="C4332" s="26" t="s">
        <v>6926</v>
      </c>
      <c r="D4332" s="24"/>
    </row>
    <row r="4333" spans="1:4" x14ac:dyDescent="0.25">
      <c r="A4333" s="26" t="s">
        <v>6942</v>
      </c>
      <c r="B4333" s="26" t="s">
        <v>6946</v>
      </c>
      <c r="C4333" s="26" t="s">
        <v>6926</v>
      </c>
      <c r="D4333" s="24"/>
    </row>
    <row r="4334" spans="1:4" x14ac:dyDescent="0.25">
      <c r="A4334" s="26" t="s">
        <v>6942</v>
      </c>
      <c r="B4334" s="26" t="s">
        <v>6947</v>
      </c>
      <c r="C4334" s="26" t="s">
        <v>6926</v>
      </c>
      <c r="D4334" s="24"/>
    </row>
    <row r="4335" spans="1:4" x14ac:dyDescent="0.25">
      <c r="A4335" s="26" t="s">
        <v>6948</v>
      </c>
      <c r="B4335" s="26" t="s">
        <v>4482</v>
      </c>
      <c r="C4335" s="26" t="s">
        <v>6926</v>
      </c>
      <c r="D4335" s="24"/>
    </row>
    <row r="4336" spans="1:4" x14ac:dyDescent="0.25">
      <c r="A4336" s="26" t="s">
        <v>6948</v>
      </c>
      <c r="B4336" s="26" t="s">
        <v>6949</v>
      </c>
      <c r="C4336" s="26" t="s">
        <v>6926</v>
      </c>
      <c r="D4336" s="24"/>
    </row>
    <row r="4337" spans="1:4" x14ac:dyDescent="0.25">
      <c r="A4337" s="26" t="s">
        <v>6948</v>
      </c>
      <c r="B4337" s="26" t="s">
        <v>6950</v>
      </c>
      <c r="C4337" s="26" t="s">
        <v>6926</v>
      </c>
      <c r="D4337" s="24"/>
    </row>
    <row r="4338" spans="1:4" x14ac:dyDescent="0.25">
      <c r="A4338" s="26" t="s">
        <v>6948</v>
      </c>
      <c r="B4338" s="26" t="s">
        <v>2321</v>
      </c>
      <c r="C4338" s="26" t="s">
        <v>6926</v>
      </c>
      <c r="D4338" s="24"/>
    </row>
    <row r="4339" spans="1:4" x14ac:dyDescent="0.25">
      <c r="A4339" s="26" t="s">
        <v>6948</v>
      </c>
      <c r="B4339" s="26" t="s">
        <v>6951</v>
      </c>
      <c r="C4339" s="26" t="s">
        <v>6926</v>
      </c>
      <c r="D4339" s="24"/>
    </row>
    <row r="4340" spans="1:4" x14ac:dyDescent="0.25">
      <c r="A4340" s="26" t="s">
        <v>6948</v>
      </c>
      <c r="B4340" s="26" t="s">
        <v>1505</v>
      </c>
      <c r="C4340" s="26" t="s">
        <v>6926</v>
      </c>
      <c r="D4340" s="24"/>
    </row>
    <row r="4341" spans="1:4" x14ac:dyDescent="0.25">
      <c r="A4341" s="26" t="s">
        <v>6948</v>
      </c>
      <c r="B4341" s="26" t="s">
        <v>4433</v>
      </c>
      <c r="C4341" s="26" t="s">
        <v>6926</v>
      </c>
      <c r="D4341" s="24"/>
    </row>
    <row r="4342" spans="1:4" x14ac:dyDescent="0.25">
      <c r="A4342" s="26" t="s">
        <v>6952</v>
      </c>
      <c r="B4342" s="26" t="s">
        <v>6953</v>
      </c>
      <c r="C4342" s="26" t="s">
        <v>6926</v>
      </c>
      <c r="D4342" s="24"/>
    </row>
    <row r="4343" spans="1:4" x14ac:dyDescent="0.25">
      <c r="A4343" s="26" t="s">
        <v>6952</v>
      </c>
      <c r="B4343" s="26" t="s">
        <v>6954</v>
      </c>
      <c r="C4343" s="26" t="s">
        <v>6926</v>
      </c>
      <c r="D4343" s="24"/>
    </row>
    <row r="4344" spans="1:4" x14ac:dyDescent="0.25">
      <c r="A4344" s="26" t="s">
        <v>6952</v>
      </c>
      <c r="B4344" s="26" t="s">
        <v>6955</v>
      </c>
      <c r="C4344" s="26" t="s">
        <v>6926</v>
      </c>
      <c r="D4344" s="24"/>
    </row>
    <row r="4345" spans="1:4" x14ac:dyDescent="0.25">
      <c r="A4345" s="26" t="s">
        <v>6952</v>
      </c>
      <c r="B4345" s="26" t="s">
        <v>6956</v>
      </c>
      <c r="C4345" s="26" t="s">
        <v>6926</v>
      </c>
      <c r="D4345" s="24"/>
    </row>
    <row r="4346" spans="1:4" x14ac:dyDescent="0.25">
      <c r="A4346" s="26" t="s">
        <v>6952</v>
      </c>
      <c r="B4346" s="26" t="s">
        <v>6957</v>
      </c>
      <c r="C4346" s="26" t="s">
        <v>6926</v>
      </c>
      <c r="D4346" s="24"/>
    </row>
    <row r="4347" spans="1:4" x14ac:dyDescent="0.25">
      <c r="A4347" s="26" t="s">
        <v>6958</v>
      </c>
      <c r="B4347" s="26" t="s">
        <v>6959</v>
      </c>
      <c r="C4347" s="26" t="s">
        <v>6926</v>
      </c>
      <c r="D4347" s="24"/>
    </row>
    <row r="4348" spans="1:4" x14ac:dyDescent="0.25">
      <c r="A4348" s="26" t="s">
        <v>6960</v>
      </c>
      <c r="B4348" s="26" t="s">
        <v>6961</v>
      </c>
      <c r="C4348" s="26" t="s">
        <v>6926</v>
      </c>
      <c r="D4348" s="24"/>
    </row>
    <row r="4349" spans="1:4" x14ac:dyDescent="0.25">
      <c r="A4349" s="26" t="s">
        <v>6960</v>
      </c>
      <c r="B4349" s="26" t="s">
        <v>3451</v>
      </c>
      <c r="C4349" s="26" t="s">
        <v>6926</v>
      </c>
      <c r="D4349" s="24"/>
    </row>
    <row r="4350" spans="1:4" x14ac:dyDescent="0.25">
      <c r="A4350" s="26" t="s">
        <v>6960</v>
      </c>
      <c r="B4350" s="26" t="s">
        <v>6962</v>
      </c>
      <c r="C4350" s="26" t="s">
        <v>6926</v>
      </c>
      <c r="D4350" s="24"/>
    </row>
    <row r="4351" spans="1:4" x14ac:dyDescent="0.25">
      <c r="A4351" s="26" t="s">
        <v>6963</v>
      </c>
      <c r="B4351" s="26" t="s">
        <v>6964</v>
      </c>
      <c r="C4351" s="26" t="s">
        <v>6926</v>
      </c>
      <c r="D4351" s="24"/>
    </row>
    <row r="4352" spans="1:4" x14ac:dyDescent="0.25">
      <c r="A4352" s="26" t="s">
        <v>6963</v>
      </c>
      <c r="B4352" s="26" t="s">
        <v>6965</v>
      </c>
      <c r="C4352" s="26" t="s">
        <v>6926</v>
      </c>
      <c r="D4352" s="24"/>
    </row>
    <row r="4353" spans="1:4" x14ac:dyDescent="0.25">
      <c r="A4353" s="26" t="s">
        <v>6963</v>
      </c>
      <c r="B4353" s="26" t="s">
        <v>6966</v>
      </c>
      <c r="C4353" s="26" t="s">
        <v>6926</v>
      </c>
      <c r="D4353" s="24"/>
    </row>
    <row r="4354" spans="1:4" x14ac:dyDescent="0.25">
      <c r="A4354" s="26" t="s">
        <v>6963</v>
      </c>
      <c r="B4354" s="26" t="s">
        <v>6967</v>
      </c>
      <c r="C4354" s="26" t="s">
        <v>6926</v>
      </c>
      <c r="D4354" s="24"/>
    </row>
    <row r="4355" spans="1:4" x14ac:dyDescent="0.25">
      <c r="A4355" s="26" t="s">
        <v>6963</v>
      </c>
      <c r="B4355" s="26" t="s">
        <v>6968</v>
      </c>
      <c r="C4355" s="26" t="s">
        <v>6926</v>
      </c>
      <c r="D4355" s="24"/>
    </row>
    <row r="4356" spans="1:4" x14ac:dyDescent="0.25">
      <c r="A4356" s="26" t="s">
        <v>6963</v>
      </c>
      <c r="B4356" s="26" t="s">
        <v>6969</v>
      </c>
      <c r="C4356" s="26" t="s">
        <v>6926</v>
      </c>
      <c r="D4356" s="24"/>
    </row>
    <row r="4357" spans="1:4" x14ac:dyDescent="0.25">
      <c r="A4357" s="26" t="s">
        <v>6963</v>
      </c>
      <c r="B4357" s="26" t="s">
        <v>6970</v>
      </c>
      <c r="C4357" s="26" t="s">
        <v>6926</v>
      </c>
      <c r="D4357" s="24"/>
    </row>
    <row r="4358" spans="1:4" x14ac:dyDescent="0.25">
      <c r="A4358" s="26" t="s">
        <v>6971</v>
      </c>
      <c r="B4358" s="26" t="s">
        <v>6972</v>
      </c>
      <c r="C4358" s="26" t="s">
        <v>6926</v>
      </c>
      <c r="D4358" s="24"/>
    </row>
    <row r="4359" spans="1:4" x14ac:dyDescent="0.25">
      <c r="A4359" s="26" t="s">
        <v>6971</v>
      </c>
      <c r="B4359" s="26" t="s">
        <v>6244</v>
      </c>
      <c r="C4359" s="26" t="s">
        <v>6926</v>
      </c>
      <c r="D4359" s="24"/>
    </row>
    <row r="4360" spans="1:4" x14ac:dyDescent="0.25">
      <c r="A4360" s="26" t="s">
        <v>6973</v>
      </c>
      <c r="B4360" s="26" t="s">
        <v>6974</v>
      </c>
      <c r="C4360" s="26" t="s">
        <v>6926</v>
      </c>
      <c r="D4360" s="24"/>
    </row>
    <row r="4361" spans="1:4" x14ac:dyDescent="0.25">
      <c r="A4361" s="26" t="s">
        <v>6973</v>
      </c>
      <c r="B4361" s="26" t="s">
        <v>6975</v>
      </c>
      <c r="C4361" s="26" t="s">
        <v>6926</v>
      </c>
      <c r="D4361" s="24"/>
    </row>
    <row r="4362" spans="1:4" x14ac:dyDescent="0.25">
      <c r="A4362" s="26" t="s">
        <v>6973</v>
      </c>
      <c r="B4362" s="26" t="s">
        <v>6976</v>
      </c>
      <c r="C4362" s="26" t="s">
        <v>6926</v>
      </c>
      <c r="D4362" s="24"/>
    </row>
    <row r="4363" spans="1:4" x14ac:dyDescent="0.25">
      <c r="A4363" s="26" t="s">
        <v>6977</v>
      </c>
      <c r="B4363" s="26" t="s">
        <v>6978</v>
      </c>
      <c r="C4363" s="26" t="s">
        <v>6926</v>
      </c>
      <c r="D4363" s="24"/>
    </row>
    <row r="4364" spans="1:4" x14ac:dyDescent="0.25">
      <c r="A4364" s="26" t="s">
        <v>6977</v>
      </c>
      <c r="B4364" s="26" t="s">
        <v>6979</v>
      </c>
      <c r="C4364" s="26" t="s">
        <v>6926</v>
      </c>
      <c r="D4364" s="24"/>
    </row>
    <row r="4365" spans="1:4" x14ac:dyDescent="0.25">
      <c r="A4365" s="26" t="s">
        <v>6977</v>
      </c>
      <c r="B4365" s="26" t="s">
        <v>6980</v>
      </c>
      <c r="C4365" s="26" t="s">
        <v>6926</v>
      </c>
      <c r="D4365" s="24"/>
    </row>
    <row r="4366" spans="1:4" x14ac:dyDescent="0.25">
      <c r="A4366" s="26" t="s">
        <v>6981</v>
      </c>
      <c r="B4366" s="26" t="s">
        <v>2278</v>
      </c>
      <c r="C4366" s="26" t="s">
        <v>6926</v>
      </c>
      <c r="D4366" s="24"/>
    </row>
    <row r="4367" spans="1:4" x14ac:dyDescent="0.25">
      <c r="A4367" s="26" t="s">
        <v>6981</v>
      </c>
      <c r="B4367" s="26" t="s">
        <v>6982</v>
      </c>
      <c r="C4367" s="26" t="s">
        <v>6926</v>
      </c>
      <c r="D4367" s="24"/>
    </row>
    <row r="4368" spans="1:4" x14ac:dyDescent="0.25">
      <c r="A4368" s="26" t="s">
        <v>6983</v>
      </c>
      <c r="B4368" s="26" t="s">
        <v>6984</v>
      </c>
      <c r="C4368" s="26" t="s">
        <v>6926</v>
      </c>
      <c r="D4368" s="24"/>
    </row>
    <row r="4369" spans="1:4" x14ac:dyDescent="0.25">
      <c r="A4369" s="26" t="s">
        <v>6983</v>
      </c>
      <c r="B4369" s="26" t="s">
        <v>6985</v>
      </c>
      <c r="C4369" s="26" t="s">
        <v>6926</v>
      </c>
      <c r="D4369" s="24"/>
    </row>
    <row r="4370" spans="1:4" x14ac:dyDescent="0.25">
      <c r="A4370" s="26" t="s">
        <v>6983</v>
      </c>
      <c r="B4370" s="26" t="s">
        <v>4467</v>
      </c>
      <c r="C4370" s="26" t="s">
        <v>6926</v>
      </c>
      <c r="D4370" s="24"/>
    </row>
    <row r="4371" spans="1:4" x14ac:dyDescent="0.25">
      <c r="A4371" s="26" t="s">
        <v>6986</v>
      </c>
      <c r="B4371" s="26" t="s">
        <v>6987</v>
      </c>
      <c r="C4371" s="26" t="s">
        <v>6926</v>
      </c>
      <c r="D4371" s="24"/>
    </row>
    <row r="4372" spans="1:4" x14ac:dyDescent="0.25">
      <c r="A4372" s="26" t="s">
        <v>6986</v>
      </c>
      <c r="B4372" s="26" t="s">
        <v>6988</v>
      </c>
      <c r="C4372" s="26" t="s">
        <v>6926</v>
      </c>
      <c r="D4372" s="24"/>
    </row>
    <row r="4373" spans="1:4" x14ac:dyDescent="0.25">
      <c r="A4373" s="26" t="s">
        <v>6989</v>
      </c>
      <c r="B4373" s="26" t="s">
        <v>6990</v>
      </c>
      <c r="C4373" s="26" t="s">
        <v>6926</v>
      </c>
      <c r="D4373" s="24"/>
    </row>
    <row r="4374" spans="1:4" x14ac:dyDescent="0.25">
      <c r="A4374" s="26" t="s">
        <v>6989</v>
      </c>
      <c r="B4374" s="26" t="s">
        <v>6459</v>
      </c>
      <c r="C4374" s="26" t="s">
        <v>6926</v>
      </c>
      <c r="D4374" s="24"/>
    </row>
    <row r="4375" spans="1:4" x14ac:dyDescent="0.25">
      <c r="A4375" s="26" t="s">
        <v>6989</v>
      </c>
      <c r="B4375" s="26" t="s">
        <v>6847</v>
      </c>
      <c r="C4375" s="26" t="s">
        <v>6926</v>
      </c>
      <c r="D4375" s="24"/>
    </row>
    <row r="4376" spans="1:4" x14ac:dyDescent="0.25">
      <c r="A4376" s="26" t="s">
        <v>6989</v>
      </c>
      <c r="B4376" s="26" t="s">
        <v>2245</v>
      </c>
      <c r="C4376" s="26" t="s">
        <v>6926</v>
      </c>
      <c r="D4376" s="24"/>
    </row>
    <row r="4377" spans="1:4" x14ac:dyDescent="0.25">
      <c r="A4377" s="26" t="s">
        <v>6991</v>
      </c>
      <c r="B4377" s="26" t="s">
        <v>3127</v>
      </c>
      <c r="C4377" s="26" t="s">
        <v>6992</v>
      </c>
      <c r="D4377" s="24"/>
    </row>
    <row r="4378" spans="1:4" x14ac:dyDescent="0.25">
      <c r="A4378" s="26" t="s">
        <v>6991</v>
      </c>
      <c r="B4378" s="26" t="s">
        <v>6992</v>
      </c>
      <c r="C4378" s="26" t="s">
        <v>6992</v>
      </c>
      <c r="D4378" s="24"/>
    </row>
    <row r="4379" spans="1:4" x14ac:dyDescent="0.25">
      <c r="A4379" s="26" t="s">
        <v>6991</v>
      </c>
      <c r="B4379" s="26" t="s">
        <v>6993</v>
      </c>
      <c r="C4379" s="26" t="s">
        <v>6992</v>
      </c>
      <c r="D4379" s="24"/>
    </row>
    <row r="4380" spans="1:4" x14ac:dyDescent="0.25">
      <c r="A4380" s="26" t="s">
        <v>6991</v>
      </c>
      <c r="B4380" s="26" t="s">
        <v>2220</v>
      </c>
      <c r="C4380" s="26" t="s">
        <v>6992</v>
      </c>
      <c r="D4380" s="24"/>
    </row>
    <row r="4381" spans="1:4" x14ac:dyDescent="0.25">
      <c r="A4381" s="26" t="s">
        <v>6994</v>
      </c>
      <c r="B4381" s="26" t="s">
        <v>2364</v>
      </c>
      <c r="C4381" s="26" t="s">
        <v>6992</v>
      </c>
      <c r="D4381" s="24"/>
    </row>
    <row r="4382" spans="1:4" x14ac:dyDescent="0.25">
      <c r="A4382" s="26" t="s">
        <v>6994</v>
      </c>
      <c r="B4382" s="26" t="s">
        <v>3937</v>
      </c>
      <c r="C4382" s="26" t="s">
        <v>6992</v>
      </c>
      <c r="D4382" s="24"/>
    </row>
    <row r="4383" spans="1:4" x14ac:dyDescent="0.25">
      <c r="A4383" s="26" t="s">
        <v>6994</v>
      </c>
      <c r="B4383" s="26" t="s">
        <v>6995</v>
      </c>
      <c r="C4383" s="26" t="s">
        <v>6992</v>
      </c>
      <c r="D4383" s="24"/>
    </row>
    <row r="4384" spans="1:4" x14ac:dyDescent="0.25">
      <c r="A4384" s="26" t="s">
        <v>6994</v>
      </c>
      <c r="B4384" s="26" t="s">
        <v>6996</v>
      </c>
      <c r="C4384" s="26" t="s">
        <v>6992</v>
      </c>
      <c r="D4384" s="24"/>
    </row>
    <row r="4385" spans="1:4" x14ac:dyDescent="0.25">
      <c r="A4385" s="26" t="s">
        <v>6994</v>
      </c>
      <c r="B4385" s="26" t="s">
        <v>6997</v>
      </c>
      <c r="C4385" s="26" t="s">
        <v>6992</v>
      </c>
      <c r="D4385" s="24"/>
    </row>
    <row r="4386" spans="1:4" x14ac:dyDescent="0.25">
      <c r="A4386" s="26" t="s">
        <v>6994</v>
      </c>
      <c r="B4386" s="26" t="s">
        <v>6998</v>
      </c>
      <c r="C4386" s="26" t="s">
        <v>6992</v>
      </c>
      <c r="D4386" s="24"/>
    </row>
    <row r="4387" spans="1:4" x14ac:dyDescent="0.25">
      <c r="A4387" s="26" t="s">
        <v>6999</v>
      </c>
      <c r="B4387" s="26" t="s">
        <v>7000</v>
      </c>
      <c r="C4387" s="26" t="s">
        <v>6992</v>
      </c>
      <c r="D4387" s="24"/>
    </row>
    <row r="4388" spans="1:4" x14ac:dyDescent="0.25">
      <c r="A4388" s="26" t="s">
        <v>7001</v>
      </c>
      <c r="B4388" s="26" t="s">
        <v>4864</v>
      </c>
      <c r="C4388" s="26" t="s">
        <v>6992</v>
      </c>
      <c r="D4388" s="24"/>
    </row>
    <row r="4389" spans="1:4" x14ac:dyDescent="0.25">
      <c r="A4389" s="26" t="s">
        <v>7001</v>
      </c>
      <c r="B4389" s="26" t="s">
        <v>7002</v>
      </c>
      <c r="C4389" s="26" t="s">
        <v>6992</v>
      </c>
      <c r="D4389" s="24"/>
    </row>
    <row r="4390" spans="1:4" x14ac:dyDescent="0.25">
      <c r="A4390" s="26" t="s">
        <v>7001</v>
      </c>
      <c r="B4390" s="26" t="s">
        <v>7003</v>
      </c>
      <c r="C4390" s="26" t="s">
        <v>6992</v>
      </c>
      <c r="D4390" s="24"/>
    </row>
    <row r="4391" spans="1:4" x14ac:dyDescent="0.25">
      <c r="A4391" s="26" t="s">
        <v>7004</v>
      </c>
      <c r="B4391" s="26" t="s">
        <v>3846</v>
      </c>
      <c r="C4391" s="26" t="s">
        <v>6992</v>
      </c>
      <c r="D4391" s="24"/>
    </row>
    <row r="4392" spans="1:4" x14ac:dyDescent="0.25">
      <c r="A4392" s="26" t="s">
        <v>7004</v>
      </c>
      <c r="B4392" s="26" t="s">
        <v>7005</v>
      </c>
      <c r="C4392" s="26" t="s">
        <v>6992</v>
      </c>
      <c r="D4392" s="24"/>
    </row>
    <row r="4393" spans="1:4" x14ac:dyDescent="0.25">
      <c r="A4393" s="26" t="s">
        <v>7006</v>
      </c>
      <c r="B4393" s="26" t="s">
        <v>7007</v>
      </c>
      <c r="C4393" s="26" t="s">
        <v>6992</v>
      </c>
      <c r="D4393" s="24"/>
    </row>
    <row r="4394" spans="1:4" x14ac:dyDescent="0.25">
      <c r="A4394" s="26" t="s">
        <v>7006</v>
      </c>
      <c r="B4394" s="26" t="s">
        <v>1602</v>
      </c>
      <c r="C4394" s="26" t="s">
        <v>6992</v>
      </c>
      <c r="D4394" s="24"/>
    </row>
    <row r="4395" spans="1:4" x14ac:dyDescent="0.25">
      <c r="A4395" s="26" t="s">
        <v>7008</v>
      </c>
      <c r="B4395" s="26" t="s">
        <v>2435</v>
      </c>
      <c r="C4395" s="26" t="s">
        <v>6992</v>
      </c>
      <c r="D4395" s="24"/>
    </row>
    <row r="4396" spans="1:4" x14ac:dyDescent="0.25">
      <c r="A4396" s="26" t="s">
        <v>7008</v>
      </c>
      <c r="B4396" s="26" t="s">
        <v>2083</v>
      </c>
      <c r="C4396" s="26" t="s">
        <v>6992</v>
      </c>
      <c r="D4396" s="24"/>
    </row>
    <row r="4397" spans="1:4" x14ac:dyDescent="0.25">
      <c r="A4397" s="26" t="s">
        <v>7009</v>
      </c>
      <c r="B4397" s="26" t="s">
        <v>7010</v>
      </c>
      <c r="C4397" s="26" t="s">
        <v>6992</v>
      </c>
      <c r="D4397" s="24"/>
    </row>
    <row r="4398" spans="1:4" x14ac:dyDescent="0.25">
      <c r="A4398" s="26" t="s">
        <v>7009</v>
      </c>
      <c r="B4398" s="26" t="s">
        <v>2780</v>
      </c>
      <c r="C4398" s="26" t="s">
        <v>6992</v>
      </c>
      <c r="D4398" s="24"/>
    </row>
    <row r="4399" spans="1:4" x14ac:dyDescent="0.25">
      <c r="A4399" s="26" t="s">
        <v>7009</v>
      </c>
      <c r="B4399" s="26" t="s">
        <v>7011</v>
      </c>
      <c r="C4399" s="26" t="s">
        <v>6992</v>
      </c>
      <c r="D4399" s="24"/>
    </row>
    <row r="4400" spans="1:4" x14ac:dyDescent="0.25">
      <c r="A4400" s="26" t="s">
        <v>7009</v>
      </c>
      <c r="B4400" s="26" t="s">
        <v>7012</v>
      </c>
      <c r="C4400" s="26" t="s">
        <v>6992</v>
      </c>
      <c r="D4400" s="24"/>
    </row>
    <row r="4401" spans="1:4" x14ac:dyDescent="0.25">
      <c r="A4401" s="26" t="s">
        <v>7009</v>
      </c>
      <c r="B4401" s="26" t="s">
        <v>7013</v>
      </c>
      <c r="C4401" s="26" t="s">
        <v>6992</v>
      </c>
      <c r="D4401" s="24"/>
    </row>
    <row r="4402" spans="1:4" x14ac:dyDescent="0.25">
      <c r="A4402" s="26" t="s">
        <v>7009</v>
      </c>
      <c r="B4402" s="26" t="s">
        <v>7014</v>
      </c>
      <c r="C4402" s="26" t="s">
        <v>6992</v>
      </c>
      <c r="D4402" s="24"/>
    </row>
    <row r="4403" spans="1:4" x14ac:dyDescent="0.25">
      <c r="A4403" s="26" t="s">
        <v>7015</v>
      </c>
      <c r="B4403" s="26" t="s">
        <v>7016</v>
      </c>
      <c r="C4403" s="26" t="s">
        <v>6992</v>
      </c>
      <c r="D4403" s="24"/>
    </row>
    <row r="4404" spans="1:4" x14ac:dyDescent="0.25">
      <c r="A4404" s="26" t="s">
        <v>7015</v>
      </c>
      <c r="B4404" s="26" t="s">
        <v>7017</v>
      </c>
      <c r="C4404" s="26" t="s">
        <v>6992</v>
      </c>
      <c r="D4404" s="24"/>
    </row>
    <row r="4405" spans="1:4" x14ac:dyDescent="0.25">
      <c r="A4405" s="26" t="s">
        <v>7015</v>
      </c>
      <c r="B4405" s="26" t="s">
        <v>7018</v>
      </c>
      <c r="C4405" s="26" t="s">
        <v>6992</v>
      </c>
      <c r="D4405" s="24"/>
    </row>
    <row r="4406" spans="1:4" x14ac:dyDescent="0.25">
      <c r="A4406" s="26" t="s">
        <v>7015</v>
      </c>
      <c r="B4406" s="26" t="s">
        <v>7019</v>
      </c>
      <c r="C4406" s="26" t="s">
        <v>6992</v>
      </c>
      <c r="D4406" s="24"/>
    </row>
    <row r="4407" spans="1:4" x14ac:dyDescent="0.25">
      <c r="A4407" s="26" t="s">
        <v>7020</v>
      </c>
      <c r="B4407" s="26" t="s">
        <v>7021</v>
      </c>
      <c r="C4407" s="26" t="s">
        <v>6992</v>
      </c>
      <c r="D4407" s="24"/>
    </row>
    <row r="4408" spans="1:4" x14ac:dyDescent="0.25">
      <c r="A4408" s="26" t="s">
        <v>7020</v>
      </c>
      <c r="B4408" s="26" t="s">
        <v>4870</v>
      </c>
      <c r="C4408" s="26" t="s">
        <v>6992</v>
      </c>
      <c r="D4408" s="24"/>
    </row>
    <row r="4409" spans="1:4" x14ac:dyDescent="0.25">
      <c r="A4409" s="26" t="s">
        <v>7020</v>
      </c>
      <c r="B4409" s="26" t="s">
        <v>7022</v>
      </c>
      <c r="C4409" s="26" t="s">
        <v>6992</v>
      </c>
      <c r="D4409" s="24"/>
    </row>
    <row r="4410" spans="1:4" x14ac:dyDescent="0.25">
      <c r="A4410" s="26" t="s">
        <v>7020</v>
      </c>
      <c r="B4410" s="26" t="s">
        <v>7023</v>
      </c>
      <c r="C4410" s="26" t="s">
        <v>6992</v>
      </c>
      <c r="D4410" s="24"/>
    </row>
    <row r="4411" spans="1:4" x14ac:dyDescent="0.25">
      <c r="A4411" s="26" t="s">
        <v>7024</v>
      </c>
      <c r="B4411" s="26" t="s">
        <v>7025</v>
      </c>
      <c r="C4411" s="26" t="s">
        <v>6992</v>
      </c>
      <c r="D4411" s="24"/>
    </row>
    <row r="4412" spans="1:4" x14ac:dyDescent="0.25">
      <c r="A4412" s="26" t="s">
        <v>7026</v>
      </c>
      <c r="B4412" s="26" t="s">
        <v>5925</v>
      </c>
      <c r="C4412" s="26" t="s">
        <v>6992</v>
      </c>
      <c r="D4412" s="24"/>
    </row>
    <row r="4413" spans="1:4" x14ac:dyDescent="0.25">
      <c r="A4413" s="26" t="s">
        <v>7026</v>
      </c>
      <c r="B4413" s="26" t="s">
        <v>7027</v>
      </c>
      <c r="C4413" s="26" t="s">
        <v>6992</v>
      </c>
      <c r="D4413" s="24"/>
    </row>
    <row r="4414" spans="1:4" x14ac:dyDescent="0.25">
      <c r="A4414" s="26" t="s">
        <v>7026</v>
      </c>
      <c r="B4414" s="26" t="s">
        <v>7028</v>
      </c>
      <c r="C4414" s="26" t="s">
        <v>6992</v>
      </c>
      <c r="D4414" s="24"/>
    </row>
    <row r="4415" spans="1:4" x14ac:dyDescent="0.25">
      <c r="A4415" s="26" t="s">
        <v>7026</v>
      </c>
      <c r="B4415" s="26" t="s">
        <v>7029</v>
      </c>
      <c r="C4415" s="26" t="s">
        <v>6992</v>
      </c>
      <c r="D4415" s="24"/>
    </row>
    <row r="4416" spans="1:4" x14ac:dyDescent="0.25">
      <c r="A4416" s="26" t="s">
        <v>7026</v>
      </c>
      <c r="B4416" s="26" t="s">
        <v>6023</v>
      </c>
      <c r="C4416" s="26" t="s">
        <v>6992</v>
      </c>
      <c r="D4416" s="24"/>
    </row>
    <row r="4417" spans="1:4" x14ac:dyDescent="0.25">
      <c r="A4417" s="26" t="s">
        <v>7026</v>
      </c>
      <c r="B4417" s="26" t="s">
        <v>7030</v>
      </c>
      <c r="C4417" s="26" t="s">
        <v>6992</v>
      </c>
      <c r="D4417" s="24"/>
    </row>
    <row r="4418" spans="1:4" x14ac:dyDescent="0.25">
      <c r="A4418" s="26" t="s">
        <v>7031</v>
      </c>
      <c r="B4418" s="26" t="s">
        <v>7032</v>
      </c>
      <c r="C4418" s="26" t="s">
        <v>5219</v>
      </c>
      <c r="D4418" s="24"/>
    </row>
    <row r="4419" spans="1:4" x14ac:dyDescent="0.25">
      <c r="A4419" s="26" t="s">
        <v>7031</v>
      </c>
      <c r="B4419" s="26" t="s">
        <v>5219</v>
      </c>
      <c r="C4419" s="26" t="s">
        <v>5219</v>
      </c>
      <c r="D4419" s="24"/>
    </row>
    <row r="4420" spans="1:4" x14ac:dyDescent="0.25">
      <c r="A4420" s="26" t="s">
        <v>7031</v>
      </c>
      <c r="B4420" s="26" t="s">
        <v>3352</v>
      </c>
      <c r="C4420" s="26" t="s">
        <v>5219</v>
      </c>
      <c r="D4420" s="24"/>
    </row>
    <row r="4421" spans="1:4" x14ac:dyDescent="0.25">
      <c r="A4421" s="26" t="s">
        <v>7031</v>
      </c>
      <c r="B4421" s="26" t="s">
        <v>7033</v>
      </c>
      <c r="C4421" s="26" t="s">
        <v>5219</v>
      </c>
      <c r="D4421" s="24"/>
    </row>
    <row r="4422" spans="1:4" x14ac:dyDescent="0.25">
      <c r="A4422" s="26" t="s">
        <v>7031</v>
      </c>
      <c r="B4422" s="26" t="s">
        <v>7034</v>
      </c>
      <c r="C4422" s="26" t="s">
        <v>5219</v>
      </c>
      <c r="D4422" s="24"/>
    </row>
    <row r="4423" spans="1:4" x14ac:dyDescent="0.25">
      <c r="A4423" s="26" t="s">
        <v>7035</v>
      </c>
      <c r="B4423" s="26" t="s">
        <v>7036</v>
      </c>
      <c r="C4423" s="26" t="s">
        <v>5219</v>
      </c>
      <c r="D4423" s="24"/>
    </row>
    <row r="4424" spans="1:4" x14ac:dyDescent="0.25">
      <c r="A4424" s="26" t="s">
        <v>7037</v>
      </c>
      <c r="B4424" s="26" t="s">
        <v>7038</v>
      </c>
      <c r="C4424" s="26" t="s">
        <v>5219</v>
      </c>
      <c r="D4424" s="24"/>
    </row>
    <row r="4425" spans="1:4" x14ac:dyDescent="0.25">
      <c r="A4425" s="26" t="s">
        <v>7039</v>
      </c>
      <c r="B4425" s="26" t="s">
        <v>2058</v>
      </c>
      <c r="C4425" s="26" t="s">
        <v>5219</v>
      </c>
      <c r="D4425" s="24"/>
    </row>
    <row r="4426" spans="1:4" x14ac:dyDescent="0.25">
      <c r="A4426" s="26" t="s">
        <v>7039</v>
      </c>
      <c r="B4426" s="26" t="s">
        <v>7040</v>
      </c>
      <c r="C4426" s="26" t="s">
        <v>5219</v>
      </c>
      <c r="D4426" s="24"/>
    </row>
    <row r="4427" spans="1:4" x14ac:dyDescent="0.25">
      <c r="A4427" s="26" t="s">
        <v>7039</v>
      </c>
      <c r="B4427" s="26" t="s">
        <v>7041</v>
      </c>
      <c r="C4427" s="26" t="s">
        <v>5219</v>
      </c>
      <c r="D4427" s="24"/>
    </row>
    <row r="4428" spans="1:4" x14ac:dyDescent="0.25">
      <c r="A4428" s="26" t="s">
        <v>7042</v>
      </c>
      <c r="B4428" s="26" t="s">
        <v>7043</v>
      </c>
      <c r="C4428" s="26" t="s">
        <v>5219</v>
      </c>
      <c r="D4428" s="24"/>
    </row>
    <row r="4429" spans="1:4" x14ac:dyDescent="0.25">
      <c r="A4429" s="26" t="s">
        <v>7042</v>
      </c>
      <c r="B4429" s="26" t="s">
        <v>7044</v>
      </c>
      <c r="C4429" s="26" t="s">
        <v>5219</v>
      </c>
      <c r="D4429" s="24"/>
    </row>
    <row r="4430" spans="1:4" x14ac:dyDescent="0.25">
      <c r="A4430" s="26" t="s">
        <v>7042</v>
      </c>
      <c r="B4430" s="26" t="s">
        <v>6592</v>
      </c>
      <c r="C4430" s="26" t="s">
        <v>5219</v>
      </c>
      <c r="D4430" s="24"/>
    </row>
    <row r="4431" spans="1:4" x14ac:dyDescent="0.25">
      <c r="A4431" s="26" t="s">
        <v>7042</v>
      </c>
      <c r="B4431" s="26" t="s">
        <v>3874</v>
      </c>
      <c r="C4431" s="26" t="s">
        <v>5219</v>
      </c>
      <c r="D4431" s="24"/>
    </row>
    <row r="4432" spans="1:4" x14ac:dyDescent="0.25">
      <c r="A4432" s="26" t="s">
        <v>7045</v>
      </c>
      <c r="B4432" s="26" t="s">
        <v>6603</v>
      </c>
      <c r="C4432" s="26" t="s">
        <v>5219</v>
      </c>
      <c r="D4432" s="24"/>
    </row>
    <row r="4433" spans="1:4" x14ac:dyDescent="0.25">
      <c r="A4433" s="26" t="s">
        <v>7045</v>
      </c>
      <c r="B4433" s="26" t="s">
        <v>4725</v>
      </c>
      <c r="C4433" s="26" t="s">
        <v>5219</v>
      </c>
      <c r="D4433" s="24"/>
    </row>
    <row r="4434" spans="1:4" x14ac:dyDescent="0.25">
      <c r="A4434" s="26" t="s">
        <v>7045</v>
      </c>
      <c r="B4434" s="26" t="s">
        <v>4270</v>
      </c>
      <c r="C4434" s="26" t="s">
        <v>5219</v>
      </c>
      <c r="D4434" s="24"/>
    </row>
    <row r="4435" spans="1:4" x14ac:dyDescent="0.25">
      <c r="A4435" s="26" t="s">
        <v>7046</v>
      </c>
      <c r="B4435" s="26" t="s">
        <v>7047</v>
      </c>
      <c r="C4435" s="26" t="s">
        <v>5219</v>
      </c>
      <c r="D4435" s="24"/>
    </row>
    <row r="4436" spans="1:4" x14ac:dyDescent="0.25">
      <c r="A4436" s="26" t="s">
        <v>7046</v>
      </c>
      <c r="B4436" s="26" t="s">
        <v>7048</v>
      </c>
      <c r="C4436" s="26" t="s">
        <v>5219</v>
      </c>
      <c r="D4436" s="24"/>
    </row>
    <row r="4437" spans="1:4" x14ac:dyDescent="0.25">
      <c r="A4437" s="26" t="s">
        <v>7046</v>
      </c>
      <c r="B4437" s="26" t="s">
        <v>7049</v>
      </c>
      <c r="C4437" s="26" t="s">
        <v>5219</v>
      </c>
      <c r="D4437" s="24"/>
    </row>
    <row r="4438" spans="1:4" x14ac:dyDescent="0.25">
      <c r="A4438" s="26" t="s">
        <v>7046</v>
      </c>
      <c r="B4438" s="26" t="s">
        <v>7050</v>
      </c>
      <c r="C4438" s="26" t="s">
        <v>5219</v>
      </c>
      <c r="D4438" s="24"/>
    </row>
    <row r="4439" spans="1:4" x14ac:dyDescent="0.25">
      <c r="A4439" s="26" t="s">
        <v>7051</v>
      </c>
      <c r="B4439" s="26" t="s">
        <v>7052</v>
      </c>
      <c r="C4439" s="26" t="s">
        <v>5219</v>
      </c>
      <c r="D4439" s="24"/>
    </row>
    <row r="4440" spans="1:4" x14ac:dyDescent="0.25">
      <c r="A4440" s="26" t="s">
        <v>7051</v>
      </c>
      <c r="B4440" s="26" t="s">
        <v>7053</v>
      </c>
      <c r="C4440" s="26" t="s">
        <v>5219</v>
      </c>
      <c r="D4440" s="24"/>
    </row>
    <row r="4441" spans="1:4" x14ac:dyDescent="0.25">
      <c r="A4441" s="26" t="s">
        <v>7054</v>
      </c>
      <c r="B4441" s="26" t="s">
        <v>7055</v>
      </c>
      <c r="C4441" s="26" t="s">
        <v>5219</v>
      </c>
      <c r="D4441" s="24"/>
    </row>
    <row r="4442" spans="1:4" x14ac:dyDescent="0.25">
      <c r="A4442" s="26" t="s">
        <v>7054</v>
      </c>
      <c r="B4442" s="26" t="s">
        <v>7056</v>
      </c>
      <c r="C4442" s="26" t="s">
        <v>5219</v>
      </c>
      <c r="D4442" s="24"/>
    </row>
    <row r="4443" spans="1:4" x14ac:dyDescent="0.25">
      <c r="A4443" s="26" t="s">
        <v>7054</v>
      </c>
      <c r="B4443" s="26" t="s">
        <v>7057</v>
      </c>
      <c r="C4443" s="26" t="s">
        <v>5219</v>
      </c>
      <c r="D4443" s="24"/>
    </row>
    <row r="4444" spans="1:4" x14ac:dyDescent="0.25">
      <c r="A4444" s="26" t="s">
        <v>7058</v>
      </c>
      <c r="B4444" s="26" t="s">
        <v>3290</v>
      </c>
      <c r="C4444" s="26" t="s">
        <v>5219</v>
      </c>
      <c r="D4444" s="24"/>
    </row>
    <row r="4445" spans="1:4" x14ac:dyDescent="0.25">
      <c r="A4445" s="26" t="s">
        <v>7058</v>
      </c>
      <c r="B4445" s="26" t="s">
        <v>3139</v>
      </c>
      <c r="C4445" s="26" t="s">
        <v>5219</v>
      </c>
      <c r="D4445" s="24"/>
    </row>
    <row r="4446" spans="1:4" x14ac:dyDescent="0.25">
      <c r="A4446" s="26" t="s">
        <v>7058</v>
      </c>
      <c r="B4446" s="26" t="s">
        <v>7059</v>
      </c>
      <c r="C4446" s="26" t="s">
        <v>5219</v>
      </c>
      <c r="D4446" s="24"/>
    </row>
    <row r="4447" spans="1:4" x14ac:dyDescent="0.25">
      <c r="A4447" s="26" t="s">
        <v>7060</v>
      </c>
      <c r="B4447" s="26" t="s">
        <v>7061</v>
      </c>
      <c r="C4447" s="26" t="s">
        <v>5219</v>
      </c>
      <c r="D4447" s="24"/>
    </row>
    <row r="4448" spans="1:4" x14ac:dyDescent="0.25">
      <c r="A4448" s="26" t="s">
        <v>7060</v>
      </c>
      <c r="B4448" s="26" t="s">
        <v>7062</v>
      </c>
      <c r="C4448" s="26" t="s">
        <v>5219</v>
      </c>
      <c r="D4448" s="24"/>
    </row>
    <row r="4449" spans="1:4" x14ac:dyDescent="0.25">
      <c r="A4449" s="26" t="s">
        <v>7060</v>
      </c>
      <c r="B4449" s="26" t="s">
        <v>7063</v>
      </c>
      <c r="C4449" s="26" t="s">
        <v>5219</v>
      </c>
      <c r="D4449" s="24"/>
    </row>
    <row r="4450" spans="1:4" x14ac:dyDescent="0.25">
      <c r="A4450" s="26" t="s">
        <v>7060</v>
      </c>
      <c r="B4450" s="26" t="s">
        <v>7064</v>
      </c>
      <c r="C4450" s="26" t="s">
        <v>5219</v>
      </c>
      <c r="D4450" s="24"/>
    </row>
    <row r="4451" spans="1:4" x14ac:dyDescent="0.25">
      <c r="A4451" s="26" t="s">
        <v>7065</v>
      </c>
      <c r="B4451" s="26" t="s">
        <v>7066</v>
      </c>
      <c r="C4451" s="26" t="s">
        <v>5219</v>
      </c>
      <c r="D4451" s="24"/>
    </row>
    <row r="4452" spans="1:4" x14ac:dyDescent="0.25">
      <c r="A4452" s="26" t="s">
        <v>7065</v>
      </c>
      <c r="B4452" s="26" t="s">
        <v>7067</v>
      </c>
      <c r="C4452" s="26" t="s">
        <v>5219</v>
      </c>
      <c r="D4452" s="24"/>
    </row>
    <row r="4453" spans="1:4" x14ac:dyDescent="0.25">
      <c r="A4453" s="26" t="s">
        <v>7065</v>
      </c>
      <c r="B4453" s="26" t="s">
        <v>7047</v>
      </c>
      <c r="C4453" s="26" t="s">
        <v>5219</v>
      </c>
      <c r="D4453" s="24"/>
    </row>
    <row r="4454" spans="1:4" x14ac:dyDescent="0.25">
      <c r="A4454" s="26" t="s">
        <v>7065</v>
      </c>
      <c r="B4454" s="26" t="s">
        <v>7068</v>
      </c>
      <c r="C4454" s="26" t="s">
        <v>5219</v>
      </c>
      <c r="D4454" s="24"/>
    </row>
    <row r="4455" spans="1:4" x14ac:dyDescent="0.25">
      <c r="A4455" s="26" t="s">
        <v>7065</v>
      </c>
      <c r="B4455" s="26" t="s">
        <v>2549</v>
      </c>
      <c r="C4455" s="26" t="s">
        <v>5219</v>
      </c>
      <c r="D4455" s="24"/>
    </row>
    <row r="4456" spans="1:4" x14ac:dyDescent="0.25">
      <c r="A4456" s="26" t="s">
        <v>7069</v>
      </c>
      <c r="B4456" s="26" t="s">
        <v>2285</v>
      </c>
      <c r="C4456" s="26" t="s">
        <v>5219</v>
      </c>
      <c r="D4456" s="24"/>
    </row>
    <row r="4457" spans="1:4" x14ac:dyDescent="0.25">
      <c r="A4457" s="26" t="s">
        <v>7069</v>
      </c>
      <c r="B4457" s="26" t="s">
        <v>7070</v>
      </c>
      <c r="C4457" s="26" t="s">
        <v>5219</v>
      </c>
      <c r="D4457" s="24"/>
    </row>
    <row r="4458" spans="1:4" x14ac:dyDescent="0.25">
      <c r="A4458" s="26" t="s">
        <v>7069</v>
      </c>
      <c r="B4458" s="26" t="s">
        <v>4692</v>
      </c>
      <c r="C4458" s="26" t="s">
        <v>5219</v>
      </c>
      <c r="D4458" s="24"/>
    </row>
    <row r="4459" spans="1:4" x14ac:dyDescent="0.25">
      <c r="A4459" s="26" t="s">
        <v>7069</v>
      </c>
      <c r="B4459" s="26" t="s">
        <v>7071</v>
      </c>
      <c r="C4459" s="26" t="s">
        <v>5219</v>
      </c>
      <c r="D4459" s="24"/>
    </row>
    <row r="4460" spans="1:4" x14ac:dyDescent="0.25">
      <c r="A4460" s="26" t="s">
        <v>7072</v>
      </c>
      <c r="B4460" s="26" t="s">
        <v>7073</v>
      </c>
      <c r="C4460" s="26" t="s">
        <v>5219</v>
      </c>
      <c r="D4460" s="24"/>
    </row>
    <row r="4461" spans="1:4" x14ac:dyDescent="0.25">
      <c r="A4461" s="26" t="s">
        <v>7072</v>
      </c>
      <c r="B4461" s="26" t="s">
        <v>7074</v>
      </c>
      <c r="C4461" s="26" t="s">
        <v>5219</v>
      </c>
      <c r="D4461" s="24"/>
    </row>
    <row r="4462" spans="1:4" x14ac:dyDescent="0.25">
      <c r="A4462" s="26" t="s">
        <v>7072</v>
      </c>
      <c r="B4462" s="26" t="s">
        <v>4133</v>
      </c>
      <c r="C4462" s="26" t="s">
        <v>5219</v>
      </c>
      <c r="D4462" s="24"/>
    </row>
    <row r="4463" spans="1:4" x14ac:dyDescent="0.25">
      <c r="A4463" s="26" t="s">
        <v>7072</v>
      </c>
      <c r="B4463" s="26" t="s">
        <v>7075</v>
      </c>
      <c r="C4463" s="26" t="s">
        <v>5219</v>
      </c>
      <c r="D4463" s="24"/>
    </row>
    <row r="4464" spans="1:4" x14ac:dyDescent="0.25">
      <c r="A4464" s="26" t="s">
        <v>7076</v>
      </c>
      <c r="B4464" s="26" t="s">
        <v>7077</v>
      </c>
      <c r="C4464" s="26" t="s">
        <v>5219</v>
      </c>
      <c r="D4464" s="24"/>
    </row>
    <row r="4465" spans="1:4" x14ac:dyDescent="0.25">
      <c r="A4465" s="26" t="s">
        <v>7076</v>
      </c>
      <c r="B4465" s="26" t="s">
        <v>7078</v>
      </c>
      <c r="C4465" s="26" t="s">
        <v>5219</v>
      </c>
      <c r="D4465" s="24"/>
    </row>
    <row r="4466" spans="1:4" x14ac:dyDescent="0.25">
      <c r="A4466" s="26" t="s">
        <v>7079</v>
      </c>
      <c r="B4466" s="26" t="s">
        <v>7080</v>
      </c>
      <c r="C4466" s="26" t="s">
        <v>5219</v>
      </c>
      <c r="D4466" s="24"/>
    </row>
    <row r="4467" spans="1:4" x14ac:dyDescent="0.25">
      <c r="A4467" s="26" t="s">
        <v>7079</v>
      </c>
      <c r="B4467" s="26" t="s">
        <v>7081</v>
      </c>
      <c r="C4467" s="26" t="s">
        <v>5219</v>
      </c>
      <c r="D4467" s="24"/>
    </row>
    <row r="4468" spans="1:4" x14ac:dyDescent="0.25">
      <c r="A4468" s="26" t="s">
        <v>7079</v>
      </c>
      <c r="B4468" s="26" t="s">
        <v>7082</v>
      </c>
      <c r="C4468" s="26" t="s">
        <v>5219</v>
      </c>
      <c r="D4468" s="24"/>
    </row>
    <row r="4469" spans="1:4" x14ac:dyDescent="0.25">
      <c r="A4469" s="26" t="s">
        <v>7079</v>
      </c>
      <c r="B4469" s="26" t="s">
        <v>4822</v>
      </c>
      <c r="C4469" s="26" t="s">
        <v>5219</v>
      </c>
      <c r="D4469" s="24"/>
    </row>
    <row r="4470" spans="1:4" x14ac:dyDescent="0.25">
      <c r="A4470" s="26" t="s">
        <v>7083</v>
      </c>
      <c r="B4470" s="26" t="s">
        <v>7084</v>
      </c>
      <c r="C4470" s="26" t="s">
        <v>7084</v>
      </c>
      <c r="D4470" s="24"/>
    </row>
    <row r="4471" spans="1:4" x14ac:dyDescent="0.25">
      <c r="A4471" s="26" t="s">
        <v>7083</v>
      </c>
      <c r="B4471" s="26" t="s">
        <v>7085</v>
      </c>
      <c r="C4471" s="26" t="s">
        <v>7084</v>
      </c>
      <c r="D4471" s="24"/>
    </row>
    <row r="4472" spans="1:4" x14ac:dyDescent="0.25">
      <c r="A4472" s="26" t="s">
        <v>7083</v>
      </c>
      <c r="B4472" s="26" t="s">
        <v>7086</v>
      </c>
      <c r="C4472" s="26" t="s">
        <v>7084</v>
      </c>
      <c r="D4472" s="24"/>
    </row>
    <row r="4473" spans="1:4" x14ac:dyDescent="0.25">
      <c r="A4473" s="26" t="s">
        <v>7083</v>
      </c>
      <c r="B4473" s="26" t="s">
        <v>7087</v>
      </c>
      <c r="C4473" s="26" t="s">
        <v>7084</v>
      </c>
      <c r="D4473" s="24"/>
    </row>
    <row r="4474" spans="1:4" x14ac:dyDescent="0.25">
      <c r="A4474" s="26" t="s">
        <v>7088</v>
      </c>
      <c r="B4474" s="26" t="s">
        <v>7089</v>
      </c>
      <c r="C4474" s="26" t="s">
        <v>7084</v>
      </c>
      <c r="D4474" s="24"/>
    </row>
    <row r="4475" spans="1:4" x14ac:dyDescent="0.25">
      <c r="A4475" s="26" t="s">
        <v>7088</v>
      </c>
      <c r="B4475" s="26" t="s">
        <v>7090</v>
      </c>
      <c r="C4475" s="26" t="s">
        <v>7084</v>
      </c>
      <c r="D4475" s="24"/>
    </row>
    <row r="4476" spans="1:4" x14ac:dyDescent="0.25">
      <c r="A4476" s="26" t="s">
        <v>7088</v>
      </c>
      <c r="B4476" s="26" t="s">
        <v>7091</v>
      </c>
      <c r="C4476" s="26" t="s">
        <v>7084</v>
      </c>
      <c r="D4476" s="24"/>
    </row>
    <row r="4477" spans="1:4" x14ac:dyDescent="0.25">
      <c r="A4477" s="26" t="s">
        <v>7088</v>
      </c>
      <c r="B4477" s="26" t="s">
        <v>7092</v>
      </c>
      <c r="C4477" s="26" t="s">
        <v>7084</v>
      </c>
      <c r="D4477" s="24"/>
    </row>
    <row r="4478" spans="1:4" x14ac:dyDescent="0.25">
      <c r="A4478" s="26" t="s">
        <v>7088</v>
      </c>
      <c r="B4478" s="26" t="s">
        <v>3921</v>
      </c>
      <c r="C4478" s="26" t="s">
        <v>7084</v>
      </c>
      <c r="D4478" s="24"/>
    </row>
    <row r="4479" spans="1:4" x14ac:dyDescent="0.25">
      <c r="A4479" s="26" t="s">
        <v>7088</v>
      </c>
      <c r="B4479" s="26" t="s">
        <v>5666</v>
      </c>
      <c r="C4479" s="26" t="s">
        <v>7084</v>
      </c>
      <c r="D4479" s="24"/>
    </row>
    <row r="4480" spans="1:4" x14ac:dyDescent="0.25">
      <c r="A4480" s="26" t="s">
        <v>7088</v>
      </c>
      <c r="B4480" s="26" t="s">
        <v>7093</v>
      </c>
      <c r="C4480" s="26" t="s">
        <v>7084</v>
      </c>
      <c r="D4480" s="24"/>
    </row>
    <row r="4481" spans="1:4" x14ac:dyDescent="0.25">
      <c r="A4481" s="26" t="s">
        <v>7094</v>
      </c>
      <c r="B4481" s="26" t="s">
        <v>7095</v>
      </c>
      <c r="C4481" s="26" t="s">
        <v>7084</v>
      </c>
      <c r="D4481" s="24"/>
    </row>
    <row r="4482" spans="1:4" x14ac:dyDescent="0.25">
      <c r="A4482" s="26" t="s">
        <v>7094</v>
      </c>
      <c r="B4482" s="26" t="s">
        <v>7096</v>
      </c>
      <c r="C4482" s="26" t="s">
        <v>7084</v>
      </c>
      <c r="D4482" s="24"/>
    </row>
    <row r="4483" spans="1:4" x14ac:dyDescent="0.25">
      <c r="A4483" s="26" t="s">
        <v>7094</v>
      </c>
      <c r="B4483" s="26" t="s">
        <v>7097</v>
      </c>
      <c r="C4483" s="26" t="s">
        <v>7084</v>
      </c>
      <c r="D4483" s="24"/>
    </row>
    <row r="4484" spans="1:4" x14ac:dyDescent="0.25">
      <c r="A4484" s="26" t="s">
        <v>7098</v>
      </c>
      <c r="B4484" s="26" t="s">
        <v>7099</v>
      </c>
      <c r="C4484" s="26" t="s">
        <v>7084</v>
      </c>
      <c r="D4484" s="24"/>
    </row>
    <row r="4485" spans="1:4" x14ac:dyDescent="0.25">
      <c r="A4485" s="26" t="s">
        <v>7098</v>
      </c>
      <c r="B4485" s="26" t="s">
        <v>7100</v>
      </c>
      <c r="C4485" s="26" t="s">
        <v>7084</v>
      </c>
      <c r="D4485" s="24"/>
    </row>
    <row r="4486" spans="1:4" x14ac:dyDescent="0.25">
      <c r="A4486" s="26" t="s">
        <v>7101</v>
      </c>
      <c r="B4486" s="26" t="s">
        <v>5904</v>
      </c>
      <c r="C4486" s="26" t="s">
        <v>7084</v>
      </c>
      <c r="D4486" s="24"/>
    </row>
    <row r="4487" spans="1:4" x14ac:dyDescent="0.25">
      <c r="A4487" s="26" t="s">
        <v>7101</v>
      </c>
      <c r="B4487" s="26" t="s">
        <v>7102</v>
      </c>
      <c r="C4487" s="26" t="s">
        <v>7084</v>
      </c>
      <c r="D4487" s="24"/>
    </row>
    <row r="4488" spans="1:4" x14ac:dyDescent="0.25">
      <c r="A4488" s="26" t="s">
        <v>7101</v>
      </c>
      <c r="B4488" s="26" t="s">
        <v>6847</v>
      </c>
      <c r="C4488" s="26" t="s">
        <v>7084</v>
      </c>
      <c r="D4488" s="24"/>
    </row>
    <row r="4489" spans="1:4" x14ac:dyDescent="0.25">
      <c r="A4489" s="26" t="s">
        <v>7101</v>
      </c>
      <c r="B4489" s="26" t="s">
        <v>7103</v>
      </c>
      <c r="C4489" s="26" t="s">
        <v>7084</v>
      </c>
      <c r="D4489" s="24"/>
    </row>
    <row r="4490" spans="1:4" x14ac:dyDescent="0.25">
      <c r="A4490" s="26" t="s">
        <v>7101</v>
      </c>
      <c r="B4490" s="26" t="s">
        <v>7104</v>
      </c>
      <c r="C4490" s="26" t="s">
        <v>7084</v>
      </c>
      <c r="D4490" s="24"/>
    </row>
    <row r="4491" spans="1:4" x14ac:dyDescent="0.25">
      <c r="A4491" s="26" t="s">
        <v>7105</v>
      </c>
      <c r="B4491" s="26" t="s">
        <v>7106</v>
      </c>
      <c r="C4491" s="26" t="s">
        <v>7084</v>
      </c>
      <c r="D4491" s="24"/>
    </row>
    <row r="4492" spans="1:4" x14ac:dyDescent="0.25">
      <c r="A4492" s="26" t="s">
        <v>7105</v>
      </c>
      <c r="B4492" s="26" t="s">
        <v>7107</v>
      </c>
      <c r="C4492" s="26" t="s">
        <v>7084</v>
      </c>
      <c r="D4492" s="24"/>
    </row>
    <row r="4493" spans="1:4" x14ac:dyDescent="0.25">
      <c r="A4493" s="26" t="s">
        <v>7105</v>
      </c>
      <c r="B4493" s="26" t="s">
        <v>2382</v>
      </c>
      <c r="C4493" s="26" t="s">
        <v>7084</v>
      </c>
      <c r="D4493" s="24"/>
    </row>
    <row r="4494" spans="1:4" x14ac:dyDescent="0.25">
      <c r="A4494" s="26" t="s">
        <v>7105</v>
      </c>
      <c r="B4494" s="26" t="s">
        <v>7108</v>
      </c>
      <c r="C4494" s="26" t="s">
        <v>7084</v>
      </c>
      <c r="D4494" s="24"/>
    </row>
    <row r="4495" spans="1:4" x14ac:dyDescent="0.25">
      <c r="A4495" s="26" t="s">
        <v>7105</v>
      </c>
      <c r="B4495" s="26" t="s">
        <v>7109</v>
      </c>
      <c r="C4495" s="26" t="s">
        <v>7084</v>
      </c>
      <c r="D4495" s="24"/>
    </row>
    <row r="4496" spans="1:4" x14ac:dyDescent="0.25">
      <c r="A4496" s="26" t="s">
        <v>7105</v>
      </c>
      <c r="B4496" s="26" t="s">
        <v>2474</v>
      </c>
      <c r="C4496" s="26" t="s">
        <v>7084</v>
      </c>
      <c r="D4496" s="24"/>
    </row>
    <row r="4497" spans="1:4" x14ac:dyDescent="0.25">
      <c r="A4497" s="26" t="s">
        <v>7110</v>
      </c>
      <c r="B4497" s="26" t="s">
        <v>7111</v>
      </c>
      <c r="C4497" s="26" t="s">
        <v>7084</v>
      </c>
      <c r="D4497" s="24"/>
    </row>
    <row r="4498" spans="1:4" x14ac:dyDescent="0.25">
      <c r="A4498" s="26" t="s">
        <v>7112</v>
      </c>
      <c r="B4498" s="26" t="s">
        <v>7113</v>
      </c>
      <c r="C4498" s="26" t="s">
        <v>7084</v>
      </c>
      <c r="D4498" s="24"/>
    </row>
    <row r="4499" spans="1:4" x14ac:dyDescent="0.25">
      <c r="A4499" s="26" t="s">
        <v>7112</v>
      </c>
      <c r="B4499" s="26" t="s">
        <v>4304</v>
      </c>
      <c r="C4499" s="26" t="s">
        <v>7084</v>
      </c>
      <c r="D4499" s="24"/>
    </row>
    <row r="4500" spans="1:4" x14ac:dyDescent="0.25">
      <c r="A4500" s="26" t="s">
        <v>7112</v>
      </c>
      <c r="B4500" s="26" t="s">
        <v>2228</v>
      </c>
      <c r="C4500" s="26" t="s">
        <v>7084</v>
      </c>
      <c r="D4500" s="24"/>
    </row>
    <row r="4501" spans="1:4" x14ac:dyDescent="0.25">
      <c r="A4501" s="26" t="s">
        <v>7112</v>
      </c>
      <c r="B4501" s="26" t="s">
        <v>7114</v>
      </c>
      <c r="C4501" s="26" t="s">
        <v>7084</v>
      </c>
      <c r="D4501" s="24"/>
    </row>
    <row r="4502" spans="1:4" x14ac:dyDescent="0.25">
      <c r="A4502" s="26" t="s">
        <v>7115</v>
      </c>
      <c r="B4502" s="26" t="s">
        <v>6071</v>
      </c>
      <c r="C4502" s="26" t="s">
        <v>7084</v>
      </c>
      <c r="D4502" s="24"/>
    </row>
    <row r="4503" spans="1:4" x14ac:dyDescent="0.25">
      <c r="A4503" s="26" t="s">
        <v>7115</v>
      </c>
      <c r="B4503" s="26" t="s">
        <v>6547</v>
      </c>
      <c r="C4503" s="26" t="s">
        <v>7084</v>
      </c>
      <c r="D4503" s="24"/>
    </row>
    <row r="4504" spans="1:4" x14ac:dyDescent="0.25">
      <c r="A4504" s="26" t="s">
        <v>7116</v>
      </c>
      <c r="B4504" s="26" t="s">
        <v>7117</v>
      </c>
      <c r="C4504" s="26" t="s">
        <v>7084</v>
      </c>
      <c r="D4504" s="24"/>
    </row>
    <row r="4505" spans="1:4" x14ac:dyDescent="0.25">
      <c r="A4505" s="26" t="s">
        <v>7116</v>
      </c>
      <c r="B4505" s="26" t="s">
        <v>7118</v>
      </c>
      <c r="C4505" s="26" t="s">
        <v>7084</v>
      </c>
      <c r="D4505" s="24"/>
    </row>
    <row r="4506" spans="1:4" x14ac:dyDescent="0.25">
      <c r="A4506" s="26" t="s">
        <v>7119</v>
      </c>
      <c r="B4506" s="26" t="s">
        <v>7120</v>
      </c>
      <c r="C4506" s="26" t="s">
        <v>7084</v>
      </c>
      <c r="D4506" s="24"/>
    </row>
    <row r="4507" spans="1:4" x14ac:dyDescent="0.25">
      <c r="A4507" s="26" t="s">
        <v>7119</v>
      </c>
      <c r="B4507" s="26" t="s">
        <v>6219</v>
      </c>
      <c r="C4507" s="26" t="s">
        <v>7084</v>
      </c>
      <c r="D4507" s="24"/>
    </row>
    <row r="4508" spans="1:4" x14ac:dyDescent="0.25">
      <c r="A4508" s="26" t="s">
        <v>7121</v>
      </c>
      <c r="B4508" s="26" t="s">
        <v>7122</v>
      </c>
      <c r="C4508" s="26" t="s">
        <v>7122</v>
      </c>
      <c r="D4508" s="24"/>
    </row>
    <row r="4509" spans="1:4" x14ac:dyDescent="0.25">
      <c r="A4509" s="26" t="s">
        <v>7123</v>
      </c>
      <c r="B4509" s="26" t="s">
        <v>3340</v>
      </c>
      <c r="C4509" s="26" t="s">
        <v>7122</v>
      </c>
      <c r="D4509" s="24"/>
    </row>
    <row r="4510" spans="1:4" x14ac:dyDescent="0.25">
      <c r="A4510" s="26" t="s">
        <v>7123</v>
      </c>
      <c r="B4510" s="26" t="s">
        <v>2245</v>
      </c>
      <c r="C4510" s="26" t="s">
        <v>7122</v>
      </c>
      <c r="D4510" s="24"/>
    </row>
    <row r="4511" spans="1:4" x14ac:dyDescent="0.25">
      <c r="A4511" s="26" t="s">
        <v>7124</v>
      </c>
      <c r="B4511" s="26" t="s">
        <v>1866</v>
      </c>
      <c r="C4511" s="26" t="s">
        <v>7122</v>
      </c>
      <c r="D4511" s="24"/>
    </row>
    <row r="4512" spans="1:4" x14ac:dyDescent="0.25">
      <c r="A4512" s="26" t="s">
        <v>7124</v>
      </c>
      <c r="B4512" s="26" t="s">
        <v>7125</v>
      </c>
      <c r="C4512" s="26" t="s">
        <v>7122</v>
      </c>
      <c r="D4512" s="24"/>
    </row>
    <row r="4513" spans="1:4" x14ac:dyDescent="0.25">
      <c r="A4513" s="26" t="s">
        <v>7124</v>
      </c>
      <c r="B4513" s="26" t="s">
        <v>3742</v>
      </c>
      <c r="C4513" s="26" t="s">
        <v>7122</v>
      </c>
      <c r="D4513" s="24"/>
    </row>
    <row r="4514" spans="1:4" x14ac:dyDescent="0.25">
      <c r="A4514" s="26" t="s">
        <v>7126</v>
      </c>
      <c r="B4514" s="26" t="s">
        <v>1671</v>
      </c>
      <c r="C4514" s="26" t="s">
        <v>7122</v>
      </c>
      <c r="D4514" s="24"/>
    </row>
    <row r="4515" spans="1:4" x14ac:dyDescent="0.25">
      <c r="A4515" s="26" t="s">
        <v>7126</v>
      </c>
      <c r="B4515" s="26" t="s">
        <v>7127</v>
      </c>
      <c r="C4515" s="26" t="s">
        <v>7122</v>
      </c>
      <c r="D4515" s="24"/>
    </row>
    <row r="4516" spans="1:4" x14ac:dyDescent="0.25">
      <c r="A4516" s="26" t="s">
        <v>7126</v>
      </c>
      <c r="B4516" s="26" t="s">
        <v>7128</v>
      </c>
      <c r="C4516" s="26" t="s">
        <v>7122</v>
      </c>
      <c r="D4516" s="24"/>
    </row>
    <row r="4517" spans="1:4" x14ac:dyDescent="0.25">
      <c r="A4517" s="26" t="s">
        <v>7126</v>
      </c>
      <c r="B4517" s="26" t="s">
        <v>3910</v>
      </c>
      <c r="C4517" s="26" t="s">
        <v>7122</v>
      </c>
      <c r="D4517" s="24"/>
    </row>
    <row r="4518" spans="1:4" x14ac:dyDescent="0.25">
      <c r="A4518" s="26" t="s">
        <v>7129</v>
      </c>
      <c r="B4518" s="26" t="s">
        <v>5925</v>
      </c>
      <c r="C4518" s="26" t="s">
        <v>7122</v>
      </c>
      <c r="D4518" s="24"/>
    </row>
    <row r="4519" spans="1:4" x14ac:dyDescent="0.25">
      <c r="A4519" s="26" t="s">
        <v>7129</v>
      </c>
      <c r="B4519" s="26" t="s">
        <v>7130</v>
      </c>
      <c r="C4519" s="26" t="s">
        <v>7122</v>
      </c>
      <c r="D4519" s="24"/>
    </row>
    <row r="4520" spans="1:4" x14ac:dyDescent="0.25">
      <c r="A4520" s="26" t="s">
        <v>7129</v>
      </c>
      <c r="B4520" s="26" t="s">
        <v>7131</v>
      </c>
      <c r="C4520" s="26" t="s">
        <v>7122</v>
      </c>
      <c r="D4520" s="24"/>
    </row>
    <row r="4521" spans="1:4" x14ac:dyDescent="0.25">
      <c r="A4521" s="26" t="s">
        <v>7132</v>
      </c>
      <c r="B4521" s="26" t="s">
        <v>7133</v>
      </c>
      <c r="C4521" s="26" t="s">
        <v>7122</v>
      </c>
      <c r="D4521" s="24"/>
    </row>
    <row r="4522" spans="1:4" x14ac:dyDescent="0.25">
      <c r="A4522" s="26" t="s">
        <v>7134</v>
      </c>
      <c r="B4522" s="26" t="s">
        <v>7135</v>
      </c>
      <c r="C4522" s="26" t="s">
        <v>7122</v>
      </c>
      <c r="D4522" s="24"/>
    </row>
    <row r="4523" spans="1:4" x14ac:dyDescent="0.25">
      <c r="A4523" s="26" t="s">
        <v>7134</v>
      </c>
      <c r="B4523" s="26" t="s">
        <v>2374</v>
      </c>
      <c r="C4523" s="26" t="s">
        <v>7122</v>
      </c>
      <c r="D4523" s="24"/>
    </row>
    <row r="4524" spans="1:4" x14ac:dyDescent="0.25">
      <c r="A4524" s="26" t="s">
        <v>7136</v>
      </c>
      <c r="B4524" s="26" t="s">
        <v>7100</v>
      </c>
      <c r="C4524" s="26" t="s">
        <v>7122</v>
      </c>
      <c r="D4524" s="24"/>
    </row>
    <row r="4525" spans="1:4" x14ac:dyDescent="0.25">
      <c r="A4525" s="26" t="s">
        <v>7136</v>
      </c>
      <c r="B4525" s="26" t="s">
        <v>7137</v>
      </c>
      <c r="C4525" s="26" t="s">
        <v>7122</v>
      </c>
      <c r="D4525" s="24"/>
    </row>
    <row r="4526" spans="1:4" x14ac:dyDescent="0.25">
      <c r="A4526" s="26" t="s">
        <v>7136</v>
      </c>
      <c r="B4526" s="26" t="s">
        <v>7138</v>
      </c>
      <c r="C4526" s="26" t="s">
        <v>7122</v>
      </c>
      <c r="D4526" s="24"/>
    </row>
    <row r="4527" spans="1:4" x14ac:dyDescent="0.25">
      <c r="A4527" s="26" t="s">
        <v>7136</v>
      </c>
      <c r="B4527" s="26" t="s">
        <v>7139</v>
      </c>
      <c r="C4527" s="26" t="s">
        <v>7122</v>
      </c>
      <c r="D4527" s="24"/>
    </row>
    <row r="4528" spans="1:4" x14ac:dyDescent="0.25">
      <c r="A4528" s="26" t="s">
        <v>7136</v>
      </c>
      <c r="B4528" s="26" t="s">
        <v>7140</v>
      </c>
      <c r="C4528" s="26" t="s">
        <v>7122</v>
      </c>
      <c r="D4528" s="24"/>
    </row>
    <row r="4529" spans="1:4" x14ac:dyDescent="0.25">
      <c r="A4529" s="26" t="s">
        <v>7136</v>
      </c>
      <c r="B4529" s="26" t="s">
        <v>7141</v>
      </c>
      <c r="C4529" s="26" t="s">
        <v>7122</v>
      </c>
      <c r="D4529" s="24"/>
    </row>
    <row r="4530" spans="1:4" x14ac:dyDescent="0.25">
      <c r="A4530" s="26" t="s">
        <v>7136</v>
      </c>
      <c r="B4530" s="26" t="s">
        <v>2781</v>
      </c>
      <c r="C4530" s="26" t="s">
        <v>7122</v>
      </c>
      <c r="D4530" s="24"/>
    </row>
    <row r="4531" spans="1:4" x14ac:dyDescent="0.25">
      <c r="A4531" s="26" t="s">
        <v>7142</v>
      </c>
      <c r="B4531" s="26" t="s">
        <v>5457</v>
      </c>
      <c r="C4531" s="26" t="s">
        <v>7122</v>
      </c>
      <c r="D4531" s="24"/>
    </row>
    <row r="4532" spans="1:4" x14ac:dyDescent="0.25">
      <c r="A4532" s="26" t="s">
        <v>7142</v>
      </c>
      <c r="B4532" s="26" t="s">
        <v>7143</v>
      </c>
      <c r="C4532" s="26" t="s">
        <v>7122</v>
      </c>
      <c r="D4532" s="24"/>
    </row>
    <row r="4533" spans="1:4" x14ac:dyDescent="0.25">
      <c r="A4533" s="26" t="s">
        <v>7142</v>
      </c>
      <c r="B4533" s="26" t="s">
        <v>7144</v>
      </c>
      <c r="C4533" s="26" t="s">
        <v>7122</v>
      </c>
      <c r="D4533" s="24"/>
    </row>
    <row r="4534" spans="1:4" x14ac:dyDescent="0.25">
      <c r="A4534" s="26" t="s">
        <v>7142</v>
      </c>
      <c r="B4534" s="26" t="s">
        <v>7145</v>
      </c>
      <c r="C4534" s="26" t="s">
        <v>7122</v>
      </c>
      <c r="D4534" s="24"/>
    </row>
    <row r="4535" spans="1:4" x14ac:dyDescent="0.25">
      <c r="A4535" s="26" t="s">
        <v>7142</v>
      </c>
      <c r="B4535" s="26" t="s">
        <v>7146</v>
      </c>
      <c r="C4535" s="26" t="s">
        <v>7122</v>
      </c>
      <c r="D4535" s="24"/>
    </row>
    <row r="4536" spans="1:4" x14ac:dyDescent="0.25">
      <c r="A4536" s="26" t="s">
        <v>7142</v>
      </c>
      <c r="B4536" s="26" t="s">
        <v>5208</v>
      </c>
      <c r="C4536" s="26" t="s">
        <v>7122</v>
      </c>
      <c r="D4536" s="24"/>
    </row>
    <row r="4537" spans="1:4" x14ac:dyDescent="0.25">
      <c r="A4537" s="26" t="s">
        <v>7147</v>
      </c>
      <c r="B4537" s="26" t="s">
        <v>7148</v>
      </c>
      <c r="C4537" s="26" t="s">
        <v>7122</v>
      </c>
      <c r="D4537" s="24"/>
    </row>
    <row r="4538" spans="1:4" x14ac:dyDescent="0.25">
      <c r="A4538" s="26" t="s">
        <v>7147</v>
      </c>
      <c r="B4538" s="26" t="s">
        <v>7149</v>
      </c>
      <c r="C4538" s="26" t="s">
        <v>7122</v>
      </c>
      <c r="D4538" s="24"/>
    </row>
    <row r="4539" spans="1:4" x14ac:dyDescent="0.25">
      <c r="A4539" s="26" t="s">
        <v>7147</v>
      </c>
      <c r="B4539" s="26" t="s">
        <v>7150</v>
      </c>
      <c r="C4539" s="26" t="s">
        <v>7122</v>
      </c>
      <c r="D4539" s="24"/>
    </row>
    <row r="4540" spans="1:4" x14ac:dyDescent="0.25">
      <c r="A4540" s="26" t="s">
        <v>7151</v>
      </c>
      <c r="B4540" s="26" t="s">
        <v>7152</v>
      </c>
      <c r="C4540" s="26" t="s">
        <v>7122</v>
      </c>
      <c r="D4540" s="24"/>
    </row>
    <row r="4541" spans="1:4" x14ac:dyDescent="0.25">
      <c r="A4541" s="26" t="s">
        <v>7151</v>
      </c>
      <c r="B4541" s="26" t="s">
        <v>1864</v>
      </c>
      <c r="C4541" s="26" t="s">
        <v>7122</v>
      </c>
      <c r="D4541" s="24"/>
    </row>
    <row r="4542" spans="1:4" x14ac:dyDescent="0.25">
      <c r="A4542" s="26" t="s">
        <v>7153</v>
      </c>
      <c r="B4542" s="26" t="s">
        <v>6025</v>
      </c>
      <c r="C4542" s="26" t="s">
        <v>7122</v>
      </c>
      <c r="D4542" s="24"/>
    </row>
    <row r="4543" spans="1:4" x14ac:dyDescent="0.25">
      <c r="A4543" s="26" t="s">
        <v>7153</v>
      </c>
      <c r="B4543" s="26" t="s">
        <v>7154</v>
      </c>
      <c r="C4543" s="26" t="s">
        <v>7122</v>
      </c>
      <c r="D4543" s="24"/>
    </row>
    <row r="4544" spans="1:4" x14ac:dyDescent="0.25">
      <c r="A4544" s="26" t="s">
        <v>7153</v>
      </c>
      <c r="B4544" s="26" t="s">
        <v>7155</v>
      </c>
      <c r="C4544" s="26" t="s">
        <v>7122</v>
      </c>
      <c r="D4544" s="24"/>
    </row>
    <row r="4545" spans="1:4" x14ac:dyDescent="0.25">
      <c r="A4545" s="26" t="s">
        <v>7156</v>
      </c>
      <c r="B4545" s="26" t="s">
        <v>7157</v>
      </c>
      <c r="C4545" s="26" t="s">
        <v>7122</v>
      </c>
      <c r="D4545" s="24"/>
    </row>
    <row r="4546" spans="1:4" x14ac:dyDescent="0.25">
      <c r="A4546" s="26" t="s">
        <v>7158</v>
      </c>
      <c r="B4546" s="26" t="s">
        <v>7159</v>
      </c>
      <c r="C4546" s="26" t="s">
        <v>7122</v>
      </c>
      <c r="D4546" s="24"/>
    </row>
    <row r="4547" spans="1:4" x14ac:dyDescent="0.25">
      <c r="A4547" s="26" t="s">
        <v>7158</v>
      </c>
      <c r="B4547" s="26" t="s">
        <v>7160</v>
      </c>
      <c r="C4547" s="26" t="s">
        <v>7122</v>
      </c>
      <c r="D4547" s="24"/>
    </row>
    <row r="4548" spans="1:4" x14ac:dyDescent="0.25">
      <c r="A4548" s="26" t="s">
        <v>7158</v>
      </c>
      <c r="B4548" s="26" t="s">
        <v>1726</v>
      </c>
      <c r="C4548" s="26" t="s">
        <v>7122</v>
      </c>
      <c r="D4548" s="24"/>
    </row>
    <row r="4549" spans="1:4" x14ac:dyDescent="0.25">
      <c r="A4549" s="26" t="s">
        <v>7158</v>
      </c>
      <c r="B4549" s="26" t="s">
        <v>4267</v>
      </c>
      <c r="C4549" s="26" t="s">
        <v>7122</v>
      </c>
      <c r="D4549" s="24"/>
    </row>
    <row r="4550" spans="1:4" x14ac:dyDescent="0.25">
      <c r="A4550" s="26" t="s">
        <v>7158</v>
      </c>
      <c r="B4550" s="26" t="s">
        <v>7161</v>
      </c>
      <c r="C4550" s="26" t="s">
        <v>7122</v>
      </c>
      <c r="D4550" s="24"/>
    </row>
    <row r="4551" spans="1:4" x14ac:dyDescent="0.25">
      <c r="A4551" s="26" t="s">
        <v>7162</v>
      </c>
      <c r="B4551" s="26" t="s">
        <v>7163</v>
      </c>
      <c r="C4551" s="26" t="s">
        <v>7122</v>
      </c>
      <c r="D4551" s="24"/>
    </row>
    <row r="4552" spans="1:4" x14ac:dyDescent="0.25">
      <c r="A4552" s="26" t="s">
        <v>7164</v>
      </c>
      <c r="B4552" s="26" t="s">
        <v>7165</v>
      </c>
      <c r="C4552" s="26" t="s">
        <v>7122</v>
      </c>
      <c r="D4552" s="24"/>
    </row>
    <row r="4553" spans="1:4" x14ac:dyDescent="0.25">
      <c r="A4553" s="26" t="s">
        <v>7166</v>
      </c>
      <c r="B4553" s="26" t="s">
        <v>7167</v>
      </c>
      <c r="C4553" s="26" t="s">
        <v>7168</v>
      </c>
      <c r="D4553" s="24"/>
    </row>
    <row r="4554" spans="1:4" x14ac:dyDescent="0.25">
      <c r="A4554" s="26" t="s">
        <v>7166</v>
      </c>
      <c r="B4554" s="26" t="s">
        <v>7169</v>
      </c>
      <c r="C4554" s="26" t="s">
        <v>7168</v>
      </c>
      <c r="D4554" s="24"/>
    </row>
    <row r="4555" spans="1:4" x14ac:dyDescent="0.25">
      <c r="A4555" s="26" t="s">
        <v>7166</v>
      </c>
      <c r="B4555" s="26" t="s">
        <v>1826</v>
      </c>
      <c r="C4555" s="26" t="s">
        <v>7168</v>
      </c>
      <c r="D4555" s="24"/>
    </row>
    <row r="4556" spans="1:4" x14ac:dyDescent="0.25">
      <c r="A4556" s="26" t="s">
        <v>7166</v>
      </c>
      <c r="B4556" s="26" t="s">
        <v>5925</v>
      </c>
      <c r="C4556" s="26" t="s">
        <v>7168</v>
      </c>
      <c r="D4556" s="24"/>
    </row>
    <row r="4557" spans="1:4" x14ac:dyDescent="0.25">
      <c r="A4557" s="26" t="s">
        <v>7166</v>
      </c>
      <c r="B4557" s="26" t="s">
        <v>7170</v>
      </c>
      <c r="C4557" s="26" t="s">
        <v>7168</v>
      </c>
      <c r="D4557" s="24"/>
    </row>
    <row r="4558" spans="1:4" x14ac:dyDescent="0.25">
      <c r="A4558" s="26" t="s">
        <v>7166</v>
      </c>
      <c r="B4558" s="26" t="s">
        <v>3937</v>
      </c>
      <c r="C4558" s="26" t="s">
        <v>7168</v>
      </c>
      <c r="D4558" s="24"/>
    </row>
    <row r="4559" spans="1:4" x14ac:dyDescent="0.25">
      <c r="A4559" s="26" t="s">
        <v>7166</v>
      </c>
      <c r="B4559" s="26" t="s">
        <v>7171</v>
      </c>
      <c r="C4559" s="26" t="s">
        <v>7168</v>
      </c>
      <c r="D4559" s="24"/>
    </row>
    <row r="4560" spans="1:4" x14ac:dyDescent="0.25">
      <c r="A4560" s="26" t="s">
        <v>7172</v>
      </c>
      <c r="B4560" s="26" t="s">
        <v>6318</v>
      </c>
      <c r="C4560" s="26" t="s">
        <v>7168</v>
      </c>
      <c r="D4560" s="24"/>
    </row>
    <row r="4561" spans="1:4" x14ac:dyDescent="0.25">
      <c r="A4561" s="26" t="s">
        <v>7173</v>
      </c>
      <c r="B4561" s="26" t="s">
        <v>4260</v>
      </c>
      <c r="C4561" s="26" t="s">
        <v>7168</v>
      </c>
      <c r="D4561" s="24"/>
    </row>
    <row r="4562" spans="1:4" x14ac:dyDescent="0.25">
      <c r="A4562" s="26" t="s">
        <v>7174</v>
      </c>
      <c r="B4562" s="26" t="s">
        <v>2435</v>
      </c>
      <c r="C4562" s="26" t="s">
        <v>7168</v>
      </c>
      <c r="D4562" s="24"/>
    </row>
    <row r="4563" spans="1:4" x14ac:dyDescent="0.25">
      <c r="A4563" s="26" t="s">
        <v>7175</v>
      </c>
      <c r="B4563" s="26" t="s">
        <v>1710</v>
      </c>
      <c r="C4563" s="26" t="s">
        <v>7168</v>
      </c>
      <c r="D4563" s="24"/>
    </row>
    <row r="4564" spans="1:4" x14ac:dyDescent="0.25">
      <c r="A4564" s="26" t="s">
        <v>7175</v>
      </c>
      <c r="B4564" s="26" t="s">
        <v>7176</v>
      </c>
      <c r="C4564" s="26" t="s">
        <v>7168</v>
      </c>
      <c r="D4564" s="24"/>
    </row>
    <row r="4565" spans="1:4" x14ac:dyDescent="0.25">
      <c r="A4565" s="26" t="s">
        <v>7177</v>
      </c>
      <c r="B4565" s="26" t="s">
        <v>7178</v>
      </c>
      <c r="C4565" s="26" t="s">
        <v>7168</v>
      </c>
      <c r="D4565" s="24"/>
    </row>
    <row r="4566" spans="1:4" x14ac:dyDescent="0.25">
      <c r="A4566" s="26" t="s">
        <v>7179</v>
      </c>
      <c r="B4566" s="26" t="s">
        <v>7180</v>
      </c>
      <c r="C4566" s="26" t="s">
        <v>7168</v>
      </c>
      <c r="D4566" s="24"/>
    </row>
    <row r="4567" spans="1:4" x14ac:dyDescent="0.25">
      <c r="A4567" s="26" t="s">
        <v>7181</v>
      </c>
      <c r="B4567" s="26" t="s">
        <v>7182</v>
      </c>
      <c r="C4567" s="26" t="s">
        <v>7168</v>
      </c>
      <c r="D4567" s="24"/>
    </row>
    <row r="4568" spans="1:4" x14ac:dyDescent="0.25">
      <c r="A4568" s="26" t="s">
        <v>7181</v>
      </c>
      <c r="B4568" s="26" t="s">
        <v>5982</v>
      </c>
      <c r="C4568" s="26" t="s">
        <v>7168</v>
      </c>
      <c r="D4568" s="24"/>
    </row>
    <row r="4569" spans="1:4" x14ac:dyDescent="0.25">
      <c r="A4569" s="26" t="s">
        <v>7183</v>
      </c>
      <c r="B4569" s="26" t="s">
        <v>6866</v>
      </c>
      <c r="C4569" s="26" t="s">
        <v>7168</v>
      </c>
      <c r="D4569" s="24"/>
    </row>
    <row r="4570" spans="1:4" x14ac:dyDescent="0.25">
      <c r="A4570" s="26" t="s">
        <v>7183</v>
      </c>
      <c r="B4570" s="26" t="s">
        <v>7184</v>
      </c>
      <c r="C4570" s="26" t="s">
        <v>7168</v>
      </c>
      <c r="D4570" s="24"/>
    </row>
    <row r="4571" spans="1:4" x14ac:dyDescent="0.25">
      <c r="A4571" s="26" t="s">
        <v>7185</v>
      </c>
      <c r="B4571" s="26" t="s">
        <v>6550</v>
      </c>
      <c r="C4571" s="26" t="s">
        <v>7168</v>
      </c>
      <c r="D4571" s="24"/>
    </row>
    <row r="4572" spans="1:4" x14ac:dyDescent="0.25">
      <c r="A4572" s="26" t="s">
        <v>7186</v>
      </c>
      <c r="B4572" s="26" t="s">
        <v>7187</v>
      </c>
      <c r="C4572" s="26" t="s">
        <v>7168</v>
      </c>
      <c r="D4572" s="24"/>
    </row>
    <row r="4573" spans="1:4" x14ac:dyDescent="0.25">
      <c r="A4573" s="26" t="s">
        <v>7188</v>
      </c>
      <c r="B4573" s="26" t="s">
        <v>3402</v>
      </c>
      <c r="C4573" s="26" t="s">
        <v>7168</v>
      </c>
      <c r="D4573" s="24"/>
    </row>
    <row r="4574" spans="1:4" x14ac:dyDescent="0.25">
      <c r="A4574" s="26" t="s">
        <v>7188</v>
      </c>
      <c r="B4574" s="26" t="s">
        <v>7189</v>
      </c>
      <c r="C4574" s="26" t="s">
        <v>7168</v>
      </c>
      <c r="D4574" s="24"/>
    </row>
    <row r="4575" spans="1:4" x14ac:dyDescent="0.25">
      <c r="A4575" s="26" t="s">
        <v>7190</v>
      </c>
      <c r="B4575" s="26" t="s">
        <v>4356</v>
      </c>
      <c r="C4575" s="26" t="s">
        <v>7168</v>
      </c>
      <c r="D4575" s="24"/>
    </row>
    <row r="4576" spans="1:4" x14ac:dyDescent="0.25">
      <c r="A4576" s="26" t="s">
        <v>7191</v>
      </c>
      <c r="B4576" s="26" t="s">
        <v>3340</v>
      </c>
      <c r="C4576" s="26" t="s">
        <v>7192</v>
      </c>
      <c r="D4576" s="24"/>
    </row>
    <row r="4577" spans="1:4" x14ac:dyDescent="0.25">
      <c r="A4577" s="26" t="s">
        <v>7191</v>
      </c>
      <c r="B4577" s="26" t="s">
        <v>1896</v>
      </c>
      <c r="C4577" s="26" t="s">
        <v>7192</v>
      </c>
      <c r="D4577" s="24"/>
    </row>
    <row r="4578" spans="1:4" x14ac:dyDescent="0.25">
      <c r="A4578" s="26" t="s">
        <v>7191</v>
      </c>
      <c r="B4578" s="26" t="s">
        <v>2435</v>
      </c>
      <c r="C4578" s="26" t="s">
        <v>7192</v>
      </c>
      <c r="D4578" s="24"/>
    </row>
    <row r="4579" spans="1:4" x14ac:dyDescent="0.25">
      <c r="A4579" s="26" t="s">
        <v>7191</v>
      </c>
      <c r="B4579" s="26" t="s">
        <v>7193</v>
      </c>
      <c r="C4579" s="26" t="s">
        <v>7192</v>
      </c>
      <c r="D4579" s="24"/>
    </row>
    <row r="4580" spans="1:4" x14ac:dyDescent="0.25">
      <c r="A4580" s="26" t="s">
        <v>7191</v>
      </c>
      <c r="B4580" s="26" t="s">
        <v>2058</v>
      </c>
      <c r="C4580" s="26" t="s">
        <v>7192</v>
      </c>
      <c r="D4580" s="24"/>
    </row>
    <row r="4581" spans="1:4" x14ac:dyDescent="0.25">
      <c r="A4581" s="26" t="s">
        <v>7191</v>
      </c>
      <c r="B4581" s="26" t="s">
        <v>7194</v>
      </c>
      <c r="C4581" s="26" t="s">
        <v>7192</v>
      </c>
      <c r="D4581" s="24"/>
    </row>
    <row r="4582" spans="1:4" x14ac:dyDescent="0.25">
      <c r="A4582" s="26" t="s">
        <v>7191</v>
      </c>
      <c r="B4582" s="26" t="s">
        <v>3405</v>
      </c>
      <c r="C4582" s="26" t="s">
        <v>7192</v>
      </c>
      <c r="D4582" s="24"/>
    </row>
    <row r="4583" spans="1:4" x14ac:dyDescent="0.25">
      <c r="A4583" s="26" t="s">
        <v>7191</v>
      </c>
      <c r="B4583" s="26" t="s">
        <v>2435</v>
      </c>
      <c r="C4583" s="26" t="s">
        <v>7192</v>
      </c>
      <c r="D4583" s="24"/>
    </row>
    <row r="4584" spans="1:4" x14ac:dyDescent="0.25">
      <c r="A4584" s="26" t="s">
        <v>7191</v>
      </c>
      <c r="B4584" s="26" t="s">
        <v>7195</v>
      </c>
      <c r="C4584" s="26" t="s">
        <v>7192</v>
      </c>
      <c r="D4584" s="24"/>
    </row>
    <row r="4585" spans="1:4" x14ac:dyDescent="0.25">
      <c r="A4585" s="26" t="s">
        <v>7191</v>
      </c>
      <c r="B4585" s="26" t="s">
        <v>4932</v>
      </c>
      <c r="C4585" s="26" t="s">
        <v>7192</v>
      </c>
      <c r="D4585" s="24"/>
    </row>
    <row r="4586" spans="1:4" x14ac:dyDescent="0.25">
      <c r="A4586" s="26" t="s">
        <v>7196</v>
      </c>
      <c r="B4586" s="26" t="s">
        <v>7197</v>
      </c>
      <c r="C4586" s="26" t="s">
        <v>7192</v>
      </c>
      <c r="D4586" s="24"/>
    </row>
    <row r="4587" spans="1:4" x14ac:dyDescent="0.25">
      <c r="A4587" s="26" t="s">
        <v>7196</v>
      </c>
      <c r="B4587" s="26" t="s">
        <v>7198</v>
      </c>
      <c r="C4587" s="26" t="s">
        <v>7192</v>
      </c>
      <c r="D4587" s="24"/>
    </row>
    <row r="4588" spans="1:4" x14ac:dyDescent="0.25">
      <c r="A4588" s="26" t="s">
        <v>7199</v>
      </c>
      <c r="B4588" s="26" t="s">
        <v>7200</v>
      </c>
      <c r="C4588" s="26" t="s">
        <v>7192</v>
      </c>
      <c r="D4588" s="24"/>
    </row>
    <row r="4589" spans="1:4" x14ac:dyDescent="0.25">
      <c r="A4589" s="26" t="s">
        <v>7199</v>
      </c>
      <c r="B4589" s="26" t="s">
        <v>3939</v>
      </c>
      <c r="C4589" s="26" t="s">
        <v>7192</v>
      </c>
      <c r="D4589" s="24"/>
    </row>
    <row r="4590" spans="1:4" x14ac:dyDescent="0.25">
      <c r="A4590" s="26" t="s">
        <v>7201</v>
      </c>
      <c r="B4590" s="26" t="s">
        <v>7202</v>
      </c>
      <c r="C4590" s="26" t="s">
        <v>7192</v>
      </c>
      <c r="D4590" s="24"/>
    </row>
    <row r="4591" spans="1:4" x14ac:dyDescent="0.25">
      <c r="A4591" s="26" t="s">
        <v>7201</v>
      </c>
      <c r="B4591" s="26" t="s">
        <v>1866</v>
      </c>
      <c r="C4591" s="26" t="s">
        <v>7192</v>
      </c>
      <c r="D4591" s="24"/>
    </row>
    <row r="4592" spans="1:4" x14ac:dyDescent="0.25">
      <c r="A4592" s="26" t="s">
        <v>7201</v>
      </c>
      <c r="B4592" s="26" t="s">
        <v>7203</v>
      </c>
      <c r="C4592" s="26" t="s">
        <v>7192</v>
      </c>
      <c r="D4592" s="24"/>
    </row>
    <row r="4593" spans="1:4" x14ac:dyDescent="0.25">
      <c r="A4593" s="26" t="s">
        <v>7204</v>
      </c>
      <c r="B4593" s="26" t="s">
        <v>7205</v>
      </c>
      <c r="C4593" s="26" t="s">
        <v>7192</v>
      </c>
      <c r="D4593" s="24"/>
    </row>
    <row r="4594" spans="1:4" x14ac:dyDescent="0.25">
      <c r="A4594" s="26" t="s">
        <v>7204</v>
      </c>
      <c r="B4594" s="26" t="s">
        <v>7206</v>
      </c>
      <c r="C4594" s="26" t="s">
        <v>7192</v>
      </c>
      <c r="D4594" s="24"/>
    </row>
    <row r="4595" spans="1:4" x14ac:dyDescent="0.25">
      <c r="A4595" s="26" t="s">
        <v>7207</v>
      </c>
      <c r="B4595" s="26" t="s">
        <v>7208</v>
      </c>
      <c r="C4595" s="26" t="s">
        <v>7192</v>
      </c>
      <c r="D4595" s="24"/>
    </row>
    <row r="4596" spans="1:4" x14ac:dyDescent="0.25">
      <c r="A4596" s="26" t="s">
        <v>7209</v>
      </c>
      <c r="B4596" s="26" t="s">
        <v>7210</v>
      </c>
      <c r="C4596" s="26" t="s">
        <v>7192</v>
      </c>
      <c r="D4596" s="24"/>
    </row>
    <row r="4597" spans="1:4" x14ac:dyDescent="0.25">
      <c r="A4597" s="26" t="s">
        <v>7211</v>
      </c>
      <c r="B4597" s="26" t="s">
        <v>5925</v>
      </c>
      <c r="C4597" s="26" t="s">
        <v>7192</v>
      </c>
      <c r="D4597" s="24"/>
    </row>
    <row r="4598" spans="1:4" x14ac:dyDescent="0.25">
      <c r="A4598" s="26" t="s">
        <v>7212</v>
      </c>
      <c r="B4598" s="26" t="s">
        <v>7213</v>
      </c>
      <c r="C4598" s="26" t="s">
        <v>7192</v>
      </c>
      <c r="D4598" s="24"/>
    </row>
    <row r="4599" spans="1:4" x14ac:dyDescent="0.25">
      <c r="A4599" s="26" t="s">
        <v>7212</v>
      </c>
      <c r="B4599" s="26" t="s">
        <v>7214</v>
      </c>
      <c r="C4599" s="26" t="s">
        <v>7192</v>
      </c>
      <c r="D4599" s="24"/>
    </row>
    <row r="4600" spans="1:4" x14ac:dyDescent="0.25">
      <c r="A4600" s="26" t="s">
        <v>7215</v>
      </c>
      <c r="B4600" s="26" t="s">
        <v>7216</v>
      </c>
      <c r="C4600" s="26" t="s">
        <v>7192</v>
      </c>
      <c r="D4600" s="24"/>
    </row>
    <row r="4601" spans="1:4" x14ac:dyDescent="0.25">
      <c r="A4601" s="26" t="s">
        <v>7215</v>
      </c>
      <c r="B4601" s="26" t="s">
        <v>7217</v>
      </c>
      <c r="C4601" s="26" t="s">
        <v>7192</v>
      </c>
      <c r="D4601" s="24"/>
    </row>
    <row r="4602" spans="1:4" x14ac:dyDescent="0.25">
      <c r="A4602" s="26" t="s">
        <v>7215</v>
      </c>
      <c r="B4602" s="26" t="s">
        <v>7218</v>
      </c>
      <c r="C4602" s="26" t="s">
        <v>7192</v>
      </c>
      <c r="D4602" s="24"/>
    </row>
    <row r="4603" spans="1:4" x14ac:dyDescent="0.25">
      <c r="A4603" s="26" t="s">
        <v>7215</v>
      </c>
      <c r="B4603" s="26" t="s">
        <v>7219</v>
      </c>
      <c r="C4603" s="26" t="s">
        <v>7192</v>
      </c>
      <c r="D4603" s="24"/>
    </row>
    <row r="4604" spans="1:4" x14ac:dyDescent="0.25">
      <c r="A4604" s="26" t="s">
        <v>7215</v>
      </c>
      <c r="B4604" s="26" t="s">
        <v>7220</v>
      </c>
      <c r="C4604" s="26" t="s">
        <v>7192</v>
      </c>
      <c r="D4604" s="24"/>
    </row>
    <row r="4605" spans="1:4" x14ac:dyDescent="0.25">
      <c r="A4605" s="26" t="s">
        <v>7221</v>
      </c>
      <c r="B4605" s="26" t="s">
        <v>7222</v>
      </c>
      <c r="C4605" s="26" t="s">
        <v>7192</v>
      </c>
    </row>
    <row r="4606" spans="1:4" x14ac:dyDescent="0.25">
      <c r="A4606" s="26" t="s">
        <v>7223</v>
      </c>
      <c r="B4606" s="26" t="s">
        <v>6550</v>
      </c>
      <c r="C4606" s="26" t="s">
        <v>7192</v>
      </c>
      <c r="D4606" s="24"/>
    </row>
    <row r="4607" spans="1:4" x14ac:dyDescent="0.25">
      <c r="A4607" s="26" t="s">
        <v>7223</v>
      </c>
      <c r="B4607" s="26" t="s">
        <v>2633</v>
      </c>
      <c r="C4607" s="26" t="s">
        <v>7192</v>
      </c>
      <c r="D4607" s="24"/>
    </row>
    <row r="4608" spans="1:4" x14ac:dyDescent="0.25">
      <c r="A4608" s="26" t="s">
        <v>7223</v>
      </c>
      <c r="B4608" s="26" t="s">
        <v>6653</v>
      </c>
      <c r="C4608" s="26" t="s">
        <v>7192</v>
      </c>
      <c r="D4608" s="24"/>
    </row>
    <row r="4609" spans="1:4" x14ac:dyDescent="0.25">
      <c r="A4609" s="26" t="s">
        <v>7224</v>
      </c>
      <c r="B4609" s="26" t="s">
        <v>7225</v>
      </c>
      <c r="C4609" s="26" t="s">
        <v>7226</v>
      </c>
      <c r="D4609" s="24"/>
    </row>
    <row r="4610" spans="1:4" x14ac:dyDescent="0.25">
      <c r="A4610" s="26" t="s">
        <v>7227</v>
      </c>
      <c r="B4610" s="26" t="s">
        <v>7228</v>
      </c>
      <c r="C4610" s="26" t="s">
        <v>7226</v>
      </c>
      <c r="D4610" s="24"/>
    </row>
    <row r="4611" spans="1:4" x14ac:dyDescent="0.25">
      <c r="A4611" s="26" t="s">
        <v>7227</v>
      </c>
      <c r="B4611" s="26" t="s">
        <v>7229</v>
      </c>
      <c r="C4611" s="26" t="s">
        <v>7226</v>
      </c>
      <c r="D4611" s="24"/>
    </row>
    <row r="4612" spans="1:4" x14ac:dyDescent="0.25">
      <c r="A4612" s="26" t="s">
        <v>7227</v>
      </c>
      <c r="B4612" s="26" t="s">
        <v>7230</v>
      </c>
      <c r="C4612" s="26" t="s">
        <v>7226</v>
      </c>
      <c r="D4612" s="24"/>
    </row>
    <row r="4613" spans="1:4" x14ac:dyDescent="0.25">
      <c r="A4613" s="26" t="s">
        <v>7227</v>
      </c>
      <c r="B4613" s="26" t="s">
        <v>7231</v>
      </c>
      <c r="C4613" s="26" t="s">
        <v>7226</v>
      </c>
      <c r="D4613" s="24"/>
    </row>
    <row r="4614" spans="1:4" x14ac:dyDescent="0.25">
      <c r="A4614" s="26" t="s">
        <v>7227</v>
      </c>
      <c r="B4614" s="26" t="s">
        <v>7232</v>
      </c>
      <c r="C4614" s="26" t="s">
        <v>7226</v>
      </c>
      <c r="D4614" s="24"/>
    </row>
    <row r="4615" spans="1:4" x14ac:dyDescent="0.25">
      <c r="A4615" s="26" t="s">
        <v>7227</v>
      </c>
      <c r="B4615" s="26" t="s">
        <v>1532</v>
      </c>
      <c r="C4615" s="26" t="s">
        <v>7226</v>
      </c>
      <c r="D4615" s="24"/>
    </row>
    <row r="4616" spans="1:4" x14ac:dyDescent="0.25">
      <c r="A4616" s="26" t="s">
        <v>7227</v>
      </c>
      <c r="B4616" s="26" t="s">
        <v>7233</v>
      </c>
      <c r="C4616" s="26" t="s">
        <v>7226</v>
      </c>
      <c r="D4616" s="24"/>
    </row>
    <row r="4617" spans="1:4" x14ac:dyDescent="0.25">
      <c r="A4617" s="26" t="s">
        <v>7227</v>
      </c>
      <c r="B4617" s="26" t="s">
        <v>7234</v>
      </c>
      <c r="C4617" s="26" t="s">
        <v>7226</v>
      </c>
      <c r="D4617" s="24"/>
    </row>
    <row r="4618" spans="1:4" x14ac:dyDescent="0.25">
      <c r="A4618" s="26" t="s">
        <v>7227</v>
      </c>
      <c r="B4618" s="26" t="s">
        <v>7235</v>
      </c>
      <c r="C4618" s="26" t="s">
        <v>7226</v>
      </c>
      <c r="D4618" s="24"/>
    </row>
    <row r="4619" spans="1:4" x14ac:dyDescent="0.25">
      <c r="A4619" s="26" t="s">
        <v>7227</v>
      </c>
      <c r="B4619" s="26" t="s">
        <v>7127</v>
      </c>
      <c r="C4619" s="26" t="s">
        <v>7226</v>
      </c>
      <c r="D4619" s="24"/>
    </row>
    <row r="4620" spans="1:4" x14ac:dyDescent="0.25">
      <c r="A4620" s="26" t="s">
        <v>7227</v>
      </c>
      <c r="B4620" s="26" t="s">
        <v>7236</v>
      </c>
      <c r="C4620" s="26" t="s">
        <v>7226</v>
      </c>
      <c r="D4620" s="24"/>
    </row>
    <row r="4621" spans="1:4" x14ac:dyDescent="0.25">
      <c r="A4621" s="26" t="s">
        <v>7227</v>
      </c>
      <c r="B4621" s="26" t="s">
        <v>4036</v>
      </c>
      <c r="C4621" s="26" t="s">
        <v>7226</v>
      </c>
      <c r="D4621" s="24"/>
    </row>
    <row r="4622" spans="1:4" x14ac:dyDescent="0.25">
      <c r="A4622" s="26" t="s">
        <v>7227</v>
      </c>
      <c r="B4622" s="26" t="s">
        <v>7237</v>
      </c>
      <c r="C4622" s="26" t="s">
        <v>7226</v>
      </c>
      <c r="D4622" s="24"/>
    </row>
    <row r="4623" spans="1:4" x14ac:dyDescent="0.25">
      <c r="A4623" s="26" t="s">
        <v>7227</v>
      </c>
      <c r="B4623" s="26" t="s">
        <v>7238</v>
      </c>
      <c r="C4623" s="26" t="s">
        <v>7226</v>
      </c>
      <c r="D4623" s="24"/>
    </row>
    <row r="4624" spans="1:4" x14ac:dyDescent="0.25">
      <c r="A4624" s="26" t="s">
        <v>7227</v>
      </c>
      <c r="B4624" s="26" t="s">
        <v>7239</v>
      </c>
      <c r="C4624" s="26" t="s">
        <v>7226</v>
      </c>
      <c r="D4624" s="24"/>
    </row>
    <row r="4625" spans="1:4" x14ac:dyDescent="0.25">
      <c r="A4625" s="26" t="s">
        <v>7227</v>
      </c>
      <c r="B4625" s="26" t="s">
        <v>3347</v>
      </c>
      <c r="C4625" s="26" t="s">
        <v>7226</v>
      </c>
    </row>
    <row r="4626" spans="1:4" x14ac:dyDescent="0.25">
      <c r="A4626" s="26" t="s">
        <v>7227</v>
      </c>
      <c r="B4626" s="26" t="s">
        <v>7240</v>
      </c>
      <c r="C4626" s="26" t="s">
        <v>7226</v>
      </c>
    </row>
    <row r="4627" spans="1:4" x14ac:dyDescent="0.25">
      <c r="A4627" s="26" t="s">
        <v>7241</v>
      </c>
      <c r="B4627" s="26" t="s">
        <v>2202</v>
      </c>
      <c r="C4627" s="26" t="s">
        <v>7226</v>
      </c>
    </row>
    <row r="4628" spans="1:4" x14ac:dyDescent="0.25">
      <c r="A4628" s="26" t="s">
        <v>7241</v>
      </c>
      <c r="B4628" s="26" t="s">
        <v>7242</v>
      </c>
      <c r="C4628" s="26" t="s">
        <v>7226</v>
      </c>
    </row>
    <row r="4629" spans="1:4" x14ac:dyDescent="0.25">
      <c r="A4629" s="26" t="s">
        <v>7241</v>
      </c>
      <c r="B4629" s="26" t="s">
        <v>7243</v>
      </c>
      <c r="C4629" s="26" t="s">
        <v>7226</v>
      </c>
      <c r="D4629" s="24"/>
    </row>
    <row r="4630" spans="1:4" x14ac:dyDescent="0.25">
      <c r="A4630" s="26" t="s">
        <v>7241</v>
      </c>
      <c r="B4630" s="26" t="s">
        <v>5651</v>
      </c>
      <c r="C4630" s="26" t="s">
        <v>7226</v>
      </c>
      <c r="D4630" s="24"/>
    </row>
    <row r="4631" spans="1:4" x14ac:dyDescent="0.25">
      <c r="A4631" s="26" t="s">
        <v>7241</v>
      </c>
      <c r="B4631" s="26" t="s">
        <v>7244</v>
      </c>
      <c r="C4631" s="26" t="s">
        <v>7226</v>
      </c>
      <c r="D4631" s="24"/>
    </row>
    <row r="4632" spans="1:4" x14ac:dyDescent="0.25">
      <c r="A4632" s="26" t="s">
        <v>7241</v>
      </c>
      <c r="B4632" s="26" t="s">
        <v>7245</v>
      </c>
      <c r="C4632" s="26" t="s">
        <v>7226</v>
      </c>
      <c r="D4632" s="24"/>
    </row>
    <row r="4633" spans="1:4" x14ac:dyDescent="0.25">
      <c r="A4633" s="26" t="s">
        <v>7241</v>
      </c>
      <c r="B4633" s="26" t="s">
        <v>7246</v>
      </c>
      <c r="C4633" s="26" t="s">
        <v>7226</v>
      </c>
      <c r="D4633" s="24"/>
    </row>
    <row r="4634" spans="1:4" x14ac:dyDescent="0.25">
      <c r="A4634" s="26" t="s">
        <v>7247</v>
      </c>
      <c r="B4634" s="26" t="s">
        <v>7248</v>
      </c>
      <c r="C4634" s="26" t="s">
        <v>7226</v>
      </c>
      <c r="D4634" s="24"/>
    </row>
    <row r="4635" spans="1:4" x14ac:dyDescent="0.25">
      <c r="A4635" s="26" t="s">
        <v>7247</v>
      </c>
      <c r="B4635" s="26" t="s">
        <v>3384</v>
      </c>
      <c r="C4635" s="26" t="s">
        <v>7226</v>
      </c>
      <c r="D4635" s="24"/>
    </row>
    <row r="4636" spans="1:4" x14ac:dyDescent="0.25">
      <c r="A4636" s="26" t="s">
        <v>7247</v>
      </c>
      <c r="B4636" s="26" t="s">
        <v>1600</v>
      </c>
      <c r="C4636" s="26" t="s">
        <v>7226</v>
      </c>
      <c r="D4636" s="24"/>
    </row>
    <row r="4637" spans="1:4" x14ac:dyDescent="0.25">
      <c r="A4637" s="26" t="s">
        <v>7247</v>
      </c>
      <c r="B4637" s="26" t="s">
        <v>2278</v>
      </c>
      <c r="C4637" s="26" t="s">
        <v>7226</v>
      </c>
      <c r="D4637" s="24"/>
    </row>
    <row r="4638" spans="1:4" x14ac:dyDescent="0.25">
      <c r="A4638" s="26" t="s">
        <v>7249</v>
      </c>
      <c r="B4638" s="26" t="s">
        <v>1566</v>
      </c>
      <c r="C4638" s="26" t="s">
        <v>7226</v>
      </c>
      <c r="D4638" s="24"/>
    </row>
    <row r="4639" spans="1:4" x14ac:dyDescent="0.25">
      <c r="A4639" s="26" t="s">
        <v>7249</v>
      </c>
      <c r="B4639" s="26" t="s">
        <v>7250</v>
      </c>
      <c r="C4639" s="26" t="s">
        <v>7226</v>
      </c>
      <c r="D4639" s="24"/>
    </row>
    <row r="4640" spans="1:4" x14ac:dyDescent="0.25">
      <c r="A4640" s="26" t="s">
        <v>7249</v>
      </c>
      <c r="B4640" s="26" t="s">
        <v>7251</v>
      </c>
      <c r="C4640" s="26" t="s">
        <v>7226</v>
      </c>
      <c r="D4640" s="24"/>
    </row>
    <row r="4641" spans="1:4" x14ac:dyDescent="0.25">
      <c r="A4641" s="26" t="s">
        <v>7249</v>
      </c>
      <c r="B4641" s="26" t="s">
        <v>3985</v>
      </c>
      <c r="C4641" s="26" t="s">
        <v>7226</v>
      </c>
      <c r="D4641" s="24"/>
    </row>
    <row r="4642" spans="1:4" x14ac:dyDescent="0.25">
      <c r="A4642" s="26" t="s">
        <v>7249</v>
      </c>
      <c r="B4642" s="26" t="s">
        <v>2781</v>
      </c>
      <c r="C4642" s="26" t="s">
        <v>7226</v>
      </c>
      <c r="D4642" s="24"/>
    </row>
    <row r="4643" spans="1:4" x14ac:dyDescent="0.25">
      <c r="A4643" s="26" t="s">
        <v>7252</v>
      </c>
      <c r="B4643" s="26" t="s">
        <v>7253</v>
      </c>
      <c r="C4643" s="26" t="s">
        <v>7226</v>
      </c>
      <c r="D4643" s="24"/>
    </row>
    <row r="4644" spans="1:4" x14ac:dyDescent="0.25">
      <c r="A4644" s="26" t="s">
        <v>7252</v>
      </c>
      <c r="B4644" s="26" t="s">
        <v>7254</v>
      </c>
      <c r="C4644" s="26" t="s">
        <v>7226</v>
      </c>
      <c r="D4644" s="24"/>
    </row>
    <row r="4645" spans="1:4" x14ac:dyDescent="0.25">
      <c r="A4645" s="26" t="s">
        <v>7252</v>
      </c>
      <c r="B4645" s="26" t="s">
        <v>7255</v>
      </c>
      <c r="C4645" s="26" t="s">
        <v>7226</v>
      </c>
      <c r="D4645" s="24"/>
    </row>
    <row r="4646" spans="1:4" x14ac:dyDescent="0.25">
      <c r="A4646" s="26" t="s">
        <v>7256</v>
      </c>
      <c r="B4646" s="26" t="s">
        <v>2187</v>
      </c>
      <c r="C4646" s="26" t="s">
        <v>7226</v>
      </c>
      <c r="D4646" s="24"/>
    </row>
    <row r="4647" spans="1:4" x14ac:dyDescent="0.25">
      <c r="A4647" s="26" t="s">
        <v>7256</v>
      </c>
      <c r="B4647" s="26" t="s">
        <v>7257</v>
      </c>
      <c r="C4647" s="26" t="s">
        <v>7226</v>
      </c>
      <c r="D4647" s="24"/>
    </row>
    <row r="4648" spans="1:4" x14ac:dyDescent="0.25">
      <c r="A4648" s="26" t="s">
        <v>7256</v>
      </c>
      <c r="B4648" s="26" t="s">
        <v>7258</v>
      </c>
      <c r="C4648" s="26" t="s">
        <v>7226</v>
      </c>
      <c r="D4648" s="24"/>
    </row>
    <row r="4649" spans="1:4" x14ac:dyDescent="0.25">
      <c r="A4649" s="26" t="s">
        <v>7256</v>
      </c>
      <c r="B4649" s="26" t="s">
        <v>7259</v>
      </c>
      <c r="C4649" s="26" t="s">
        <v>7226</v>
      </c>
      <c r="D4649" s="24"/>
    </row>
    <row r="4650" spans="1:4" x14ac:dyDescent="0.25">
      <c r="A4650" s="26" t="s">
        <v>7260</v>
      </c>
      <c r="B4650" s="26" t="s">
        <v>3402</v>
      </c>
      <c r="C4650" s="26" t="s">
        <v>7226</v>
      </c>
      <c r="D4650" s="24"/>
    </row>
    <row r="4651" spans="1:4" x14ac:dyDescent="0.25">
      <c r="A4651" s="26" t="s">
        <v>7260</v>
      </c>
      <c r="B4651" s="26" t="s">
        <v>1528</v>
      </c>
      <c r="C4651" s="26" t="s">
        <v>7226</v>
      </c>
      <c r="D4651" s="24"/>
    </row>
    <row r="4652" spans="1:4" x14ac:dyDescent="0.25">
      <c r="A4652" s="26" t="s">
        <v>7260</v>
      </c>
      <c r="B4652" s="26" t="s">
        <v>7261</v>
      </c>
      <c r="C4652" s="26" t="s">
        <v>7226</v>
      </c>
    </row>
    <row r="4653" spans="1:4" x14ac:dyDescent="0.25">
      <c r="A4653" s="26" t="s">
        <v>7260</v>
      </c>
      <c r="B4653" s="26" t="s">
        <v>7262</v>
      </c>
      <c r="C4653" s="26" t="s">
        <v>7226</v>
      </c>
    </row>
    <row r="4654" spans="1:4" x14ac:dyDescent="0.25">
      <c r="A4654" s="26" t="s">
        <v>7260</v>
      </c>
      <c r="B4654" s="26" t="s">
        <v>7261</v>
      </c>
      <c r="C4654" s="26" t="s">
        <v>7226</v>
      </c>
    </row>
    <row r="4655" spans="1:4" x14ac:dyDescent="0.25">
      <c r="A4655" s="26" t="s">
        <v>7260</v>
      </c>
      <c r="B4655" s="26" t="s">
        <v>7263</v>
      </c>
      <c r="C4655" s="26" t="s">
        <v>7226</v>
      </c>
    </row>
    <row r="4656" spans="1:4" x14ac:dyDescent="0.25">
      <c r="A4656" s="26" t="s">
        <v>7260</v>
      </c>
      <c r="B4656" s="26" t="s">
        <v>1602</v>
      </c>
      <c r="C4656" s="26" t="s">
        <v>7226</v>
      </c>
    </row>
    <row r="4657" spans="1:3" x14ac:dyDescent="0.25">
      <c r="A4657" s="26" t="s">
        <v>7264</v>
      </c>
      <c r="B4657" s="26" t="s">
        <v>7265</v>
      </c>
      <c r="C4657" s="26" t="s">
        <v>7226</v>
      </c>
    </row>
    <row r="4658" spans="1:3" x14ac:dyDescent="0.25">
      <c r="A4658" s="26" t="s">
        <v>7266</v>
      </c>
      <c r="B4658" s="26" t="s">
        <v>7267</v>
      </c>
      <c r="C4658" s="26" t="s">
        <v>7226</v>
      </c>
    </row>
    <row r="4659" spans="1:3" x14ac:dyDescent="0.25">
      <c r="A4659" s="26" t="s">
        <v>7266</v>
      </c>
      <c r="B4659" s="26" t="s">
        <v>7268</v>
      </c>
      <c r="C4659" s="26" t="s">
        <v>7226</v>
      </c>
    </row>
    <row r="4660" spans="1:3" x14ac:dyDescent="0.25">
      <c r="A4660" s="26" t="s">
        <v>7266</v>
      </c>
      <c r="B4660" s="26" t="s">
        <v>1750</v>
      </c>
      <c r="C4660" s="26" t="s">
        <v>7226</v>
      </c>
    </row>
    <row r="4661" spans="1:3" x14ac:dyDescent="0.25">
      <c r="A4661" s="26" t="s">
        <v>7269</v>
      </c>
      <c r="B4661" s="26" t="s">
        <v>7270</v>
      </c>
      <c r="C4661" s="26" t="s">
        <v>7226</v>
      </c>
    </row>
    <row r="4662" spans="1:3" x14ac:dyDescent="0.25">
      <c r="A4662" s="26" t="s">
        <v>7269</v>
      </c>
      <c r="B4662" s="26" t="s">
        <v>7271</v>
      </c>
      <c r="C4662" s="26" t="s">
        <v>7226</v>
      </c>
    </row>
    <row r="4663" spans="1:3" x14ac:dyDescent="0.25">
      <c r="A4663" s="26" t="s">
        <v>7269</v>
      </c>
      <c r="B4663" s="26" t="s">
        <v>7272</v>
      </c>
      <c r="C4663" s="26" t="s">
        <v>7226</v>
      </c>
    </row>
    <row r="4664" spans="1:3" x14ac:dyDescent="0.25">
      <c r="A4664" s="26" t="s">
        <v>7273</v>
      </c>
      <c r="B4664" s="26" t="s">
        <v>7274</v>
      </c>
      <c r="C4664" s="26" t="s">
        <v>7226</v>
      </c>
    </row>
    <row r="4665" spans="1:3" x14ac:dyDescent="0.25">
      <c r="A4665" s="26" t="s">
        <v>7273</v>
      </c>
      <c r="B4665" s="26" t="s">
        <v>7275</v>
      </c>
      <c r="C4665" s="26" t="s">
        <v>7226</v>
      </c>
    </row>
    <row r="4666" spans="1:3" x14ac:dyDescent="0.25">
      <c r="A4666" s="26" t="s">
        <v>7276</v>
      </c>
      <c r="B4666" s="26" t="s">
        <v>7277</v>
      </c>
      <c r="C4666" s="26" t="s">
        <v>7226</v>
      </c>
    </row>
    <row r="4667" spans="1:3" x14ac:dyDescent="0.25">
      <c r="A4667" s="26" t="s">
        <v>7276</v>
      </c>
      <c r="B4667" s="26" t="s">
        <v>7278</v>
      </c>
      <c r="C4667" s="26" t="s">
        <v>7226</v>
      </c>
    </row>
    <row r="4668" spans="1:3" x14ac:dyDescent="0.25">
      <c r="A4668" s="26" t="s">
        <v>7276</v>
      </c>
      <c r="B4668" s="26" t="s">
        <v>7279</v>
      </c>
      <c r="C4668" s="26" t="s">
        <v>7226</v>
      </c>
    </row>
    <row r="4669" spans="1:3" x14ac:dyDescent="0.25">
      <c r="A4669" s="26" t="s">
        <v>7280</v>
      </c>
      <c r="B4669" s="26" t="s">
        <v>7281</v>
      </c>
      <c r="C4669" s="26" t="s">
        <v>7226</v>
      </c>
    </row>
    <row r="4670" spans="1:3" x14ac:dyDescent="0.25">
      <c r="A4670" s="26" t="s">
        <v>7280</v>
      </c>
      <c r="B4670" s="26" t="s">
        <v>7282</v>
      </c>
      <c r="C4670" s="26" t="s">
        <v>7226</v>
      </c>
    </row>
    <row r="4671" spans="1:3" x14ac:dyDescent="0.25">
      <c r="A4671" s="26" t="s">
        <v>7280</v>
      </c>
      <c r="B4671" s="26" t="s">
        <v>7283</v>
      </c>
      <c r="C4671" s="26" t="s">
        <v>7226</v>
      </c>
    </row>
    <row r="4672" spans="1:3" x14ac:dyDescent="0.25">
      <c r="A4672" s="26" t="s">
        <v>7280</v>
      </c>
      <c r="B4672" s="26" t="s">
        <v>7284</v>
      </c>
      <c r="C4672" s="26" t="s">
        <v>7226</v>
      </c>
    </row>
    <row r="4673" spans="1:3" x14ac:dyDescent="0.25">
      <c r="A4673" s="26" t="s">
        <v>7280</v>
      </c>
      <c r="B4673" s="26" t="s">
        <v>7285</v>
      </c>
      <c r="C4673" s="26" t="s">
        <v>7226</v>
      </c>
    </row>
    <row r="4674" spans="1:3" x14ac:dyDescent="0.25">
      <c r="A4674" s="26" t="s">
        <v>7280</v>
      </c>
      <c r="B4674" s="26" t="s">
        <v>7286</v>
      </c>
      <c r="C4674" s="26" t="s">
        <v>7226</v>
      </c>
    </row>
    <row r="4675" spans="1:3" x14ac:dyDescent="0.25">
      <c r="A4675" s="26" t="s">
        <v>7280</v>
      </c>
      <c r="B4675" s="26" t="s">
        <v>7255</v>
      </c>
      <c r="C4675" s="26" t="s">
        <v>7226</v>
      </c>
    </row>
    <row r="4676" spans="1:3" x14ac:dyDescent="0.25">
      <c r="A4676" s="26" t="s">
        <v>7280</v>
      </c>
      <c r="B4676" s="26" t="s">
        <v>7287</v>
      </c>
      <c r="C4676" s="26" t="s">
        <v>7226</v>
      </c>
    </row>
    <row r="4677" spans="1:3" x14ac:dyDescent="0.25">
      <c r="A4677" s="26" t="s">
        <v>7280</v>
      </c>
      <c r="B4677" s="26" t="s">
        <v>1866</v>
      </c>
      <c r="C4677" s="26" t="s">
        <v>7226</v>
      </c>
    </row>
    <row r="4678" spans="1:3" x14ac:dyDescent="0.25">
      <c r="A4678" s="26" t="s">
        <v>7280</v>
      </c>
      <c r="B4678" s="26" t="s">
        <v>7288</v>
      </c>
      <c r="C4678" s="26" t="s">
        <v>7226</v>
      </c>
    </row>
    <row r="4679" spans="1:3" x14ac:dyDescent="0.25">
      <c r="A4679" s="26" t="s">
        <v>7280</v>
      </c>
      <c r="B4679" s="26" t="s">
        <v>7289</v>
      </c>
      <c r="C4679" s="26" t="s">
        <v>7226</v>
      </c>
    </row>
    <row r="4680" spans="1:3" x14ac:dyDescent="0.25">
      <c r="A4680" s="26" t="s">
        <v>7280</v>
      </c>
      <c r="B4680" s="26" t="s">
        <v>7290</v>
      </c>
      <c r="C4680" s="26" t="s">
        <v>7226</v>
      </c>
    </row>
    <row r="4681" spans="1:3" x14ac:dyDescent="0.25">
      <c r="A4681" s="26" t="s">
        <v>7280</v>
      </c>
      <c r="B4681" s="26" t="s">
        <v>7291</v>
      </c>
      <c r="C4681" s="26" t="s">
        <v>7226</v>
      </c>
    </row>
    <row r="4682" spans="1:3" x14ac:dyDescent="0.25">
      <c r="A4682" s="26" t="s">
        <v>7280</v>
      </c>
      <c r="B4682" s="26" t="s">
        <v>7292</v>
      </c>
      <c r="C4682" s="26" t="s">
        <v>7226</v>
      </c>
    </row>
    <row r="4683" spans="1:3" x14ac:dyDescent="0.25">
      <c r="A4683" s="26" t="s">
        <v>7280</v>
      </c>
      <c r="B4683" s="26" t="s">
        <v>7293</v>
      </c>
      <c r="C4683" s="26" t="s">
        <v>7226</v>
      </c>
    </row>
    <row r="4684" spans="1:3" x14ac:dyDescent="0.25">
      <c r="A4684" s="26" t="s">
        <v>7294</v>
      </c>
      <c r="B4684" s="26" t="s">
        <v>7295</v>
      </c>
      <c r="C4684" s="26" t="s">
        <v>7226</v>
      </c>
    </row>
    <row r="4685" spans="1:3" x14ac:dyDescent="0.25">
      <c r="A4685" s="26" t="s">
        <v>7294</v>
      </c>
      <c r="B4685" s="26" t="s">
        <v>2364</v>
      </c>
      <c r="C4685" s="26" t="s">
        <v>7226</v>
      </c>
    </row>
    <row r="4686" spans="1:3" x14ac:dyDescent="0.25">
      <c r="A4686" s="26" t="s">
        <v>7294</v>
      </c>
      <c r="B4686" s="26" t="s">
        <v>1602</v>
      </c>
      <c r="C4686" s="26" t="s">
        <v>7226</v>
      </c>
    </row>
    <row r="4687" spans="1:3" x14ac:dyDescent="0.25">
      <c r="A4687" s="26" t="s">
        <v>7296</v>
      </c>
      <c r="B4687" s="26" t="s">
        <v>7297</v>
      </c>
      <c r="C4687" s="26" t="s">
        <v>7226</v>
      </c>
    </row>
    <row r="4688" spans="1:3" x14ac:dyDescent="0.25">
      <c r="A4688" s="26" t="s">
        <v>7296</v>
      </c>
      <c r="B4688" s="26" t="s">
        <v>7298</v>
      </c>
      <c r="C4688" s="26" t="s">
        <v>7226</v>
      </c>
    </row>
    <row r="4689" spans="1:4" x14ac:dyDescent="0.25">
      <c r="A4689" s="26" t="s">
        <v>7296</v>
      </c>
      <c r="B4689" s="26" t="s">
        <v>7299</v>
      </c>
      <c r="C4689" s="26" t="s">
        <v>7226</v>
      </c>
    </row>
    <row r="4690" spans="1:4" x14ac:dyDescent="0.25">
      <c r="A4690" s="26" t="s">
        <v>7300</v>
      </c>
      <c r="B4690" s="26" t="s">
        <v>7301</v>
      </c>
      <c r="C4690" s="26" t="s">
        <v>7226</v>
      </c>
    </row>
    <row r="4691" spans="1:4" x14ac:dyDescent="0.25">
      <c r="A4691" s="26" t="s">
        <v>7300</v>
      </c>
      <c r="B4691" s="26" t="s">
        <v>7302</v>
      </c>
      <c r="C4691" s="26" t="s">
        <v>7226</v>
      </c>
    </row>
    <row r="4692" spans="1:4" x14ac:dyDescent="0.25">
      <c r="A4692" s="26" t="s">
        <v>7300</v>
      </c>
      <c r="B4692" s="26" t="s">
        <v>7303</v>
      </c>
      <c r="C4692" s="26" t="s">
        <v>7226</v>
      </c>
    </row>
    <row r="4693" spans="1:4" x14ac:dyDescent="0.25">
      <c r="A4693" s="26" t="s">
        <v>7300</v>
      </c>
      <c r="B4693" s="26" t="s">
        <v>7304</v>
      </c>
      <c r="C4693" s="26" t="s">
        <v>7226</v>
      </c>
    </row>
    <row r="4694" spans="1:4" x14ac:dyDescent="0.25">
      <c r="A4694" s="26" t="s">
        <v>7305</v>
      </c>
      <c r="B4694" s="26" t="s">
        <v>7306</v>
      </c>
      <c r="C4694" s="26" t="s">
        <v>7307</v>
      </c>
      <c r="D4694" t="s">
        <v>7307</v>
      </c>
    </row>
    <row r="4695" spans="1:4" x14ac:dyDescent="0.25">
      <c r="A4695" s="26" t="s">
        <v>7305</v>
      </c>
      <c r="B4695" s="26" t="s">
        <v>2278</v>
      </c>
      <c r="C4695" s="26" t="s">
        <v>7307</v>
      </c>
    </row>
    <row r="4696" spans="1:4" x14ac:dyDescent="0.25">
      <c r="A4696" s="26" t="s">
        <v>7308</v>
      </c>
      <c r="B4696" s="26" t="s">
        <v>1926</v>
      </c>
      <c r="C4696" s="26" t="s">
        <v>7307</v>
      </c>
    </row>
    <row r="4697" spans="1:4" x14ac:dyDescent="0.25">
      <c r="A4697" s="26" t="s">
        <v>7309</v>
      </c>
      <c r="B4697" s="26" t="s">
        <v>2193</v>
      </c>
      <c r="C4697" s="26" t="s">
        <v>7307</v>
      </c>
    </row>
    <row r="4698" spans="1:4" x14ac:dyDescent="0.25">
      <c r="A4698" s="26" t="s">
        <v>7310</v>
      </c>
      <c r="B4698" s="26" t="s">
        <v>4438</v>
      </c>
      <c r="C4698" s="26" t="s">
        <v>7307</v>
      </c>
    </row>
    <row r="4699" spans="1:4" x14ac:dyDescent="0.25">
      <c r="A4699" s="26" t="s">
        <v>7310</v>
      </c>
      <c r="B4699" s="26" t="s">
        <v>4863</v>
      </c>
      <c r="C4699" s="26" t="s">
        <v>7307</v>
      </c>
    </row>
    <row r="4700" spans="1:4" x14ac:dyDescent="0.25">
      <c r="A4700" s="26" t="s">
        <v>7310</v>
      </c>
      <c r="B4700" s="26" t="s">
        <v>7311</v>
      </c>
      <c r="C4700" s="26" t="s">
        <v>7307</v>
      </c>
    </row>
    <row r="4701" spans="1:4" x14ac:dyDescent="0.25">
      <c r="A4701" s="26" t="s">
        <v>7310</v>
      </c>
      <c r="B4701" s="26" t="s">
        <v>7312</v>
      </c>
      <c r="C4701" s="26" t="s">
        <v>7307</v>
      </c>
    </row>
    <row r="4702" spans="1:4" x14ac:dyDescent="0.25">
      <c r="A4702" s="26" t="s">
        <v>7313</v>
      </c>
      <c r="B4702" s="26" t="s">
        <v>7314</v>
      </c>
      <c r="C4702" s="26" t="s">
        <v>7307</v>
      </c>
    </row>
    <row r="4703" spans="1:4" x14ac:dyDescent="0.25">
      <c r="A4703" s="26" t="s">
        <v>7313</v>
      </c>
      <c r="B4703" s="26" t="s">
        <v>3220</v>
      </c>
      <c r="C4703" s="26" t="s">
        <v>7307</v>
      </c>
    </row>
    <row r="4704" spans="1:4" x14ac:dyDescent="0.25">
      <c r="A4704" s="26" t="s">
        <v>7315</v>
      </c>
      <c r="B4704" s="26" t="s">
        <v>7316</v>
      </c>
      <c r="C4704" s="26" t="s">
        <v>7307</v>
      </c>
    </row>
    <row r="4705" spans="1:3" x14ac:dyDescent="0.25">
      <c r="A4705" s="26" t="s">
        <v>7315</v>
      </c>
      <c r="B4705" s="26" t="s">
        <v>7317</v>
      </c>
      <c r="C4705" s="26" t="s">
        <v>7307</v>
      </c>
    </row>
    <row r="4706" spans="1:3" x14ac:dyDescent="0.25">
      <c r="A4706" s="26" t="s">
        <v>7315</v>
      </c>
      <c r="B4706" s="26" t="s">
        <v>6148</v>
      </c>
      <c r="C4706" s="26" t="s">
        <v>7307</v>
      </c>
    </row>
    <row r="4707" spans="1:3" x14ac:dyDescent="0.25">
      <c r="A4707" s="26" t="s">
        <v>7318</v>
      </c>
      <c r="B4707" s="26" t="s">
        <v>2245</v>
      </c>
      <c r="C4707" s="26" t="s">
        <v>7307</v>
      </c>
    </row>
    <row r="4708" spans="1:3" x14ac:dyDescent="0.25">
      <c r="A4708" s="26" t="s">
        <v>7318</v>
      </c>
      <c r="B4708" s="26" t="s">
        <v>7319</v>
      </c>
      <c r="C4708" s="26" t="s">
        <v>7307</v>
      </c>
    </row>
    <row r="4709" spans="1:3" x14ac:dyDescent="0.25">
      <c r="A4709" s="26" t="s">
        <v>7318</v>
      </c>
      <c r="B4709" s="26" t="s">
        <v>7320</v>
      </c>
      <c r="C4709" s="26" t="s">
        <v>7307</v>
      </c>
    </row>
    <row r="4710" spans="1:3" x14ac:dyDescent="0.25">
      <c r="A4710" s="26" t="s">
        <v>7318</v>
      </c>
      <c r="B4710" s="26" t="s">
        <v>7321</v>
      </c>
      <c r="C4710" s="26" t="s">
        <v>7307</v>
      </c>
    </row>
    <row r="4711" spans="1:3" x14ac:dyDescent="0.25">
      <c r="A4711" s="26" t="s">
        <v>7318</v>
      </c>
      <c r="B4711" s="26" t="s">
        <v>2058</v>
      </c>
      <c r="C4711" s="26" t="s">
        <v>7307</v>
      </c>
    </row>
    <row r="4712" spans="1:3" x14ac:dyDescent="0.25">
      <c r="A4712" s="26" t="s">
        <v>7322</v>
      </c>
      <c r="B4712" s="26" t="s">
        <v>3864</v>
      </c>
      <c r="C4712" s="26" t="s">
        <v>7307</v>
      </c>
    </row>
    <row r="4713" spans="1:3" x14ac:dyDescent="0.25">
      <c r="A4713" s="26" t="s">
        <v>7323</v>
      </c>
      <c r="B4713" s="26" t="s">
        <v>7324</v>
      </c>
      <c r="C4713" s="26" t="s">
        <v>7307</v>
      </c>
    </row>
    <row r="4714" spans="1:3" x14ac:dyDescent="0.25">
      <c r="A4714" s="26" t="s">
        <v>7323</v>
      </c>
      <c r="B4714" s="26" t="s">
        <v>6602</v>
      </c>
      <c r="C4714" s="26" t="s">
        <v>7307</v>
      </c>
    </row>
    <row r="4715" spans="1:3" x14ac:dyDescent="0.25">
      <c r="A4715" s="26" t="s">
        <v>7323</v>
      </c>
      <c r="B4715" s="26" t="s">
        <v>7325</v>
      </c>
      <c r="C4715" s="26" t="s">
        <v>7307</v>
      </c>
    </row>
    <row r="4716" spans="1:3" x14ac:dyDescent="0.25">
      <c r="A4716" s="26" t="s">
        <v>7323</v>
      </c>
      <c r="B4716" s="26" t="s">
        <v>7326</v>
      </c>
      <c r="C4716" s="26" t="s">
        <v>7307</v>
      </c>
    </row>
    <row r="4717" spans="1:3" x14ac:dyDescent="0.25">
      <c r="A4717" s="26" t="s">
        <v>7323</v>
      </c>
      <c r="B4717" s="26" t="s">
        <v>7327</v>
      </c>
      <c r="C4717" s="26" t="s">
        <v>7307</v>
      </c>
    </row>
    <row r="4718" spans="1:3" x14ac:dyDescent="0.25">
      <c r="A4718" s="26" t="s">
        <v>7328</v>
      </c>
      <c r="B4718" s="26" t="s">
        <v>2772</v>
      </c>
      <c r="C4718" s="26" t="s">
        <v>7307</v>
      </c>
    </row>
    <row r="4719" spans="1:3" x14ac:dyDescent="0.25">
      <c r="A4719" s="26" t="s">
        <v>7328</v>
      </c>
      <c r="B4719" s="26" t="s">
        <v>7329</v>
      </c>
      <c r="C4719" s="26" t="s">
        <v>7307</v>
      </c>
    </row>
    <row r="4720" spans="1:3" x14ac:dyDescent="0.25">
      <c r="A4720" s="26" t="s">
        <v>7330</v>
      </c>
      <c r="B4720" s="26" t="s">
        <v>7331</v>
      </c>
      <c r="C4720" s="26" t="s">
        <v>7332</v>
      </c>
    </row>
    <row r="4721" spans="1:3" x14ac:dyDescent="0.25">
      <c r="A4721" s="26" t="s">
        <v>7333</v>
      </c>
      <c r="B4721" s="26" t="s">
        <v>7334</v>
      </c>
      <c r="C4721" s="26" t="s">
        <v>7332</v>
      </c>
    </row>
    <row r="4722" spans="1:3" x14ac:dyDescent="0.25">
      <c r="A4722" s="26" t="s">
        <v>7333</v>
      </c>
      <c r="B4722" s="26" t="s">
        <v>7335</v>
      </c>
      <c r="C4722" s="26" t="s">
        <v>7332</v>
      </c>
    </row>
    <row r="4723" spans="1:3" x14ac:dyDescent="0.25">
      <c r="A4723" s="26" t="s">
        <v>7333</v>
      </c>
      <c r="B4723" s="26" t="s">
        <v>7336</v>
      </c>
      <c r="C4723" s="26" t="s">
        <v>7332</v>
      </c>
    </row>
    <row r="4724" spans="1:3" x14ac:dyDescent="0.25">
      <c r="A4724" s="26" t="s">
        <v>7333</v>
      </c>
      <c r="B4724" s="26" t="s">
        <v>7337</v>
      </c>
      <c r="C4724" s="26" t="s">
        <v>7332</v>
      </c>
    </row>
    <row r="4725" spans="1:3" x14ac:dyDescent="0.25">
      <c r="A4725" s="26" t="s">
        <v>7338</v>
      </c>
      <c r="B4725" s="26" t="s">
        <v>7339</v>
      </c>
      <c r="C4725" s="26" t="s">
        <v>7332</v>
      </c>
    </row>
    <row r="4726" spans="1:3" x14ac:dyDescent="0.25">
      <c r="A4726" s="26" t="s">
        <v>7338</v>
      </c>
      <c r="B4726" s="26" t="s">
        <v>7340</v>
      </c>
      <c r="C4726" s="26" t="s">
        <v>7332</v>
      </c>
    </row>
    <row r="4727" spans="1:3" x14ac:dyDescent="0.25">
      <c r="A4727" s="26" t="s">
        <v>7338</v>
      </c>
      <c r="B4727" s="26" t="s">
        <v>7341</v>
      </c>
      <c r="C4727" s="26" t="s">
        <v>7332</v>
      </c>
    </row>
    <row r="4728" spans="1:3" x14ac:dyDescent="0.25">
      <c r="A4728" s="26" t="s">
        <v>7342</v>
      </c>
      <c r="B4728" s="26" t="s">
        <v>7343</v>
      </c>
      <c r="C4728" s="26" t="s">
        <v>7332</v>
      </c>
    </row>
    <row r="4729" spans="1:3" x14ac:dyDescent="0.25">
      <c r="A4729" s="26" t="s">
        <v>7342</v>
      </c>
      <c r="B4729" s="26" t="s">
        <v>7344</v>
      </c>
      <c r="C4729" s="26" t="s">
        <v>7332</v>
      </c>
    </row>
    <row r="4730" spans="1:3" x14ac:dyDescent="0.25">
      <c r="A4730" s="26" t="s">
        <v>7342</v>
      </c>
      <c r="B4730" s="26" t="s">
        <v>7345</v>
      </c>
      <c r="C4730" s="26" t="s">
        <v>7332</v>
      </c>
    </row>
    <row r="4731" spans="1:3" x14ac:dyDescent="0.25">
      <c r="A4731" s="26" t="s">
        <v>7342</v>
      </c>
      <c r="B4731" s="26" t="s">
        <v>7346</v>
      </c>
      <c r="C4731" s="26" t="s">
        <v>7332</v>
      </c>
    </row>
    <row r="4732" spans="1:3" x14ac:dyDescent="0.25">
      <c r="A4732" s="26" t="s">
        <v>7347</v>
      </c>
      <c r="B4732" s="26" t="s">
        <v>7348</v>
      </c>
      <c r="C4732" s="26" t="s">
        <v>7332</v>
      </c>
    </row>
    <row r="4733" spans="1:3" x14ac:dyDescent="0.25">
      <c r="A4733" s="26" t="s">
        <v>7347</v>
      </c>
      <c r="B4733" s="26" t="s">
        <v>7349</v>
      </c>
      <c r="C4733" s="26" t="s">
        <v>7332</v>
      </c>
    </row>
    <row r="4734" spans="1:3" x14ac:dyDescent="0.25">
      <c r="A4734" s="26" t="s">
        <v>7347</v>
      </c>
      <c r="B4734" s="26" t="s">
        <v>7350</v>
      </c>
      <c r="C4734" s="26" t="s">
        <v>7332</v>
      </c>
    </row>
    <row r="4735" spans="1:3" x14ac:dyDescent="0.25">
      <c r="A4735" s="26" t="s">
        <v>7347</v>
      </c>
      <c r="B4735" s="26" t="s">
        <v>1508</v>
      </c>
      <c r="C4735" s="26" t="s">
        <v>7332</v>
      </c>
    </row>
    <row r="4736" spans="1:3" x14ac:dyDescent="0.25">
      <c r="A4736" s="26" t="s">
        <v>7347</v>
      </c>
      <c r="B4736" s="26" t="s">
        <v>7351</v>
      </c>
      <c r="C4736" s="26" t="s">
        <v>7332</v>
      </c>
    </row>
    <row r="4737" spans="1:3" x14ac:dyDescent="0.25">
      <c r="A4737" s="26" t="s">
        <v>7347</v>
      </c>
      <c r="B4737" s="26" t="s">
        <v>7352</v>
      </c>
      <c r="C4737" s="26" t="s">
        <v>7332</v>
      </c>
    </row>
    <row r="4738" spans="1:3" x14ac:dyDescent="0.25">
      <c r="A4738" s="26" t="s">
        <v>7353</v>
      </c>
      <c r="B4738" s="26" t="s">
        <v>7354</v>
      </c>
      <c r="C4738" s="26" t="s">
        <v>7332</v>
      </c>
    </row>
    <row r="4739" spans="1:3" x14ac:dyDescent="0.25">
      <c r="A4739" s="26" t="s">
        <v>7353</v>
      </c>
      <c r="B4739" s="26" t="s">
        <v>4484</v>
      </c>
      <c r="C4739" s="26" t="s">
        <v>7332</v>
      </c>
    </row>
    <row r="4740" spans="1:3" x14ac:dyDescent="0.25">
      <c r="A4740" s="26" t="s">
        <v>7353</v>
      </c>
      <c r="B4740" s="26" t="s">
        <v>1602</v>
      </c>
      <c r="C4740" s="26" t="s">
        <v>7332</v>
      </c>
    </row>
    <row r="4741" spans="1:3" x14ac:dyDescent="0.25">
      <c r="A4741" s="26" t="s">
        <v>7353</v>
      </c>
      <c r="B4741" s="26" t="s">
        <v>2633</v>
      </c>
      <c r="C4741" s="26" t="s">
        <v>7332</v>
      </c>
    </row>
    <row r="4742" spans="1:3" x14ac:dyDescent="0.25">
      <c r="A4742" s="26" t="s">
        <v>7353</v>
      </c>
      <c r="B4742" s="26" t="s">
        <v>7355</v>
      </c>
      <c r="C4742" s="26" t="s">
        <v>7332</v>
      </c>
    </row>
    <row r="4743" spans="1:3" x14ac:dyDescent="0.25">
      <c r="A4743" s="26" t="s">
        <v>7356</v>
      </c>
      <c r="B4743" s="26" t="s">
        <v>7357</v>
      </c>
      <c r="C4743" s="26" t="s">
        <v>7332</v>
      </c>
    </row>
    <row r="4744" spans="1:3" x14ac:dyDescent="0.25">
      <c r="A4744" s="26" t="s">
        <v>7358</v>
      </c>
      <c r="B4744" s="26" t="s">
        <v>7359</v>
      </c>
      <c r="C4744" s="26" t="s">
        <v>7332</v>
      </c>
    </row>
    <row r="4745" spans="1:3" x14ac:dyDescent="0.25">
      <c r="A4745" s="26" t="s">
        <v>7358</v>
      </c>
      <c r="B4745" s="26" t="s">
        <v>7360</v>
      </c>
      <c r="C4745" s="26" t="s">
        <v>7332</v>
      </c>
    </row>
    <row r="4746" spans="1:3" x14ac:dyDescent="0.25">
      <c r="A4746" s="26" t="s">
        <v>7358</v>
      </c>
      <c r="B4746" s="26" t="s">
        <v>7361</v>
      </c>
      <c r="C4746" s="26" t="s">
        <v>7332</v>
      </c>
    </row>
    <row r="4747" spans="1:3" x14ac:dyDescent="0.25">
      <c r="A4747" s="26" t="s">
        <v>7358</v>
      </c>
      <c r="B4747" s="26" t="s">
        <v>7362</v>
      </c>
      <c r="C4747" s="26" t="s">
        <v>7332</v>
      </c>
    </row>
    <row r="4748" spans="1:3" x14ac:dyDescent="0.25">
      <c r="A4748" s="26" t="s">
        <v>7358</v>
      </c>
      <c r="B4748" s="26" t="s">
        <v>7363</v>
      </c>
      <c r="C4748" s="26" t="s">
        <v>7332</v>
      </c>
    </row>
    <row r="4749" spans="1:3" x14ac:dyDescent="0.25">
      <c r="A4749" s="26" t="s">
        <v>7364</v>
      </c>
      <c r="B4749" s="26" t="s">
        <v>7365</v>
      </c>
      <c r="C4749" s="26" t="s">
        <v>7332</v>
      </c>
    </row>
    <row r="4750" spans="1:3" x14ac:dyDescent="0.25">
      <c r="A4750" s="26" t="s">
        <v>7364</v>
      </c>
      <c r="B4750" s="26" t="s">
        <v>7366</v>
      </c>
      <c r="C4750" s="26" t="s">
        <v>7332</v>
      </c>
    </row>
    <row r="4751" spans="1:3" x14ac:dyDescent="0.25">
      <c r="A4751" s="26" t="s">
        <v>7367</v>
      </c>
      <c r="B4751" s="26" t="s">
        <v>7368</v>
      </c>
      <c r="C4751" s="26" t="s">
        <v>7332</v>
      </c>
    </row>
    <row r="4752" spans="1:3" x14ac:dyDescent="0.25">
      <c r="A4752" s="26" t="s">
        <v>7369</v>
      </c>
      <c r="B4752" s="26" t="s">
        <v>6970</v>
      </c>
      <c r="C4752" s="26" t="s">
        <v>7332</v>
      </c>
    </row>
    <row r="4753" spans="1:4" x14ac:dyDescent="0.25">
      <c r="A4753" s="26" t="s">
        <v>7369</v>
      </c>
      <c r="B4753" s="26" t="s">
        <v>1585</v>
      </c>
      <c r="C4753" s="26" t="s">
        <v>7332</v>
      </c>
    </row>
    <row r="4754" spans="1:4" x14ac:dyDescent="0.25">
      <c r="A4754" s="26" t="s">
        <v>7369</v>
      </c>
      <c r="B4754" s="26" t="s">
        <v>7370</v>
      </c>
      <c r="C4754" s="26" t="s">
        <v>7332</v>
      </c>
    </row>
    <row r="4755" spans="1:4" x14ac:dyDescent="0.25">
      <c r="A4755" s="26" t="s">
        <v>7369</v>
      </c>
      <c r="B4755" s="26" t="s">
        <v>7371</v>
      </c>
      <c r="C4755" s="26" t="s">
        <v>7332</v>
      </c>
    </row>
    <row r="4756" spans="1:4" x14ac:dyDescent="0.25">
      <c r="A4756" s="26" t="s">
        <v>7372</v>
      </c>
      <c r="B4756" s="26" t="s">
        <v>7373</v>
      </c>
      <c r="C4756" s="26" t="s">
        <v>7374</v>
      </c>
      <c r="D4756" t="s">
        <v>7374</v>
      </c>
    </row>
    <row r="4757" spans="1:4" x14ac:dyDescent="0.25">
      <c r="A4757" s="26" t="s">
        <v>7375</v>
      </c>
      <c r="B4757" s="26" t="s">
        <v>7376</v>
      </c>
      <c r="C4757" s="26" t="s">
        <v>7374</v>
      </c>
      <c r="D4757" t="s">
        <v>7374</v>
      </c>
    </row>
    <row r="4758" spans="1:4" x14ac:dyDescent="0.25">
      <c r="A4758" s="26" t="s">
        <v>7375</v>
      </c>
      <c r="B4758" s="26" t="s">
        <v>7377</v>
      </c>
      <c r="C4758" s="26" t="s">
        <v>7374</v>
      </c>
      <c r="D4758" t="s">
        <v>7374</v>
      </c>
    </row>
    <row r="4759" spans="1:4" x14ac:dyDescent="0.25">
      <c r="A4759" s="26" t="s">
        <v>7375</v>
      </c>
      <c r="B4759" s="26" t="s">
        <v>7378</v>
      </c>
      <c r="C4759" s="26" t="s">
        <v>7374</v>
      </c>
      <c r="D4759" t="s">
        <v>7374</v>
      </c>
    </row>
    <row r="4760" spans="1:4" x14ac:dyDescent="0.25">
      <c r="A4760" s="26" t="s">
        <v>7375</v>
      </c>
      <c r="B4760" s="26" t="s">
        <v>7379</v>
      </c>
      <c r="C4760" s="26" t="s">
        <v>7374</v>
      </c>
      <c r="D4760" t="s">
        <v>7374</v>
      </c>
    </row>
    <row r="4761" spans="1:4" x14ac:dyDescent="0.25">
      <c r="A4761" s="26" t="s">
        <v>7375</v>
      </c>
      <c r="B4761" s="26" t="s">
        <v>7380</v>
      </c>
      <c r="C4761" s="26" t="s">
        <v>7374</v>
      </c>
      <c r="D4761" t="s">
        <v>7374</v>
      </c>
    </row>
    <row r="4762" spans="1:4" x14ac:dyDescent="0.25">
      <c r="A4762" s="26" t="s">
        <v>7375</v>
      </c>
      <c r="B4762" s="26" t="s">
        <v>7381</v>
      </c>
      <c r="C4762" s="26" t="s">
        <v>7374</v>
      </c>
      <c r="D4762" t="s">
        <v>7374</v>
      </c>
    </row>
    <row r="4763" spans="1:4" x14ac:dyDescent="0.25">
      <c r="A4763" s="26" t="s">
        <v>7375</v>
      </c>
      <c r="B4763" s="26" t="s">
        <v>7382</v>
      </c>
      <c r="C4763" s="26" t="s">
        <v>7374</v>
      </c>
      <c r="D4763" t="s">
        <v>7374</v>
      </c>
    </row>
    <row r="4764" spans="1:4" x14ac:dyDescent="0.25">
      <c r="A4764" s="26" t="s">
        <v>7375</v>
      </c>
      <c r="B4764" s="26" t="s">
        <v>7383</v>
      </c>
      <c r="C4764" s="26" t="s">
        <v>7374</v>
      </c>
      <c r="D4764" t="s">
        <v>7374</v>
      </c>
    </row>
    <row r="4765" spans="1:4" x14ac:dyDescent="0.25">
      <c r="A4765" s="26" t="s">
        <v>7375</v>
      </c>
      <c r="B4765" s="26" t="s">
        <v>7384</v>
      </c>
      <c r="C4765" s="26" t="s">
        <v>7374</v>
      </c>
      <c r="D4765" t="s">
        <v>7374</v>
      </c>
    </row>
    <row r="4766" spans="1:4" x14ac:dyDescent="0.25">
      <c r="A4766" s="26" t="s">
        <v>7375</v>
      </c>
      <c r="B4766" s="26" t="s">
        <v>7385</v>
      </c>
      <c r="C4766" s="26" t="s">
        <v>7374</v>
      </c>
      <c r="D4766" t="s">
        <v>7374</v>
      </c>
    </row>
    <row r="4767" spans="1:4" x14ac:dyDescent="0.25">
      <c r="A4767" s="26" t="s">
        <v>7375</v>
      </c>
      <c r="B4767" s="26" t="s">
        <v>4005</v>
      </c>
      <c r="C4767" s="26" t="s">
        <v>7374</v>
      </c>
      <c r="D4767" t="s">
        <v>7374</v>
      </c>
    </row>
    <row r="4768" spans="1:4" x14ac:dyDescent="0.25">
      <c r="A4768" s="26" t="s">
        <v>7375</v>
      </c>
      <c r="B4768" s="26" t="s">
        <v>3137</v>
      </c>
      <c r="C4768" s="26" t="s">
        <v>7374</v>
      </c>
      <c r="D4768" t="s">
        <v>7374</v>
      </c>
    </row>
    <row r="4769" spans="1:4" x14ac:dyDescent="0.25">
      <c r="A4769" s="26" t="s">
        <v>7375</v>
      </c>
      <c r="B4769" s="26" t="s">
        <v>3127</v>
      </c>
      <c r="C4769" s="26" t="s">
        <v>7374</v>
      </c>
      <c r="D4769" t="s">
        <v>7374</v>
      </c>
    </row>
    <row r="4770" spans="1:4" x14ac:dyDescent="0.25">
      <c r="A4770" s="26" t="s">
        <v>7375</v>
      </c>
      <c r="B4770" s="26" t="s">
        <v>2058</v>
      </c>
      <c r="C4770" s="26" t="s">
        <v>7374</v>
      </c>
      <c r="D4770" t="s">
        <v>7374</v>
      </c>
    </row>
    <row r="4771" spans="1:4" x14ac:dyDescent="0.25">
      <c r="A4771" s="26" t="s">
        <v>7375</v>
      </c>
      <c r="B4771" s="26" t="s">
        <v>2435</v>
      </c>
      <c r="C4771" s="26" t="s">
        <v>7374</v>
      </c>
      <c r="D4771" t="s">
        <v>7374</v>
      </c>
    </row>
    <row r="4772" spans="1:4" x14ac:dyDescent="0.25">
      <c r="A4772" s="26" t="s">
        <v>7375</v>
      </c>
      <c r="B4772" s="26" t="s">
        <v>5484</v>
      </c>
      <c r="C4772" s="26" t="s">
        <v>7374</v>
      </c>
      <c r="D4772" t="s">
        <v>7374</v>
      </c>
    </row>
    <row r="4773" spans="1:4" x14ac:dyDescent="0.25">
      <c r="A4773" s="26" t="s">
        <v>7375</v>
      </c>
      <c r="B4773" s="26" t="s">
        <v>4275</v>
      </c>
      <c r="C4773" s="26" t="s">
        <v>7374</v>
      </c>
      <c r="D4773" t="s">
        <v>7374</v>
      </c>
    </row>
    <row r="4774" spans="1:4" x14ac:dyDescent="0.25">
      <c r="A4774" s="26" t="s">
        <v>7375</v>
      </c>
      <c r="B4774" s="26" t="s">
        <v>3352</v>
      </c>
      <c r="C4774" s="26" t="s">
        <v>7374</v>
      </c>
      <c r="D4774" t="s">
        <v>7374</v>
      </c>
    </row>
    <row r="4775" spans="1:4" x14ac:dyDescent="0.25">
      <c r="A4775" s="26" t="s">
        <v>7375</v>
      </c>
      <c r="B4775" s="26" t="s">
        <v>2324</v>
      </c>
      <c r="C4775" s="26" t="s">
        <v>7374</v>
      </c>
      <c r="D4775" t="s">
        <v>7374</v>
      </c>
    </row>
    <row r="4776" spans="1:4" x14ac:dyDescent="0.25">
      <c r="A4776" s="26" t="s">
        <v>7375</v>
      </c>
      <c r="B4776" s="26" t="s">
        <v>7386</v>
      </c>
      <c r="C4776" s="26" t="s">
        <v>7374</v>
      </c>
      <c r="D4776" t="s">
        <v>7374</v>
      </c>
    </row>
    <row r="4777" spans="1:4" x14ac:dyDescent="0.25">
      <c r="A4777" s="26" t="s">
        <v>7375</v>
      </c>
      <c r="B4777" s="26" t="s">
        <v>7387</v>
      </c>
      <c r="C4777" s="26" t="s">
        <v>7374</v>
      </c>
      <c r="D4777" t="s">
        <v>7374</v>
      </c>
    </row>
    <row r="4778" spans="1:4" x14ac:dyDescent="0.25">
      <c r="A4778" s="26" t="s">
        <v>7375</v>
      </c>
      <c r="B4778" s="26" t="s">
        <v>7388</v>
      </c>
      <c r="C4778" s="26" t="s">
        <v>7374</v>
      </c>
      <c r="D4778" t="s">
        <v>7374</v>
      </c>
    </row>
    <row r="4779" spans="1:4" x14ac:dyDescent="0.25">
      <c r="A4779" s="26" t="s">
        <v>7375</v>
      </c>
      <c r="B4779" s="26" t="s">
        <v>7389</v>
      </c>
      <c r="C4779" s="26" t="s">
        <v>7374</v>
      </c>
      <c r="D4779" t="s">
        <v>7374</v>
      </c>
    </row>
    <row r="4780" spans="1:4" x14ac:dyDescent="0.25">
      <c r="A4780" s="26" t="s">
        <v>7375</v>
      </c>
      <c r="B4780" s="26" t="s">
        <v>7390</v>
      </c>
      <c r="C4780" s="26" t="s">
        <v>7374</v>
      </c>
      <c r="D4780" t="s">
        <v>7374</v>
      </c>
    </row>
    <row r="4781" spans="1:4" x14ac:dyDescent="0.25">
      <c r="A4781" s="26" t="s">
        <v>7391</v>
      </c>
      <c r="B4781" s="26" t="s">
        <v>1474</v>
      </c>
      <c r="C4781" s="26" t="s">
        <v>7374</v>
      </c>
      <c r="D4781" t="s">
        <v>7374</v>
      </c>
    </row>
    <row r="4782" spans="1:4" x14ac:dyDescent="0.25">
      <c r="A4782" s="26" t="s">
        <v>7391</v>
      </c>
      <c r="B4782" s="26" t="s">
        <v>2364</v>
      </c>
      <c r="C4782" s="26" t="s">
        <v>7374</v>
      </c>
      <c r="D4782" t="s">
        <v>7374</v>
      </c>
    </row>
    <row r="4783" spans="1:4" x14ac:dyDescent="0.25">
      <c r="A4783" s="26" t="s">
        <v>7391</v>
      </c>
      <c r="B4783" s="26" t="s">
        <v>2081</v>
      </c>
      <c r="C4783" s="26" t="s">
        <v>7374</v>
      </c>
      <c r="D4783" t="s">
        <v>7374</v>
      </c>
    </row>
    <row r="4784" spans="1:4" x14ac:dyDescent="0.25">
      <c r="A4784" s="26" t="s">
        <v>7391</v>
      </c>
      <c r="B4784" s="26" t="s">
        <v>3347</v>
      </c>
      <c r="C4784" s="26" t="s">
        <v>7374</v>
      </c>
      <c r="D4784" t="s">
        <v>7374</v>
      </c>
    </row>
    <row r="4785" spans="1:4" x14ac:dyDescent="0.25">
      <c r="A4785" s="26" t="s">
        <v>7391</v>
      </c>
      <c r="B4785" s="26" t="s">
        <v>2245</v>
      </c>
      <c r="C4785" s="26" t="s">
        <v>7374</v>
      </c>
      <c r="D4785" t="s">
        <v>7374</v>
      </c>
    </row>
    <row r="4786" spans="1:4" x14ac:dyDescent="0.25">
      <c r="A4786" s="26" t="s">
        <v>7391</v>
      </c>
      <c r="B4786" s="26" t="s">
        <v>7392</v>
      </c>
      <c r="C4786" s="26" t="s">
        <v>7374</v>
      </c>
      <c r="D4786" t="s">
        <v>7374</v>
      </c>
    </row>
    <row r="4787" spans="1:4" x14ac:dyDescent="0.25">
      <c r="A4787" s="26" t="s">
        <v>7393</v>
      </c>
      <c r="B4787" s="26" t="s">
        <v>4863</v>
      </c>
      <c r="C4787" s="26" t="s">
        <v>7374</v>
      </c>
      <c r="D4787" t="s">
        <v>7374</v>
      </c>
    </row>
    <row r="4788" spans="1:4" x14ac:dyDescent="0.25">
      <c r="A4788" s="26" t="s">
        <v>7394</v>
      </c>
      <c r="B4788" s="26" t="s">
        <v>3051</v>
      </c>
      <c r="C4788" s="26" t="s">
        <v>7374</v>
      </c>
      <c r="D4788" t="s">
        <v>7374</v>
      </c>
    </row>
    <row r="4789" spans="1:4" x14ac:dyDescent="0.25">
      <c r="A4789" s="26" t="s">
        <v>7394</v>
      </c>
      <c r="B4789" s="26" t="s">
        <v>2083</v>
      </c>
      <c r="C4789" s="26" t="s">
        <v>7374</v>
      </c>
      <c r="D4789" t="s">
        <v>7374</v>
      </c>
    </row>
    <row r="4790" spans="1:4" x14ac:dyDescent="0.25">
      <c r="A4790" s="26" t="s">
        <v>7394</v>
      </c>
      <c r="B4790" s="26" t="s">
        <v>7395</v>
      </c>
      <c r="C4790" s="26" t="s">
        <v>7374</v>
      </c>
      <c r="D4790" t="s">
        <v>7374</v>
      </c>
    </row>
    <row r="4791" spans="1:4" x14ac:dyDescent="0.25">
      <c r="A4791" s="26" t="s">
        <v>7394</v>
      </c>
      <c r="B4791" s="26" t="s">
        <v>7396</v>
      </c>
      <c r="C4791" s="26" t="s">
        <v>7374</v>
      </c>
      <c r="D4791" t="s">
        <v>7374</v>
      </c>
    </row>
    <row r="4792" spans="1:4" x14ac:dyDescent="0.25">
      <c r="A4792" s="26" t="s">
        <v>7394</v>
      </c>
      <c r="B4792" s="26" t="s">
        <v>7397</v>
      </c>
      <c r="C4792" s="26" t="s">
        <v>7374</v>
      </c>
      <c r="D4792" t="s">
        <v>7374</v>
      </c>
    </row>
    <row r="4793" spans="1:4" x14ac:dyDescent="0.25">
      <c r="A4793" s="26" t="s">
        <v>7398</v>
      </c>
      <c r="B4793" s="26" t="s">
        <v>2193</v>
      </c>
      <c r="C4793" s="26" t="s">
        <v>7374</v>
      </c>
    </row>
    <row r="4794" spans="1:4" x14ac:dyDescent="0.25">
      <c r="A4794" s="26" t="s">
        <v>7399</v>
      </c>
      <c r="B4794" s="26" t="s">
        <v>7400</v>
      </c>
      <c r="C4794" s="26" t="s">
        <v>7374</v>
      </c>
    </row>
    <row r="4795" spans="1:4" x14ac:dyDescent="0.25">
      <c r="A4795" s="26" t="s">
        <v>7401</v>
      </c>
      <c r="B4795" s="26" t="s">
        <v>7402</v>
      </c>
      <c r="C4795" s="26" t="s">
        <v>7403</v>
      </c>
      <c r="D4795" t="s">
        <v>7403</v>
      </c>
    </row>
    <row r="4796" spans="1:4" x14ac:dyDescent="0.25">
      <c r="A4796" s="26" t="s">
        <v>7401</v>
      </c>
      <c r="B4796" s="26" t="s">
        <v>7404</v>
      </c>
      <c r="C4796" s="26" t="s">
        <v>7403</v>
      </c>
      <c r="D4796" t="s">
        <v>7403</v>
      </c>
    </row>
    <row r="4797" spans="1:4" x14ac:dyDescent="0.25">
      <c r="A4797" s="26" t="s">
        <v>7401</v>
      </c>
      <c r="B4797" s="26" t="s">
        <v>7405</v>
      </c>
      <c r="C4797" s="26" t="s">
        <v>7403</v>
      </c>
      <c r="D4797" t="s">
        <v>7403</v>
      </c>
    </row>
    <row r="4798" spans="1:4" x14ac:dyDescent="0.25">
      <c r="A4798" s="26" t="s">
        <v>7401</v>
      </c>
      <c r="B4798" s="26" t="s">
        <v>7406</v>
      </c>
      <c r="C4798" s="26" t="s">
        <v>7403</v>
      </c>
      <c r="D4798" t="s">
        <v>7403</v>
      </c>
    </row>
    <row r="4799" spans="1:4" x14ac:dyDescent="0.25">
      <c r="A4799" s="26" t="s">
        <v>7401</v>
      </c>
      <c r="B4799" s="26" t="s">
        <v>6517</v>
      </c>
      <c r="C4799" s="26" t="s">
        <v>7403</v>
      </c>
      <c r="D4799" t="s">
        <v>7403</v>
      </c>
    </row>
    <row r="4800" spans="1:4" x14ac:dyDescent="0.25">
      <c r="A4800" s="26" t="s">
        <v>7401</v>
      </c>
      <c r="B4800" s="26" t="s">
        <v>2362</v>
      </c>
      <c r="C4800" s="26" t="s">
        <v>7403</v>
      </c>
      <c r="D4800" t="s">
        <v>7403</v>
      </c>
    </row>
    <row r="4801" spans="1:4" x14ac:dyDescent="0.25">
      <c r="A4801" s="26" t="s">
        <v>7401</v>
      </c>
      <c r="B4801" s="26" t="s">
        <v>7407</v>
      </c>
      <c r="C4801" s="26" t="s">
        <v>7403</v>
      </c>
      <c r="D4801" t="s">
        <v>7403</v>
      </c>
    </row>
    <row r="4802" spans="1:4" x14ac:dyDescent="0.25">
      <c r="A4802" s="26" t="s">
        <v>7401</v>
      </c>
      <c r="B4802" s="26" t="s">
        <v>7408</v>
      </c>
      <c r="C4802" s="26" t="s">
        <v>7403</v>
      </c>
      <c r="D4802" t="s">
        <v>7403</v>
      </c>
    </row>
    <row r="4803" spans="1:4" x14ac:dyDescent="0.25">
      <c r="A4803" s="26" t="s">
        <v>7401</v>
      </c>
      <c r="B4803" s="26" t="s">
        <v>7409</v>
      </c>
      <c r="C4803" s="26" t="s">
        <v>7403</v>
      </c>
      <c r="D4803" t="s">
        <v>7403</v>
      </c>
    </row>
    <row r="4804" spans="1:4" x14ac:dyDescent="0.25">
      <c r="A4804" s="26" t="s">
        <v>7401</v>
      </c>
      <c r="B4804" s="26" t="s">
        <v>4153</v>
      </c>
      <c r="C4804" s="26" t="s">
        <v>7403</v>
      </c>
      <c r="D4804" t="s">
        <v>7403</v>
      </c>
    </row>
    <row r="4805" spans="1:4" x14ac:dyDescent="0.25">
      <c r="A4805" s="26" t="s">
        <v>7401</v>
      </c>
      <c r="B4805" s="26" t="s">
        <v>7410</v>
      </c>
      <c r="C4805" s="26" t="s">
        <v>7403</v>
      </c>
      <c r="D4805" t="s">
        <v>7403</v>
      </c>
    </row>
    <row r="4806" spans="1:4" x14ac:dyDescent="0.25">
      <c r="A4806" s="26" t="s">
        <v>7401</v>
      </c>
      <c r="B4806" s="26" t="s">
        <v>7411</v>
      </c>
      <c r="C4806" s="26" t="s">
        <v>7403</v>
      </c>
      <c r="D4806" t="s">
        <v>7403</v>
      </c>
    </row>
    <row r="4807" spans="1:4" x14ac:dyDescent="0.25">
      <c r="A4807" s="26" t="s">
        <v>7401</v>
      </c>
      <c r="B4807" s="26" t="s">
        <v>7412</v>
      </c>
      <c r="C4807" s="26" t="s">
        <v>7403</v>
      </c>
      <c r="D4807" t="s">
        <v>7403</v>
      </c>
    </row>
    <row r="4808" spans="1:4" x14ac:dyDescent="0.25">
      <c r="A4808" s="26" t="s">
        <v>7401</v>
      </c>
      <c r="B4808" s="26" t="s">
        <v>3405</v>
      </c>
      <c r="C4808" s="26" t="s">
        <v>7403</v>
      </c>
      <c r="D4808" t="s">
        <v>7403</v>
      </c>
    </row>
    <row r="4809" spans="1:4" x14ac:dyDescent="0.25">
      <c r="A4809" s="26" t="s">
        <v>7401</v>
      </c>
      <c r="B4809" s="26" t="s">
        <v>7413</v>
      </c>
      <c r="C4809" s="26" t="s">
        <v>7403</v>
      </c>
      <c r="D4809" t="s">
        <v>7403</v>
      </c>
    </row>
    <row r="4810" spans="1:4" x14ac:dyDescent="0.25">
      <c r="A4810" s="26" t="s">
        <v>7401</v>
      </c>
      <c r="B4810" s="26" t="s">
        <v>1896</v>
      </c>
      <c r="C4810" s="26" t="s">
        <v>7403</v>
      </c>
      <c r="D4810" t="s">
        <v>7403</v>
      </c>
    </row>
    <row r="4811" spans="1:4" x14ac:dyDescent="0.25">
      <c r="A4811" s="26" t="s">
        <v>7401</v>
      </c>
      <c r="B4811" s="26" t="s">
        <v>2435</v>
      </c>
      <c r="C4811" s="26" t="s">
        <v>7403</v>
      </c>
      <c r="D4811" t="s">
        <v>7403</v>
      </c>
    </row>
    <row r="4812" spans="1:4" x14ac:dyDescent="0.25">
      <c r="A4812" s="26" t="s">
        <v>7401</v>
      </c>
      <c r="B4812" s="26" t="s">
        <v>2772</v>
      </c>
      <c r="C4812" s="26" t="s">
        <v>7403</v>
      </c>
      <c r="D4812" t="s">
        <v>7403</v>
      </c>
    </row>
    <row r="4813" spans="1:4" x14ac:dyDescent="0.25">
      <c r="A4813" s="26" t="s">
        <v>7401</v>
      </c>
      <c r="B4813" s="26" t="s">
        <v>3124</v>
      </c>
      <c r="C4813" s="26" t="s">
        <v>7403</v>
      </c>
      <c r="D4813" t="s">
        <v>7403</v>
      </c>
    </row>
    <row r="4814" spans="1:4" x14ac:dyDescent="0.25">
      <c r="A4814" s="26" t="s">
        <v>7401</v>
      </c>
      <c r="B4814" s="26" t="s">
        <v>7414</v>
      </c>
      <c r="C4814" s="26" t="s">
        <v>7403</v>
      </c>
      <c r="D4814" t="s">
        <v>7403</v>
      </c>
    </row>
    <row r="4815" spans="1:4" x14ac:dyDescent="0.25">
      <c r="A4815" s="26" t="s">
        <v>7401</v>
      </c>
      <c r="B4815" s="26" t="s">
        <v>7415</v>
      </c>
      <c r="C4815" s="26" t="s">
        <v>7403</v>
      </c>
      <c r="D4815" t="s">
        <v>7403</v>
      </c>
    </row>
    <row r="4816" spans="1:4" x14ac:dyDescent="0.25">
      <c r="A4816" s="26" t="s">
        <v>7401</v>
      </c>
      <c r="B4816" s="26" t="s">
        <v>7416</v>
      </c>
      <c r="C4816" s="26" t="s">
        <v>7403</v>
      </c>
      <c r="D4816" t="s">
        <v>7403</v>
      </c>
    </row>
    <row r="4817" spans="1:4" x14ac:dyDescent="0.25">
      <c r="A4817" s="26" t="s">
        <v>7401</v>
      </c>
      <c r="B4817" s="26" t="s">
        <v>7417</v>
      </c>
      <c r="C4817" s="26" t="s">
        <v>7403</v>
      </c>
      <c r="D4817" t="s">
        <v>7403</v>
      </c>
    </row>
    <row r="4818" spans="1:4" x14ac:dyDescent="0.25">
      <c r="A4818" s="26" t="s">
        <v>7401</v>
      </c>
      <c r="B4818" s="26" t="s">
        <v>7418</v>
      </c>
      <c r="C4818" s="26" t="s">
        <v>7403</v>
      </c>
      <c r="D4818" t="s">
        <v>7403</v>
      </c>
    </row>
    <row r="4819" spans="1:4" x14ac:dyDescent="0.25">
      <c r="A4819" s="26" t="s">
        <v>7401</v>
      </c>
      <c r="B4819" s="26" t="s">
        <v>3939</v>
      </c>
      <c r="C4819" s="26" t="s">
        <v>7403</v>
      </c>
      <c r="D4819" t="s">
        <v>7403</v>
      </c>
    </row>
    <row r="4820" spans="1:4" x14ac:dyDescent="0.25">
      <c r="A4820" s="26" t="s">
        <v>7401</v>
      </c>
      <c r="B4820" s="26" t="s">
        <v>7419</v>
      </c>
      <c r="C4820" s="26" t="s">
        <v>7403</v>
      </c>
      <c r="D4820" t="s">
        <v>7403</v>
      </c>
    </row>
    <row r="4821" spans="1:4" x14ac:dyDescent="0.25">
      <c r="A4821" s="26" t="s">
        <v>7401</v>
      </c>
      <c r="B4821" s="26" t="s">
        <v>7420</v>
      </c>
      <c r="C4821" s="26" t="s">
        <v>7403</v>
      </c>
      <c r="D4821" t="s">
        <v>7403</v>
      </c>
    </row>
    <row r="4822" spans="1:4" x14ac:dyDescent="0.25">
      <c r="A4822" s="26" t="s">
        <v>7401</v>
      </c>
      <c r="B4822" s="26" t="s">
        <v>7421</v>
      </c>
      <c r="C4822" s="26" t="s">
        <v>7403</v>
      </c>
      <c r="D4822" t="s">
        <v>7403</v>
      </c>
    </row>
    <row r="4823" spans="1:4" x14ac:dyDescent="0.25">
      <c r="A4823" s="26" t="s">
        <v>7401</v>
      </c>
      <c r="B4823" s="26" t="s">
        <v>7422</v>
      </c>
      <c r="C4823" s="26" t="s">
        <v>7403</v>
      </c>
      <c r="D4823" t="s">
        <v>7403</v>
      </c>
    </row>
    <row r="4824" spans="1:4" x14ac:dyDescent="0.25">
      <c r="A4824" s="26" t="s">
        <v>7401</v>
      </c>
      <c r="B4824" s="26" t="s">
        <v>7423</v>
      </c>
      <c r="C4824" s="26" t="s">
        <v>7403</v>
      </c>
      <c r="D4824" t="s">
        <v>7403</v>
      </c>
    </row>
    <row r="4825" spans="1:4" x14ac:dyDescent="0.25">
      <c r="A4825" s="26" t="s">
        <v>7401</v>
      </c>
      <c r="B4825" s="26" t="s">
        <v>7424</v>
      </c>
      <c r="C4825" s="26" t="s">
        <v>7403</v>
      </c>
      <c r="D4825" t="s">
        <v>7403</v>
      </c>
    </row>
    <row r="4826" spans="1:4" x14ac:dyDescent="0.25">
      <c r="A4826" s="26" t="s">
        <v>7425</v>
      </c>
      <c r="B4826" s="26" t="s">
        <v>7426</v>
      </c>
      <c r="C4826" s="26" t="s">
        <v>7403</v>
      </c>
      <c r="D4826" t="s">
        <v>7403</v>
      </c>
    </row>
    <row r="4827" spans="1:4" x14ac:dyDescent="0.25">
      <c r="A4827" s="26" t="s">
        <v>7425</v>
      </c>
      <c r="B4827" s="26" t="s">
        <v>7427</v>
      </c>
      <c r="C4827" s="26" t="s">
        <v>7403</v>
      </c>
      <c r="D4827" t="s">
        <v>7403</v>
      </c>
    </row>
    <row r="4828" spans="1:4" x14ac:dyDescent="0.25">
      <c r="A4828" s="26" t="s">
        <v>7428</v>
      </c>
      <c r="B4828" s="26" t="s">
        <v>7429</v>
      </c>
      <c r="C4828" s="26" t="s">
        <v>7403</v>
      </c>
      <c r="D4828" t="s">
        <v>7403</v>
      </c>
    </row>
    <row r="4829" spans="1:4" x14ac:dyDescent="0.25">
      <c r="A4829" s="26" t="s">
        <v>7428</v>
      </c>
      <c r="B4829" s="26" t="s">
        <v>7430</v>
      </c>
      <c r="C4829" s="26" t="s">
        <v>7403</v>
      </c>
      <c r="D4829" t="s">
        <v>7403</v>
      </c>
    </row>
    <row r="4830" spans="1:4" x14ac:dyDescent="0.25">
      <c r="A4830" s="26" t="s">
        <v>7428</v>
      </c>
      <c r="B4830" s="26" t="s">
        <v>7431</v>
      </c>
      <c r="C4830" s="26" t="s">
        <v>7403</v>
      </c>
      <c r="D4830" t="s">
        <v>7403</v>
      </c>
    </row>
    <row r="4831" spans="1:4" x14ac:dyDescent="0.25">
      <c r="A4831" s="26" t="s">
        <v>7432</v>
      </c>
      <c r="B4831" s="26" t="s">
        <v>7433</v>
      </c>
      <c r="C4831" s="26" t="s">
        <v>7403</v>
      </c>
      <c r="D4831" t="s">
        <v>7403</v>
      </c>
    </row>
    <row r="4832" spans="1:4" x14ac:dyDescent="0.25">
      <c r="A4832" s="26" t="s">
        <v>7434</v>
      </c>
      <c r="B4832" s="26" t="s">
        <v>1826</v>
      </c>
      <c r="C4832" s="26" t="s">
        <v>7403</v>
      </c>
      <c r="D4832" t="s">
        <v>7403</v>
      </c>
    </row>
    <row r="4833" spans="1:4" x14ac:dyDescent="0.25">
      <c r="A4833" s="26" t="s">
        <v>7435</v>
      </c>
      <c r="B4833" s="26" t="s">
        <v>7436</v>
      </c>
      <c r="C4833" s="26" t="s">
        <v>7403</v>
      </c>
      <c r="D4833" t="s">
        <v>7403</v>
      </c>
    </row>
    <row r="4834" spans="1:4" x14ac:dyDescent="0.25">
      <c r="A4834" s="26" t="s">
        <v>7437</v>
      </c>
      <c r="B4834" s="26" t="s">
        <v>7438</v>
      </c>
      <c r="C4834" s="26" t="s">
        <v>7403</v>
      </c>
      <c r="D4834" t="s">
        <v>7403</v>
      </c>
    </row>
    <row r="4835" spans="1:4" x14ac:dyDescent="0.25">
      <c r="A4835" s="26" t="s">
        <v>7437</v>
      </c>
      <c r="B4835" s="26" t="s">
        <v>7439</v>
      </c>
      <c r="C4835" s="26" t="s">
        <v>7403</v>
      </c>
      <c r="D4835" t="s">
        <v>7403</v>
      </c>
    </row>
    <row r="4836" spans="1:4" x14ac:dyDescent="0.25">
      <c r="A4836" s="26" t="s">
        <v>7437</v>
      </c>
      <c r="B4836" s="26" t="s">
        <v>2226</v>
      </c>
      <c r="C4836" s="26" t="s">
        <v>7403</v>
      </c>
      <c r="D4836" t="s">
        <v>7403</v>
      </c>
    </row>
    <row r="4837" spans="1:4" x14ac:dyDescent="0.25">
      <c r="A4837" s="26" t="s">
        <v>7437</v>
      </c>
      <c r="B4837" s="26" t="s">
        <v>7440</v>
      </c>
      <c r="C4837" s="26" t="s">
        <v>7403</v>
      </c>
      <c r="D4837" t="s">
        <v>7403</v>
      </c>
    </row>
    <row r="4838" spans="1:4" x14ac:dyDescent="0.25">
      <c r="A4838" s="26" t="s">
        <v>7437</v>
      </c>
      <c r="B4838" s="26" t="s">
        <v>7441</v>
      </c>
      <c r="C4838" s="26" t="s">
        <v>7403</v>
      </c>
      <c r="D4838" t="s">
        <v>7403</v>
      </c>
    </row>
    <row r="4839" spans="1:4" x14ac:dyDescent="0.25">
      <c r="A4839" s="26" t="s">
        <v>7442</v>
      </c>
      <c r="B4839" s="26" t="s">
        <v>7443</v>
      </c>
      <c r="C4839" s="26" t="s">
        <v>7403</v>
      </c>
      <c r="D4839" t="s">
        <v>7403</v>
      </c>
    </row>
    <row r="4840" spans="1:4" x14ac:dyDescent="0.25">
      <c r="A4840" s="26" t="s">
        <v>7442</v>
      </c>
      <c r="B4840" s="26" t="s">
        <v>4259</v>
      </c>
      <c r="C4840" s="26" t="s">
        <v>7403</v>
      </c>
      <c r="D4840" t="s">
        <v>7403</v>
      </c>
    </row>
    <row r="4841" spans="1:4" x14ac:dyDescent="0.25">
      <c r="A4841" s="26" t="s">
        <v>7442</v>
      </c>
      <c r="B4841" s="26" t="s">
        <v>7444</v>
      </c>
      <c r="C4841" s="26" t="s">
        <v>7403</v>
      </c>
      <c r="D4841" t="s">
        <v>7403</v>
      </c>
    </row>
    <row r="4842" spans="1:4" x14ac:dyDescent="0.25">
      <c r="A4842" s="26" t="s">
        <v>7442</v>
      </c>
      <c r="B4842" s="26" t="s">
        <v>5108</v>
      </c>
      <c r="C4842" s="26" t="s">
        <v>7403</v>
      </c>
      <c r="D4842" t="s">
        <v>7403</v>
      </c>
    </row>
    <row r="4843" spans="1:4" x14ac:dyDescent="0.25">
      <c r="A4843" s="26" t="s">
        <v>7442</v>
      </c>
      <c r="B4843" s="26" t="s">
        <v>7445</v>
      </c>
      <c r="C4843" s="26" t="s">
        <v>7403</v>
      </c>
      <c r="D4843" t="s">
        <v>7403</v>
      </c>
    </row>
    <row r="4844" spans="1:4" x14ac:dyDescent="0.25">
      <c r="A4844" s="26" t="s">
        <v>7442</v>
      </c>
      <c r="B4844" s="26" t="s">
        <v>7446</v>
      </c>
      <c r="C4844" s="26" t="s">
        <v>7403</v>
      </c>
      <c r="D4844" t="s">
        <v>7403</v>
      </c>
    </row>
    <row r="4845" spans="1:4" x14ac:dyDescent="0.25">
      <c r="A4845" s="26" t="s">
        <v>7442</v>
      </c>
      <c r="B4845" s="26" t="s">
        <v>7447</v>
      </c>
      <c r="C4845" s="26" t="s">
        <v>7403</v>
      </c>
      <c r="D4845" t="s">
        <v>7403</v>
      </c>
    </row>
    <row r="4846" spans="1:4" x14ac:dyDescent="0.25">
      <c r="A4846" s="26" t="s">
        <v>7442</v>
      </c>
      <c r="B4846" s="26" t="s">
        <v>7448</v>
      </c>
      <c r="C4846" s="26" t="s">
        <v>7403</v>
      </c>
      <c r="D4846" t="s">
        <v>7403</v>
      </c>
    </row>
    <row r="4847" spans="1:4" x14ac:dyDescent="0.25">
      <c r="A4847" s="26" t="s">
        <v>7442</v>
      </c>
      <c r="B4847" s="26" t="s">
        <v>7449</v>
      </c>
      <c r="C4847" s="26" t="s">
        <v>7403</v>
      </c>
      <c r="D4847" t="s">
        <v>7403</v>
      </c>
    </row>
    <row r="4848" spans="1:4" x14ac:dyDescent="0.25">
      <c r="A4848" s="26" t="s">
        <v>7442</v>
      </c>
      <c r="B4848" s="26" t="s">
        <v>7450</v>
      </c>
      <c r="C4848" s="26" t="s">
        <v>7403</v>
      </c>
      <c r="D4848" t="s">
        <v>7403</v>
      </c>
    </row>
    <row r="4849" spans="1:4" x14ac:dyDescent="0.25">
      <c r="A4849" s="26" t="s">
        <v>7442</v>
      </c>
      <c r="B4849" s="26" t="s">
        <v>7451</v>
      </c>
      <c r="C4849" s="26" t="s">
        <v>7403</v>
      </c>
      <c r="D4849" t="s">
        <v>7403</v>
      </c>
    </row>
    <row r="4850" spans="1:4" x14ac:dyDescent="0.25">
      <c r="A4850" s="26" t="s">
        <v>7442</v>
      </c>
      <c r="B4850" s="26" t="s">
        <v>7452</v>
      </c>
      <c r="C4850" s="26" t="s">
        <v>7403</v>
      </c>
      <c r="D4850" t="s">
        <v>7403</v>
      </c>
    </row>
    <row r="4851" spans="1:4" x14ac:dyDescent="0.25">
      <c r="A4851" s="26" t="s">
        <v>7442</v>
      </c>
      <c r="B4851" s="26" t="s">
        <v>7453</v>
      </c>
      <c r="C4851" s="26" t="s">
        <v>7403</v>
      </c>
      <c r="D4851" t="s">
        <v>7403</v>
      </c>
    </row>
    <row r="4852" spans="1:4" x14ac:dyDescent="0.25">
      <c r="A4852" s="26" t="s">
        <v>7442</v>
      </c>
      <c r="B4852" s="26" t="s">
        <v>7454</v>
      </c>
      <c r="C4852" s="26" t="s">
        <v>7403</v>
      </c>
      <c r="D4852" t="s">
        <v>7403</v>
      </c>
    </row>
    <row r="4853" spans="1:4" x14ac:dyDescent="0.25">
      <c r="A4853" s="26" t="s">
        <v>7442</v>
      </c>
      <c r="B4853" s="26" t="s">
        <v>7455</v>
      </c>
      <c r="C4853" s="26" t="s">
        <v>7403</v>
      </c>
      <c r="D4853" t="s">
        <v>7403</v>
      </c>
    </row>
    <row r="4854" spans="1:4" x14ac:dyDescent="0.25">
      <c r="A4854" s="26" t="s">
        <v>7442</v>
      </c>
      <c r="B4854" s="26" t="s">
        <v>7456</v>
      </c>
      <c r="C4854" s="26" t="s">
        <v>7403</v>
      </c>
      <c r="D4854" t="s">
        <v>7403</v>
      </c>
    </row>
    <row r="4855" spans="1:4" x14ac:dyDescent="0.25">
      <c r="A4855" s="26" t="s">
        <v>7457</v>
      </c>
      <c r="B4855" s="26" t="s">
        <v>7458</v>
      </c>
      <c r="C4855" s="26" t="s">
        <v>7403</v>
      </c>
      <c r="D4855" t="s">
        <v>7403</v>
      </c>
    </row>
    <row r="4856" spans="1:4" x14ac:dyDescent="0.25">
      <c r="A4856" s="26" t="s">
        <v>7457</v>
      </c>
      <c r="B4856" s="26" t="s">
        <v>7459</v>
      </c>
      <c r="C4856" s="26" t="s">
        <v>7403</v>
      </c>
      <c r="D4856" t="s">
        <v>7403</v>
      </c>
    </row>
    <row r="4857" spans="1:4" x14ac:dyDescent="0.25">
      <c r="A4857" s="26" t="s">
        <v>7457</v>
      </c>
      <c r="B4857" s="26" t="s">
        <v>7460</v>
      </c>
      <c r="C4857" s="26" t="s">
        <v>7403</v>
      </c>
      <c r="D4857" t="s">
        <v>7403</v>
      </c>
    </row>
    <row r="4858" spans="1:4" x14ac:dyDescent="0.25">
      <c r="A4858" s="26" t="s">
        <v>7457</v>
      </c>
      <c r="B4858" s="26" t="s">
        <v>1602</v>
      </c>
      <c r="C4858" s="26" t="s">
        <v>7403</v>
      </c>
      <c r="D4858" t="s">
        <v>7403</v>
      </c>
    </row>
    <row r="4859" spans="1:4" x14ac:dyDescent="0.25">
      <c r="A4859" s="26" t="s">
        <v>7457</v>
      </c>
      <c r="B4859" s="26" t="s">
        <v>1473</v>
      </c>
      <c r="C4859" s="26" t="s">
        <v>7403</v>
      </c>
      <c r="D4859" t="s">
        <v>7403</v>
      </c>
    </row>
    <row r="4860" spans="1:4" x14ac:dyDescent="0.25">
      <c r="A4860" s="26" t="s">
        <v>7457</v>
      </c>
      <c r="B4860" s="26" t="s">
        <v>7461</v>
      </c>
      <c r="C4860" s="26" t="s">
        <v>7403</v>
      </c>
      <c r="D4860" t="s">
        <v>7403</v>
      </c>
    </row>
    <row r="4861" spans="1:4" x14ac:dyDescent="0.25">
      <c r="A4861" s="26" t="s">
        <v>7457</v>
      </c>
      <c r="B4861" s="26" t="s">
        <v>7462</v>
      </c>
      <c r="C4861" s="26" t="s">
        <v>7403</v>
      </c>
      <c r="D4861" t="s">
        <v>7403</v>
      </c>
    </row>
    <row r="4862" spans="1:4" x14ac:dyDescent="0.25">
      <c r="A4862" s="26" t="s">
        <v>7457</v>
      </c>
      <c r="B4862" s="26" t="s">
        <v>7463</v>
      </c>
      <c r="C4862" s="26" t="s">
        <v>7403</v>
      </c>
      <c r="D4862" t="s">
        <v>7403</v>
      </c>
    </row>
    <row r="4863" spans="1:4" x14ac:dyDescent="0.25">
      <c r="A4863" s="26" t="s">
        <v>7457</v>
      </c>
      <c r="B4863" s="26" t="s">
        <v>7464</v>
      </c>
      <c r="C4863" s="26" t="s">
        <v>7403</v>
      </c>
      <c r="D4863" t="s">
        <v>7403</v>
      </c>
    </row>
    <row r="4864" spans="1:4" x14ac:dyDescent="0.25">
      <c r="A4864" s="26" t="s">
        <v>7457</v>
      </c>
      <c r="B4864" s="26" t="s">
        <v>7465</v>
      </c>
      <c r="C4864" s="26" t="s">
        <v>7403</v>
      </c>
      <c r="D4864" t="s">
        <v>7403</v>
      </c>
    </row>
    <row r="4865" spans="1:4" x14ac:dyDescent="0.25">
      <c r="A4865" s="26" t="s">
        <v>7457</v>
      </c>
      <c r="B4865" s="26" t="s">
        <v>7466</v>
      </c>
      <c r="C4865" s="26" t="s">
        <v>7403</v>
      </c>
      <c r="D4865" t="s">
        <v>7403</v>
      </c>
    </row>
    <row r="4866" spans="1:4" x14ac:dyDescent="0.25">
      <c r="A4866" s="26" t="s">
        <v>7457</v>
      </c>
      <c r="B4866" s="26" t="s">
        <v>7467</v>
      </c>
      <c r="C4866" s="26" t="s">
        <v>7403</v>
      </c>
      <c r="D4866" t="s">
        <v>7403</v>
      </c>
    </row>
    <row r="4867" spans="1:4" x14ac:dyDescent="0.25">
      <c r="A4867" s="26" t="s">
        <v>7457</v>
      </c>
      <c r="B4867" s="26" t="s">
        <v>7468</v>
      </c>
      <c r="C4867" s="26" t="s">
        <v>7403</v>
      </c>
      <c r="D4867" t="s">
        <v>7403</v>
      </c>
    </row>
    <row r="4868" spans="1:4" x14ac:dyDescent="0.25">
      <c r="A4868" s="26" t="s">
        <v>7457</v>
      </c>
      <c r="B4868" s="26" t="s">
        <v>7469</v>
      </c>
      <c r="C4868" s="26" t="s">
        <v>7403</v>
      </c>
      <c r="D4868" t="s">
        <v>7403</v>
      </c>
    </row>
    <row r="4869" spans="1:4" x14ac:dyDescent="0.25">
      <c r="A4869" s="26" t="s">
        <v>7457</v>
      </c>
      <c r="B4869" s="26" t="s">
        <v>7470</v>
      </c>
      <c r="C4869" s="26" t="s">
        <v>7403</v>
      </c>
      <c r="D4869" t="s">
        <v>7403</v>
      </c>
    </row>
    <row r="4870" spans="1:4" x14ac:dyDescent="0.25">
      <c r="A4870" s="26" t="s">
        <v>7471</v>
      </c>
      <c r="B4870" s="26" t="s">
        <v>1671</v>
      </c>
      <c r="C4870" s="26" t="s">
        <v>7403</v>
      </c>
      <c r="D4870" t="s">
        <v>7403</v>
      </c>
    </row>
    <row r="4871" spans="1:4" x14ac:dyDescent="0.25">
      <c r="A4871" s="26" t="s">
        <v>7471</v>
      </c>
      <c r="B4871" s="26" t="s">
        <v>7472</v>
      </c>
      <c r="C4871" s="26" t="s">
        <v>7403</v>
      </c>
      <c r="D4871" t="s">
        <v>7403</v>
      </c>
    </row>
    <row r="4872" spans="1:4" x14ac:dyDescent="0.25">
      <c r="A4872" s="26" t="s">
        <v>7471</v>
      </c>
      <c r="B4872" s="26" t="s">
        <v>7473</v>
      </c>
      <c r="C4872" s="26" t="s">
        <v>7403</v>
      </c>
      <c r="D4872" t="s">
        <v>7403</v>
      </c>
    </row>
    <row r="4873" spans="1:4" x14ac:dyDescent="0.25">
      <c r="A4873" s="26" t="s">
        <v>7474</v>
      </c>
      <c r="B4873" s="26" t="s">
        <v>7475</v>
      </c>
      <c r="C4873" s="26" t="s">
        <v>7403</v>
      </c>
      <c r="D4873" t="s">
        <v>7403</v>
      </c>
    </row>
    <row r="4874" spans="1:4" x14ac:dyDescent="0.25">
      <c r="A4874" s="26" t="s">
        <v>7476</v>
      </c>
      <c r="B4874" s="26" t="s">
        <v>7477</v>
      </c>
      <c r="C4874" s="26" t="s">
        <v>7403</v>
      </c>
      <c r="D4874" t="s">
        <v>7403</v>
      </c>
    </row>
    <row r="4875" spans="1:4" x14ac:dyDescent="0.25">
      <c r="A4875" s="26" t="s">
        <v>7476</v>
      </c>
      <c r="B4875" s="26" t="s">
        <v>7396</v>
      </c>
      <c r="C4875" s="26" t="s">
        <v>7403</v>
      </c>
      <c r="D4875" t="s">
        <v>7403</v>
      </c>
    </row>
    <row r="4876" spans="1:4" x14ac:dyDescent="0.25">
      <c r="A4876" s="26" t="s">
        <v>7476</v>
      </c>
      <c r="B4876" s="26" t="s">
        <v>2216</v>
      </c>
      <c r="C4876" s="26" t="s">
        <v>7403</v>
      </c>
      <c r="D4876" t="s">
        <v>7403</v>
      </c>
    </row>
    <row r="4877" spans="1:4" x14ac:dyDescent="0.25">
      <c r="A4877" s="26" t="s">
        <v>7476</v>
      </c>
      <c r="B4877" s="26" t="s">
        <v>7478</v>
      </c>
      <c r="C4877" s="26" t="s">
        <v>7403</v>
      </c>
      <c r="D4877" t="s">
        <v>7403</v>
      </c>
    </row>
    <row r="4878" spans="1:4" x14ac:dyDescent="0.25">
      <c r="A4878" s="26" t="s">
        <v>7476</v>
      </c>
      <c r="B4878" s="26" t="s">
        <v>7479</v>
      </c>
      <c r="C4878" s="26" t="s">
        <v>7403</v>
      </c>
      <c r="D4878" t="s">
        <v>7403</v>
      </c>
    </row>
    <row r="4879" spans="1:4" x14ac:dyDescent="0.25">
      <c r="A4879" s="26" t="s">
        <v>7476</v>
      </c>
      <c r="B4879" s="26" t="s">
        <v>7480</v>
      </c>
      <c r="C4879" s="26" t="s">
        <v>7403</v>
      </c>
      <c r="D4879" t="s">
        <v>7403</v>
      </c>
    </row>
    <row r="4880" spans="1:4" x14ac:dyDescent="0.25">
      <c r="A4880" s="26" t="s">
        <v>7476</v>
      </c>
      <c r="B4880" s="26" t="s">
        <v>7481</v>
      </c>
      <c r="C4880" s="26" t="s">
        <v>7403</v>
      </c>
      <c r="D4880" t="s">
        <v>7403</v>
      </c>
    </row>
    <row r="4881" spans="1:4" x14ac:dyDescent="0.25">
      <c r="A4881" s="26" t="s">
        <v>7482</v>
      </c>
      <c r="B4881" s="26" t="s">
        <v>4112</v>
      </c>
      <c r="C4881" s="26" t="s">
        <v>7403</v>
      </c>
      <c r="D4881" t="s">
        <v>7403</v>
      </c>
    </row>
    <row r="4882" spans="1:4" x14ac:dyDescent="0.25">
      <c r="A4882" s="26" t="s">
        <v>7482</v>
      </c>
      <c r="B4882" s="26" t="s">
        <v>1604</v>
      </c>
      <c r="C4882" s="26" t="s">
        <v>7403</v>
      </c>
      <c r="D4882" t="s">
        <v>7403</v>
      </c>
    </row>
    <row r="4883" spans="1:4" x14ac:dyDescent="0.25">
      <c r="A4883" s="26" t="s">
        <v>7483</v>
      </c>
      <c r="B4883" s="26" t="s">
        <v>6962</v>
      </c>
      <c r="C4883" s="26" t="s">
        <v>7403</v>
      </c>
      <c r="D4883" t="s">
        <v>7403</v>
      </c>
    </row>
    <row r="4884" spans="1:4" x14ac:dyDescent="0.25">
      <c r="A4884" s="26" t="s">
        <v>7483</v>
      </c>
      <c r="B4884" s="26" t="s">
        <v>7484</v>
      </c>
      <c r="C4884" s="26" t="s">
        <v>7403</v>
      </c>
      <c r="D4884" t="s">
        <v>7403</v>
      </c>
    </row>
    <row r="4885" spans="1:4" x14ac:dyDescent="0.25">
      <c r="A4885" s="26" t="s">
        <v>7483</v>
      </c>
      <c r="B4885" s="26" t="s">
        <v>6190</v>
      </c>
      <c r="C4885" s="26" t="s">
        <v>7403</v>
      </c>
      <c r="D4885" t="s">
        <v>7403</v>
      </c>
    </row>
    <row r="4886" spans="1:4" x14ac:dyDescent="0.25">
      <c r="A4886" s="26" t="s">
        <v>7483</v>
      </c>
      <c r="B4886" s="26" t="s">
        <v>7387</v>
      </c>
      <c r="C4886" s="26" t="s">
        <v>7403</v>
      </c>
      <c r="D4886" t="s">
        <v>7403</v>
      </c>
    </row>
    <row r="4887" spans="1:4" x14ac:dyDescent="0.25">
      <c r="A4887" s="26" t="s">
        <v>7483</v>
      </c>
      <c r="B4887" s="26" t="s">
        <v>7485</v>
      </c>
      <c r="C4887" s="26" t="s">
        <v>7403</v>
      </c>
      <c r="D4887" t="s">
        <v>7403</v>
      </c>
    </row>
    <row r="4888" spans="1:4" x14ac:dyDescent="0.25">
      <c r="A4888" s="26" t="s">
        <v>7483</v>
      </c>
      <c r="B4888" s="26" t="s">
        <v>7486</v>
      </c>
      <c r="C4888" s="26" t="s">
        <v>7403</v>
      </c>
      <c r="D4888" t="s">
        <v>7403</v>
      </c>
    </row>
    <row r="4889" spans="1:4" x14ac:dyDescent="0.25">
      <c r="A4889" s="26" t="s">
        <v>7487</v>
      </c>
      <c r="B4889" s="26" t="s">
        <v>7488</v>
      </c>
      <c r="C4889" s="26" t="s">
        <v>7403</v>
      </c>
      <c r="D4889" t="s">
        <v>7403</v>
      </c>
    </row>
    <row r="4890" spans="1:4" x14ac:dyDescent="0.25">
      <c r="A4890" s="26" t="s">
        <v>7487</v>
      </c>
      <c r="B4890" s="26" t="s">
        <v>7489</v>
      </c>
      <c r="C4890" s="26" t="s">
        <v>7403</v>
      </c>
      <c r="D4890" t="s">
        <v>7403</v>
      </c>
    </row>
    <row r="4891" spans="1:4" x14ac:dyDescent="0.25">
      <c r="A4891" s="26" t="s">
        <v>7487</v>
      </c>
      <c r="B4891" s="26" t="s">
        <v>4384</v>
      </c>
      <c r="C4891" s="26" t="s">
        <v>7403</v>
      </c>
      <c r="D4891" t="s">
        <v>7403</v>
      </c>
    </row>
    <row r="4892" spans="1:4" x14ac:dyDescent="0.25">
      <c r="A4892" s="26" t="s">
        <v>7487</v>
      </c>
      <c r="B4892" s="26" t="s">
        <v>1620</v>
      </c>
      <c r="C4892" s="26" t="s">
        <v>7403</v>
      </c>
      <c r="D4892" t="s">
        <v>7403</v>
      </c>
    </row>
    <row r="4893" spans="1:4" x14ac:dyDescent="0.25">
      <c r="A4893" s="26" t="s">
        <v>7490</v>
      </c>
      <c r="B4893" s="26" t="s">
        <v>6695</v>
      </c>
      <c r="C4893" s="26" t="s">
        <v>7403</v>
      </c>
      <c r="D4893" t="s">
        <v>7403</v>
      </c>
    </row>
    <row r="4894" spans="1:4" x14ac:dyDescent="0.25">
      <c r="A4894" s="26" t="s">
        <v>7490</v>
      </c>
      <c r="B4894" s="26" t="s">
        <v>7491</v>
      </c>
      <c r="C4894" s="26" t="s">
        <v>7403</v>
      </c>
      <c r="D4894" t="s">
        <v>7403</v>
      </c>
    </row>
    <row r="4895" spans="1:4" x14ac:dyDescent="0.25">
      <c r="A4895" s="26" t="s">
        <v>7490</v>
      </c>
      <c r="B4895" s="26" t="s">
        <v>3939</v>
      </c>
      <c r="C4895" s="26" t="s">
        <v>7403</v>
      </c>
      <c r="D4895" t="s">
        <v>7403</v>
      </c>
    </row>
    <row r="4896" spans="1:4" x14ac:dyDescent="0.25">
      <c r="A4896" s="26" t="s">
        <v>7490</v>
      </c>
      <c r="B4896" s="26" t="s">
        <v>7492</v>
      </c>
      <c r="C4896" s="26" t="s">
        <v>7403</v>
      </c>
      <c r="D4896" t="s">
        <v>7403</v>
      </c>
    </row>
    <row r="4897" spans="1:4" x14ac:dyDescent="0.25">
      <c r="A4897" s="26" t="s">
        <v>7493</v>
      </c>
      <c r="B4897" s="26" t="s">
        <v>7494</v>
      </c>
      <c r="C4897" s="26" t="s">
        <v>7403</v>
      </c>
      <c r="D4897" t="s">
        <v>7403</v>
      </c>
    </row>
    <row r="4898" spans="1:4" x14ac:dyDescent="0.25">
      <c r="A4898" s="26" t="s">
        <v>7495</v>
      </c>
      <c r="B4898" s="26" t="s">
        <v>7496</v>
      </c>
      <c r="C4898" s="26" t="s">
        <v>7403</v>
      </c>
      <c r="D4898" t="s">
        <v>7403</v>
      </c>
    </row>
    <row r="4899" spans="1:4" x14ac:dyDescent="0.25">
      <c r="A4899" s="26" t="s">
        <v>7495</v>
      </c>
      <c r="B4899" s="26" t="s">
        <v>4009</v>
      </c>
      <c r="C4899" s="26" t="s">
        <v>7403</v>
      </c>
      <c r="D4899" t="s">
        <v>7403</v>
      </c>
    </row>
    <row r="4900" spans="1:4" x14ac:dyDescent="0.25">
      <c r="A4900" s="26" t="s">
        <v>7495</v>
      </c>
      <c r="B4900" s="26" t="s">
        <v>7497</v>
      </c>
      <c r="C4900" s="26" t="s">
        <v>7403</v>
      </c>
      <c r="D4900" t="s">
        <v>7403</v>
      </c>
    </row>
    <row r="4901" spans="1:4" x14ac:dyDescent="0.25">
      <c r="A4901" s="26" t="s">
        <v>7495</v>
      </c>
      <c r="B4901" s="26" t="s">
        <v>7498</v>
      </c>
      <c r="C4901" s="26" t="s">
        <v>7403</v>
      </c>
      <c r="D4901" t="s">
        <v>7403</v>
      </c>
    </row>
    <row r="4902" spans="1:4" x14ac:dyDescent="0.25">
      <c r="A4902" s="26" t="s">
        <v>7499</v>
      </c>
      <c r="B4902" s="26" t="s">
        <v>4253</v>
      </c>
      <c r="C4902" s="26" t="s">
        <v>7403</v>
      </c>
      <c r="D4902" t="s">
        <v>7403</v>
      </c>
    </row>
    <row r="4903" spans="1:4" x14ac:dyDescent="0.25">
      <c r="A4903" s="26" t="s">
        <v>7499</v>
      </c>
      <c r="B4903" s="26" t="s">
        <v>7500</v>
      </c>
      <c r="C4903" s="26" t="s">
        <v>7403</v>
      </c>
      <c r="D4903" t="s">
        <v>7403</v>
      </c>
    </row>
    <row r="4904" spans="1:4" x14ac:dyDescent="0.25">
      <c r="A4904" s="26" t="s">
        <v>7499</v>
      </c>
      <c r="B4904" s="26" t="s">
        <v>7501</v>
      </c>
      <c r="C4904" s="26" t="s">
        <v>7403</v>
      </c>
      <c r="D4904" t="s">
        <v>7403</v>
      </c>
    </row>
    <row r="4905" spans="1:4" x14ac:dyDescent="0.25">
      <c r="A4905" s="26" t="s">
        <v>7502</v>
      </c>
      <c r="B4905" s="26" t="s">
        <v>7503</v>
      </c>
      <c r="C4905" s="26" t="s">
        <v>7403</v>
      </c>
      <c r="D4905" t="s">
        <v>7403</v>
      </c>
    </row>
    <row r="4906" spans="1:4" x14ac:dyDescent="0.25">
      <c r="A4906" s="26" t="s">
        <v>7502</v>
      </c>
      <c r="B4906" s="26" t="s">
        <v>7504</v>
      </c>
      <c r="C4906" s="26" t="s">
        <v>7403</v>
      </c>
      <c r="D4906" t="s">
        <v>7403</v>
      </c>
    </row>
    <row r="4907" spans="1:4" x14ac:dyDescent="0.25">
      <c r="A4907" s="26" t="s">
        <v>7502</v>
      </c>
      <c r="B4907" s="26" t="s">
        <v>7505</v>
      </c>
      <c r="C4907" s="26" t="s">
        <v>7403</v>
      </c>
      <c r="D4907" t="s">
        <v>7403</v>
      </c>
    </row>
    <row r="4908" spans="1:4" x14ac:dyDescent="0.25">
      <c r="A4908" s="26" t="s">
        <v>7506</v>
      </c>
      <c r="B4908" s="26" t="s">
        <v>7507</v>
      </c>
      <c r="C4908" s="26" t="s">
        <v>7403</v>
      </c>
      <c r="D4908" t="s">
        <v>7403</v>
      </c>
    </row>
    <row r="4909" spans="1:4" x14ac:dyDescent="0.25">
      <c r="A4909" s="26" t="s">
        <v>7506</v>
      </c>
      <c r="B4909" s="26" t="s">
        <v>7508</v>
      </c>
      <c r="C4909" s="26" t="s">
        <v>7403</v>
      </c>
      <c r="D4909" t="s">
        <v>7403</v>
      </c>
    </row>
    <row r="4910" spans="1:4" x14ac:dyDescent="0.25">
      <c r="A4910" s="26" t="s">
        <v>7506</v>
      </c>
      <c r="B4910" s="26" t="s">
        <v>1532</v>
      </c>
      <c r="C4910" s="26" t="s">
        <v>7403</v>
      </c>
      <c r="D4910" t="s">
        <v>7403</v>
      </c>
    </row>
    <row r="4911" spans="1:4" x14ac:dyDescent="0.25">
      <c r="A4911" s="26" t="s">
        <v>7506</v>
      </c>
      <c r="B4911" s="26" t="s">
        <v>7509</v>
      </c>
      <c r="C4911" s="26" t="s">
        <v>7403</v>
      </c>
      <c r="D4911" t="s">
        <v>7403</v>
      </c>
    </row>
    <row r="4912" spans="1:4" x14ac:dyDescent="0.25">
      <c r="A4912" s="26" t="s">
        <v>7506</v>
      </c>
      <c r="B4912" s="26" t="s">
        <v>7510</v>
      </c>
      <c r="C4912" s="26" t="s">
        <v>7403</v>
      </c>
      <c r="D4912" t="s">
        <v>7403</v>
      </c>
    </row>
    <row r="4913" spans="1:4" x14ac:dyDescent="0.25">
      <c r="A4913" s="26" t="s">
        <v>7506</v>
      </c>
      <c r="B4913" s="26" t="s">
        <v>7511</v>
      </c>
      <c r="C4913" s="26" t="s">
        <v>7403</v>
      </c>
      <c r="D4913" t="s">
        <v>7403</v>
      </c>
    </row>
    <row r="4914" spans="1:4" x14ac:dyDescent="0.25">
      <c r="A4914" s="26" t="s">
        <v>7506</v>
      </c>
      <c r="B4914" s="26" t="s">
        <v>7512</v>
      </c>
      <c r="C4914" s="26" t="s">
        <v>7403</v>
      </c>
      <c r="D4914" t="s">
        <v>7403</v>
      </c>
    </row>
    <row r="4915" spans="1:4" x14ac:dyDescent="0.25">
      <c r="A4915" s="26" t="s">
        <v>7506</v>
      </c>
      <c r="B4915" s="26" t="s">
        <v>7513</v>
      </c>
      <c r="C4915" s="26" t="s">
        <v>7403</v>
      </c>
      <c r="D4915" t="s">
        <v>7403</v>
      </c>
    </row>
    <row r="4916" spans="1:4" x14ac:dyDescent="0.25">
      <c r="A4916" s="26" t="s">
        <v>7506</v>
      </c>
      <c r="B4916" s="26" t="s">
        <v>6959</v>
      </c>
      <c r="C4916" s="26" t="s">
        <v>7403</v>
      </c>
      <c r="D4916" t="s">
        <v>7403</v>
      </c>
    </row>
    <row r="4917" spans="1:4" x14ac:dyDescent="0.25">
      <c r="A4917" s="26" t="s">
        <v>7506</v>
      </c>
      <c r="B4917" s="26" t="s">
        <v>7514</v>
      </c>
      <c r="C4917" s="26" t="s">
        <v>7403</v>
      </c>
      <c r="D4917" t="s">
        <v>7403</v>
      </c>
    </row>
    <row r="4918" spans="1:4" x14ac:dyDescent="0.25">
      <c r="A4918" s="26" t="s">
        <v>7506</v>
      </c>
      <c r="B4918" s="26" t="s">
        <v>7515</v>
      </c>
      <c r="C4918" s="26" t="s">
        <v>7403</v>
      </c>
      <c r="D4918" t="s">
        <v>7403</v>
      </c>
    </row>
    <row r="4919" spans="1:4" x14ac:dyDescent="0.25">
      <c r="A4919" s="26" t="s">
        <v>7516</v>
      </c>
      <c r="B4919" s="26" t="s">
        <v>7517</v>
      </c>
      <c r="C4919" s="26" t="s">
        <v>7403</v>
      </c>
      <c r="D4919" t="s">
        <v>7403</v>
      </c>
    </row>
    <row r="4920" spans="1:4" x14ac:dyDescent="0.25">
      <c r="A4920" s="26" t="s">
        <v>7516</v>
      </c>
      <c r="B4920" s="26" t="s">
        <v>7518</v>
      </c>
      <c r="C4920" s="26" t="s">
        <v>7403</v>
      </c>
      <c r="D4920" t="s">
        <v>7403</v>
      </c>
    </row>
    <row r="4921" spans="1:4" x14ac:dyDescent="0.25">
      <c r="A4921" s="26" t="s">
        <v>7516</v>
      </c>
      <c r="B4921" s="26" t="s">
        <v>7519</v>
      </c>
      <c r="C4921" s="26" t="s">
        <v>7403</v>
      </c>
      <c r="D4921" t="s">
        <v>7403</v>
      </c>
    </row>
    <row r="4922" spans="1:4" x14ac:dyDescent="0.25">
      <c r="A4922" s="26" t="s">
        <v>7516</v>
      </c>
      <c r="B4922" s="26" t="s">
        <v>7520</v>
      </c>
      <c r="C4922" s="26" t="s">
        <v>7403</v>
      </c>
      <c r="D4922" t="s">
        <v>7403</v>
      </c>
    </row>
    <row r="4923" spans="1:4" x14ac:dyDescent="0.25">
      <c r="A4923" s="26" t="s">
        <v>7516</v>
      </c>
      <c r="B4923" s="26" t="s">
        <v>7521</v>
      </c>
      <c r="C4923" s="26" t="s">
        <v>7403</v>
      </c>
      <c r="D4923" t="s">
        <v>7403</v>
      </c>
    </row>
    <row r="4924" spans="1:4" x14ac:dyDescent="0.25">
      <c r="A4924" s="26" t="s">
        <v>7522</v>
      </c>
      <c r="B4924" s="26" t="s">
        <v>7515</v>
      </c>
      <c r="C4924" s="26" t="s">
        <v>7403</v>
      </c>
      <c r="D4924" t="s">
        <v>7403</v>
      </c>
    </row>
    <row r="4925" spans="1:4" x14ac:dyDescent="0.25">
      <c r="A4925" s="26" t="s">
        <v>7522</v>
      </c>
      <c r="B4925" s="26" t="s">
        <v>7523</v>
      </c>
      <c r="C4925" s="26" t="s">
        <v>7403</v>
      </c>
      <c r="D4925" t="s">
        <v>7403</v>
      </c>
    </row>
    <row r="4926" spans="1:4" x14ac:dyDescent="0.25">
      <c r="A4926" s="26" t="s">
        <v>7522</v>
      </c>
      <c r="B4926" s="26" t="s">
        <v>5844</v>
      </c>
      <c r="C4926" s="26" t="s">
        <v>7403</v>
      </c>
      <c r="D4926" t="s">
        <v>7403</v>
      </c>
    </row>
    <row r="4927" spans="1:4" x14ac:dyDescent="0.25">
      <c r="A4927" s="26" t="s">
        <v>7522</v>
      </c>
      <c r="B4927" s="26" t="s">
        <v>7524</v>
      </c>
      <c r="C4927" s="26" t="s">
        <v>7403</v>
      </c>
      <c r="D4927" t="s">
        <v>7403</v>
      </c>
    </row>
    <row r="4928" spans="1:4" x14ac:dyDescent="0.25">
      <c r="A4928" s="26" t="s">
        <v>7522</v>
      </c>
      <c r="B4928" s="26" t="s">
        <v>7525</v>
      </c>
      <c r="C4928" s="26" t="s">
        <v>7403</v>
      </c>
      <c r="D4928" t="s">
        <v>7403</v>
      </c>
    </row>
    <row r="4929" spans="1:4" x14ac:dyDescent="0.25">
      <c r="A4929" s="26" t="s">
        <v>7522</v>
      </c>
      <c r="B4929" s="26" t="s">
        <v>7526</v>
      </c>
      <c r="C4929" s="26" t="s">
        <v>7403</v>
      </c>
      <c r="D4929" t="s">
        <v>7403</v>
      </c>
    </row>
    <row r="4930" spans="1:4" x14ac:dyDescent="0.25">
      <c r="A4930" s="26" t="s">
        <v>7527</v>
      </c>
      <c r="B4930" s="26" t="s">
        <v>4411</v>
      </c>
      <c r="C4930" s="26" t="s">
        <v>7403</v>
      </c>
      <c r="D4930" t="s">
        <v>7403</v>
      </c>
    </row>
    <row r="4931" spans="1:4" x14ac:dyDescent="0.25">
      <c r="A4931" s="26" t="s">
        <v>7527</v>
      </c>
      <c r="B4931" s="26" t="s">
        <v>7528</v>
      </c>
      <c r="C4931" s="26" t="s">
        <v>7403</v>
      </c>
      <c r="D4931" t="s">
        <v>7403</v>
      </c>
    </row>
    <row r="4932" spans="1:4" x14ac:dyDescent="0.25">
      <c r="A4932" s="26" t="s">
        <v>7527</v>
      </c>
      <c r="B4932" s="26" t="s">
        <v>4870</v>
      </c>
      <c r="C4932" s="26" t="s">
        <v>7403</v>
      </c>
      <c r="D4932" t="s">
        <v>7403</v>
      </c>
    </row>
    <row r="4933" spans="1:4" x14ac:dyDescent="0.25">
      <c r="A4933" s="26" t="s">
        <v>7527</v>
      </c>
      <c r="B4933" s="26" t="s">
        <v>7529</v>
      </c>
      <c r="C4933" s="26" t="s">
        <v>7403</v>
      </c>
      <c r="D4933" t="s">
        <v>7403</v>
      </c>
    </row>
    <row r="4934" spans="1:4" x14ac:dyDescent="0.25">
      <c r="A4934" s="26" t="s">
        <v>7527</v>
      </c>
      <c r="B4934" s="26" t="s">
        <v>2780</v>
      </c>
      <c r="C4934" s="26" t="s">
        <v>7403</v>
      </c>
      <c r="D4934" t="s">
        <v>7403</v>
      </c>
    </row>
    <row r="4935" spans="1:4" x14ac:dyDescent="0.25">
      <c r="A4935" s="26" t="s">
        <v>7527</v>
      </c>
      <c r="B4935" s="26" t="s">
        <v>3874</v>
      </c>
      <c r="C4935" s="26" t="s">
        <v>7403</v>
      </c>
      <c r="D4935" t="s">
        <v>7403</v>
      </c>
    </row>
    <row r="4936" spans="1:4" x14ac:dyDescent="0.25">
      <c r="A4936" s="26" t="s">
        <v>7527</v>
      </c>
      <c r="B4936" s="26" t="s">
        <v>7530</v>
      </c>
      <c r="C4936" s="26" t="s">
        <v>7403</v>
      </c>
      <c r="D4936" t="s">
        <v>7403</v>
      </c>
    </row>
    <row r="4937" spans="1:4" x14ac:dyDescent="0.25">
      <c r="A4937" s="26" t="s">
        <v>7527</v>
      </c>
      <c r="B4937" s="26" t="s">
        <v>7531</v>
      </c>
      <c r="C4937" s="26" t="s">
        <v>7403</v>
      </c>
      <c r="D4937" t="s">
        <v>7403</v>
      </c>
    </row>
    <row r="4938" spans="1:4" x14ac:dyDescent="0.25">
      <c r="A4938" s="26" t="s">
        <v>7527</v>
      </c>
      <c r="B4938" s="26" t="s">
        <v>7532</v>
      </c>
      <c r="C4938" s="26" t="s">
        <v>7403</v>
      </c>
      <c r="D4938" t="s">
        <v>7403</v>
      </c>
    </row>
    <row r="4939" spans="1:4" x14ac:dyDescent="0.25">
      <c r="A4939" s="26" t="s">
        <v>7527</v>
      </c>
      <c r="B4939" s="26" t="s">
        <v>7533</v>
      </c>
      <c r="C4939" s="26" t="s">
        <v>7403</v>
      </c>
      <c r="D4939" t="s">
        <v>7403</v>
      </c>
    </row>
    <row r="4940" spans="1:4" x14ac:dyDescent="0.25">
      <c r="A4940" s="26" t="s">
        <v>7527</v>
      </c>
      <c r="B4940" s="26" t="s">
        <v>7534</v>
      </c>
      <c r="C4940" s="26" t="s">
        <v>7403</v>
      </c>
      <c r="D4940" t="s">
        <v>7403</v>
      </c>
    </row>
    <row r="4941" spans="1:4" x14ac:dyDescent="0.25">
      <c r="A4941" s="26" t="s">
        <v>7535</v>
      </c>
      <c r="B4941" s="26" t="s">
        <v>7536</v>
      </c>
      <c r="C4941" s="26" t="s">
        <v>7403</v>
      </c>
      <c r="D4941" t="s">
        <v>7403</v>
      </c>
    </row>
    <row r="4942" spans="1:4" x14ac:dyDescent="0.25">
      <c r="A4942" s="26" t="s">
        <v>7535</v>
      </c>
      <c r="B4942" s="26" t="s">
        <v>7537</v>
      </c>
      <c r="C4942" s="26" t="s">
        <v>7403</v>
      </c>
      <c r="D4942" t="s">
        <v>7403</v>
      </c>
    </row>
    <row r="4943" spans="1:4" x14ac:dyDescent="0.25">
      <c r="A4943" s="26" t="s">
        <v>7535</v>
      </c>
      <c r="B4943" s="26" t="s">
        <v>7538</v>
      </c>
      <c r="C4943" s="26" t="s">
        <v>7403</v>
      </c>
      <c r="D4943" t="s">
        <v>7403</v>
      </c>
    </row>
    <row r="4944" spans="1:4" x14ac:dyDescent="0.25">
      <c r="A4944" s="26" t="s">
        <v>7535</v>
      </c>
      <c r="B4944" s="26" t="s">
        <v>7539</v>
      </c>
      <c r="C4944" s="26" t="s">
        <v>7403</v>
      </c>
      <c r="D4944" t="s">
        <v>7403</v>
      </c>
    </row>
    <row r="4945" spans="1:4" x14ac:dyDescent="0.25">
      <c r="A4945" s="26" t="s">
        <v>7535</v>
      </c>
      <c r="B4945" s="26" t="s">
        <v>7540</v>
      </c>
      <c r="C4945" s="26" t="s">
        <v>7403</v>
      </c>
      <c r="D4945" t="s">
        <v>7403</v>
      </c>
    </row>
    <row r="4946" spans="1:4" x14ac:dyDescent="0.25">
      <c r="A4946" s="26" t="s">
        <v>7535</v>
      </c>
      <c r="B4946" s="26" t="s">
        <v>7541</v>
      </c>
      <c r="C4946" s="26" t="s">
        <v>7403</v>
      </c>
      <c r="D4946" t="s">
        <v>7403</v>
      </c>
    </row>
    <row r="4947" spans="1:4" x14ac:dyDescent="0.25">
      <c r="A4947" s="26" t="s">
        <v>7535</v>
      </c>
      <c r="B4947" s="26" t="s">
        <v>7542</v>
      </c>
      <c r="C4947" s="26" t="s">
        <v>7403</v>
      </c>
      <c r="D4947" t="s">
        <v>7403</v>
      </c>
    </row>
    <row r="4948" spans="1:4" x14ac:dyDescent="0.25">
      <c r="A4948" s="26" t="s">
        <v>7535</v>
      </c>
      <c r="B4948" s="26" t="s">
        <v>7543</v>
      </c>
      <c r="C4948" s="26" t="s">
        <v>7403</v>
      </c>
      <c r="D4948" t="s">
        <v>7403</v>
      </c>
    </row>
    <row r="4949" spans="1:4" x14ac:dyDescent="0.25">
      <c r="A4949" s="26" t="s">
        <v>7535</v>
      </c>
      <c r="B4949" s="26" t="s">
        <v>2226</v>
      </c>
      <c r="C4949" s="26" t="s">
        <v>7403</v>
      </c>
      <c r="D4949" t="s">
        <v>7403</v>
      </c>
    </row>
    <row r="4950" spans="1:4" x14ac:dyDescent="0.25">
      <c r="A4950" s="26" t="s">
        <v>7535</v>
      </c>
      <c r="B4950" s="26" t="s">
        <v>7544</v>
      </c>
      <c r="C4950" s="26" t="s">
        <v>7403</v>
      </c>
      <c r="D4950" t="s">
        <v>7403</v>
      </c>
    </row>
    <row r="4951" spans="1:4" x14ac:dyDescent="0.25">
      <c r="A4951" s="26" t="s">
        <v>7535</v>
      </c>
      <c r="B4951" s="26" t="s">
        <v>2743</v>
      </c>
      <c r="C4951" s="26" t="s">
        <v>7403</v>
      </c>
      <c r="D4951" t="s">
        <v>7403</v>
      </c>
    </row>
    <row r="4952" spans="1:4" x14ac:dyDescent="0.25">
      <c r="A4952" s="26" t="s">
        <v>7535</v>
      </c>
      <c r="B4952" s="26" t="s">
        <v>6364</v>
      </c>
      <c r="C4952" s="26" t="s">
        <v>7403</v>
      </c>
      <c r="D4952" t="s">
        <v>7403</v>
      </c>
    </row>
    <row r="4953" spans="1:4" x14ac:dyDescent="0.25">
      <c r="A4953" s="26" t="s">
        <v>7535</v>
      </c>
      <c r="B4953" s="26" t="s">
        <v>7545</v>
      </c>
      <c r="C4953" s="26" t="s">
        <v>7403</v>
      </c>
      <c r="D4953" t="s">
        <v>7403</v>
      </c>
    </row>
    <row r="4954" spans="1:4" x14ac:dyDescent="0.25">
      <c r="A4954" s="26" t="s">
        <v>7535</v>
      </c>
      <c r="B4954" s="26" t="s">
        <v>7546</v>
      </c>
      <c r="C4954" s="26" t="s">
        <v>7403</v>
      </c>
      <c r="D4954" t="s">
        <v>7403</v>
      </c>
    </row>
    <row r="4955" spans="1:4" x14ac:dyDescent="0.25">
      <c r="A4955" s="26" t="s">
        <v>7535</v>
      </c>
      <c r="B4955" s="26" t="s">
        <v>7547</v>
      </c>
      <c r="C4955" s="26" t="s">
        <v>7403</v>
      </c>
      <c r="D4955" t="s">
        <v>7403</v>
      </c>
    </row>
    <row r="4956" spans="1:4" x14ac:dyDescent="0.25">
      <c r="A4956" s="26" t="s">
        <v>7535</v>
      </c>
      <c r="B4956" s="26" t="s">
        <v>7548</v>
      </c>
      <c r="C4956" s="26" t="s">
        <v>7403</v>
      </c>
      <c r="D4956" t="s">
        <v>7403</v>
      </c>
    </row>
    <row r="4957" spans="1:4" x14ac:dyDescent="0.25">
      <c r="A4957" s="26" t="s">
        <v>7535</v>
      </c>
      <c r="B4957" s="26" t="s">
        <v>7549</v>
      </c>
      <c r="C4957" s="26" t="s">
        <v>7403</v>
      </c>
      <c r="D4957" t="s">
        <v>7403</v>
      </c>
    </row>
    <row r="4958" spans="1:4" x14ac:dyDescent="0.25">
      <c r="A4958" s="26" t="s">
        <v>7535</v>
      </c>
      <c r="B4958" s="26" t="s">
        <v>7550</v>
      </c>
      <c r="C4958" s="26" t="s">
        <v>7403</v>
      </c>
      <c r="D4958" t="s">
        <v>7403</v>
      </c>
    </row>
    <row r="4959" spans="1:4" x14ac:dyDescent="0.25">
      <c r="A4959" s="26" t="s">
        <v>7535</v>
      </c>
      <c r="B4959" s="26" t="s">
        <v>7551</v>
      </c>
      <c r="C4959" s="26" t="s">
        <v>7403</v>
      </c>
      <c r="D4959" t="s">
        <v>7403</v>
      </c>
    </row>
    <row r="4960" spans="1:4" x14ac:dyDescent="0.25">
      <c r="A4960" s="26" t="s">
        <v>7535</v>
      </c>
      <c r="B4960" s="26" t="s">
        <v>7552</v>
      </c>
      <c r="C4960" s="26" t="s">
        <v>7403</v>
      </c>
      <c r="D4960" t="s">
        <v>7403</v>
      </c>
    </row>
    <row r="4961" spans="1:4" x14ac:dyDescent="0.25">
      <c r="A4961" s="26" t="s">
        <v>7535</v>
      </c>
      <c r="B4961" s="26" t="s">
        <v>7553</v>
      </c>
      <c r="C4961" s="26" t="s">
        <v>7403</v>
      </c>
      <c r="D4961" t="s">
        <v>7403</v>
      </c>
    </row>
    <row r="4962" spans="1:4" x14ac:dyDescent="0.25">
      <c r="A4962" s="26" t="s">
        <v>7535</v>
      </c>
      <c r="B4962" s="26" t="s">
        <v>1525</v>
      </c>
      <c r="C4962" s="26" t="s">
        <v>7403</v>
      </c>
      <c r="D4962" t="s">
        <v>7403</v>
      </c>
    </row>
    <row r="4963" spans="1:4" x14ac:dyDescent="0.25">
      <c r="A4963" s="26" t="s">
        <v>7535</v>
      </c>
      <c r="B4963" s="26" t="s">
        <v>2220</v>
      </c>
      <c r="C4963" s="26" t="s">
        <v>7403</v>
      </c>
      <c r="D4963" t="s">
        <v>7403</v>
      </c>
    </row>
    <row r="4964" spans="1:4" x14ac:dyDescent="0.25">
      <c r="A4964" s="26" t="s">
        <v>7535</v>
      </c>
      <c r="B4964" s="26" t="s">
        <v>2638</v>
      </c>
      <c r="C4964" s="26" t="s">
        <v>7403</v>
      </c>
      <c r="D4964" t="s">
        <v>7403</v>
      </c>
    </row>
    <row r="4965" spans="1:4" x14ac:dyDescent="0.25">
      <c r="A4965" s="26" t="s">
        <v>7535</v>
      </c>
      <c r="B4965" s="26" t="s">
        <v>7554</v>
      </c>
      <c r="C4965" s="26" t="s">
        <v>7403</v>
      </c>
      <c r="D4965" t="s">
        <v>7403</v>
      </c>
    </row>
    <row r="4966" spans="1:4" x14ac:dyDescent="0.25">
      <c r="A4966" s="26" t="s">
        <v>7535</v>
      </c>
      <c r="B4966" s="26" t="s">
        <v>7555</v>
      </c>
      <c r="C4966" s="26" t="s">
        <v>7403</v>
      </c>
      <c r="D4966" t="s">
        <v>7403</v>
      </c>
    </row>
    <row r="4967" spans="1:4" x14ac:dyDescent="0.25">
      <c r="A4967" s="26" t="s">
        <v>7535</v>
      </c>
      <c r="B4967" s="26" t="s">
        <v>7556</v>
      </c>
      <c r="C4967" s="26" t="s">
        <v>7403</v>
      </c>
      <c r="D4967" t="s">
        <v>7403</v>
      </c>
    </row>
    <row r="4968" spans="1:4" x14ac:dyDescent="0.25">
      <c r="A4968" s="26" t="s">
        <v>7535</v>
      </c>
      <c r="B4968" s="26" t="s">
        <v>7557</v>
      </c>
      <c r="C4968" s="26" t="s">
        <v>7403</v>
      </c>
      <c r="D4968" t="s">
        <v>7403</v>
      </c>
    </row>
    <row r="4969" spans="1:4" x14ac:dyDescent="0.25">
      <c r="A4969" s="26" t="s">
        <v>7535</v>
      </c>
      <c r="B4969" s="26" t="s">
        <v>7558</v>
      </c>
      <c r="C4969" s="26" t="s">
        <v>7403</v>
      </c>
      <c r="D4969" t="s">
        <v>7403</v>
      </c>
    </row>
    <row r="4970" spans="1:4" x14ac:dyDescent="0.25">
      <c r="A4970" s="26" t="s">
        <v>7535</v>
      </c>
      <c r="B4970" s="26" t="s">
        <v>7559</v>
      </c>
      <c r="C4970" s="26" t="s">
        <v>7403</v>
      </c>
      <c r="D4970" t="s">
        <v>7403</v>
      </c>
    </row>
    <row r="4971" spans="1:4" x14ac:dyDescent="0.25">
      <c r="A4971" s="26" t="s">
        <v>7535</v>
      </c>
      <c r="B4971" s="26" t="s">
        <v>7560</v>
      </c>
      <c r="C4971" s="26" t="s">
        <v>7403</v>
      </c>
      <c r="D4971" t="s">
        <v>7403</v>
      </c>
    </row>
    <row r="4972" spans="1:4" x14ac:dyDescent="0.25">
      <c r="A4972" s="26" t="s">
        <v>7535</v>
      </c>
      <c r="B4972" s="26" t="s">
        <v>7561</v>
      </c>
      <c r="C4972" s="26" t="s">
        <v>7403</v>
      </c>
      <c r="D4972" t="s">
        <v>7403</v>
      </c>
    </row>
    <row r="4973" spans="1:4" x14ac:dyDescent="0.25">
      <c r="A4973" s="26" t="s">
        <v>7535</v>
      </c>
      <c r="B4973" s="26" t="s">
        <v>7562</v>
      </c>
      <c r="C4973" s="26" t="s">
        <v>7403</v>
      </c>
      <c r="D4973" t="s">
        <v>7403</v>
      </c>
    </row>
    <row r="4974" spans="1:4" x14ac:dyDescent="0.25">
      <c r="A4974" s="26" t="s">
        <v>7535</v>
      </c>
      <c r="B4974" s="26" t="s">
        <v>2435</v>
      </c>
      <c r="C4974" s="26" t="s">
        <v>7403</v>
      </c>
      <c r="D4974" t="s">
        <v>7403</v>
      </c>
    </row>
    <row r="4975" spans="1:4" x14ac:dyDescent="0.25">
      <c r="A4975" s="26" t="s">
        <v>7535</v>
      </c>
      <c r="B4975" s="26" t="s">
        <v>1593</v>
      </c>
      <c r="C4975" s="26" t="s">
        <v>7403</v>
      </c>
      <c r="D4975" t="s">
        <v>7403</v>
      </c>
    </row>
    <row r="4976" spans="1:4" x14ac:dyDescent="0.25">
      <c r="A4976" s="26" t="s">
        <v>7535</v>
      </c>
      <c r="B4976" s="26" t="s">
        <v>4319</v>
      </c>
      <c r="C4976" s="26" t="s">
        <v>7403</v>
      </c>
      <c r="D4976" t="s">
        <v>7403</v>
      </c>
    </row>
    <row r="4977" spans="1:4" x14ac:dyDescent="0.25">
      <c r="A4977" s="26" t="s">
        <v>7535</v>
      </c>
      <c r="B4977" s="26" t="s">
        <v>7563</v>
      </c>
      <c r="C4977" s="26" t="s">
        <v>7403</v>
      </c>
      <c r="D4977" t="s">
        <v>7403</v>
      </c>
    </row>
    <row r="4978" spans="1:4" x14ac:dyDescent="0.25">
      <c r="A4978" s="26" t="s">
        <v>7535</v>
      </c>
      <c r="B4978" s="26" t="s">
        <v>7564</v>
      </c>
      <c r="C4978" s="26" t="s">
        <v>7403</v>
      </c>
      <c r="D4978" t="s">
        <v>7403</v>
      </c>
    </row>
    <row r="4979" spans="1:4" x14ac:dyDescent="0.25">
      <c r="A4979" s="26" t="s">
        <v>7535</v>
      </c>
      <c r="B4979" s="26" t="s">
        <v>7565</v>
      </c>
      <c r="C4979" s="26" t="s">
        <v>7403</v>
      </c>
      <c r="D4979" t="s">
        <v>7403</v>
      </c>
    </row>
    <row r="4980" spans="1:4" x14ac:dyDescent="0.25">
      <c r="A4980" s="26" t="s">
        <v>7535</v>
      </c>
      <c r="B4980" s="26" t="s">
        <v>7566</v>
      </c>
      <c r="C4980" s="26" t="s">
        <v>7403</v>
      </c>
      <c r="D4980" t="s">
        <v>7403</v>
      </c>
    </row>
    <row r="4981" spans="1:4" x14ac:dyDescent="0.25">
      <c r="A4981" s="26" t="s">
        <v>7535</v>
      </c>
      <c r="B4981" s="26" t="s">
        <v>7567</v>
      </c>
      <c r="C4981" s="26" t="s">
        <v>7403</v>
      </c>
      <c r="D4981" t="s">
        <v>7403</v>
      </c>
    </row>
    <row r="4982" spans="1:4" x14ac:dyDescent="0.25">
      <c r="A4982" s="26" t="s">
        <v>7535</v>
      </c>
      <c r="B4982" s="26" t="s">
        <v>1490</v>
      </c>
      <c r="C4982" s="26" t="s">
        <v>7403</v>
      </c>
      <c r="D4982" t="s">
        <v>7403</v>
      </c>
    </row>
    <row r="4983" spans="1:4" x14ac:dyDescent="0.25">
      <c r="A4983" s="26" t="s">
        <v>7535</v>
      </c>
      <c r="B4983" s="26" t="s">
        <v>7568</v>
      </c>
      <c r="C4983" s="26" t="s">
        <v>7403</v>
      </c>
      <c r="D4983" t="s">
        <v>7403</v>
      </c>
    </row>
    <row r="4984" spans="1:4" x14ac:dyDescent="0.25">
      <c r="A4984" s="26" t="s">
        <v>7535</v>
      </c>
      <c r="B4984" s="26" t="s">
        <v>7569</v>
      </c>
      <c r="C4984" s="26" t="s">
        <v>7403</v>
      </c>
      <c r="D4984" t="s">
        <v>7403</v>
      </c>
    </row>
    <row r="4985" spans="1:4" x14ac:dyDescent="0.25">
      <c r="A4985" s="26" t="s">
        <v>7535</v>
      </c>
      <c r="B4985" s="26" t="s">
        <v>7570</v>
      </c>
      <c r="C4985" s="26" t="s">
        <v>7403</v>
      </c>
      <c r="D4985" t="s">
        <v>7403</v>
      </c>
    </row>
    <row r="4986" spans="1:4" x14ac:dyDescent="0.25">
      <c r="A4986" s="26" t="s">
        <v>7535</v>
      </c>
      <c r="B4986" s="26" t="s">
        <v>7571</v>
      </c>
      <c r="C4986" s="26" t="s">
        <v>7403</v>
      </c>
      <c r="D4986" t="s">
        <v>7403</v>
      </c>
    </row>
    <row r="4987" spans="1:4" x14ac:dyDescent="0.25">
      <c r="A4987" s="26" t="s">
        <v>7535</v>
      </c>
      <c r="B4987" s="26" t="s">
        <v>7572</v>
      </c>
      <c r="C4987" s="26" t="s">
        <v>7403</v>
      </c>
      <c r="D4987" t="s">
        <v>7403</v>
      </c>
    </row>
    <row r="4988" spans="1:4" x14ac:dyDescent="0.25">
      <c r="A4988" s="26" t="s">
        <v>7535</v>
      </c>
      <c r="B4988" s="26" t="s">
        <v>7573</v>
      </c>
      <c r="C4988" s="26" t="s">
        <v>7403</v>
      </c>
      <c r="D4988" t="s">
        <v>7403</v>
      </c>
    </row>
    <row r="4989" spans="1:4" x14ac:dyDescent="0.25">
      <c r="A4989" s="26" t="s">
        <v>7535</v>
      </c>
      <c r="B4989" s="26" t="s">
        <v>1525</v>
      </c>
      <c r="C4989" s="26" t="s">
        <v>7403</v>
      </c>
      <c r="D4989" t="s">
        <v>7403</v>
      </c>
    </row>
    <row r="4990" spans="1:4" x14ac:dyDescent="0.25">
      <c r="A4990" s="26" t="s">
        <v>7535</v>
      </c>
      <c r="B4990" s="26" t="s">
        <v>7574</v>
      </c>
      <c r="C4990" s="26" t="s">
        <v>7403</v>
      </c>
      <c r="D4990" t="s">
        <v>7403</v>
      </c>
    </row>
    <row r="4991" spans="1:4" x14ac:dyDescent="0.25">
      <c r="A4991" s="26" t="s">
        <v>7535</v>
      </c>
      <c r="B4991" s="26" t="s">
        <v>7575</v>
      </c>
      <c r="C4991" s="26" t="s">
        <v>7403</v>
      </c>
      <c r="D4991" t="s">
        <v>7403</v>
      </c>
    </row>
    <row r="4992" spans="1:4" x14ac:dyDescent="0.25">
      <c r="A4992" s="26" t="s">
        <v>7535</v>
      </c>
      <c r="B4992" s="26" t="s">
        <v>7576</v>
      </c>
      <c r="C4992" s="26" t="s">
        <v>7403</v>
      </c>
      <c r="D4992" t="s">
        <v>7403</v>
      </c>
    </row>
    <row r="4993" spans="1:4" x14ac:dyDescent="0.25">
      <c r="A4993" s="26" t="s">
        <v>7535</v>
      </c>
      <c r="B4993" s="26" t="s">
        <v>7577</v>
      </c>
      <c r="C4993" s="26" t="s">
        <v>7403</v>
      </c>
      <c r="D4993" t="s">
        <v>7403</v>
      </c>
    </row>
    <row r="4994" spans="1:4" x14ac:dyDescent="0.25">
      <c r="A4994" s="26" t="s">
        <v>7535</v>
      </c>
      <c r="B4994" s="26" t="s">
        <v>7578</v>
      </c>
      <c r="C4994" s="26" t="s">
        <v>7403</v>
      </c>
      <c r="D4994" t="s">
        <v>7403</v>
      </c>
    </row>
    <row r="4995" spans="1:4" x14ac:dyDescent="0.25">
      <c r="A4995" s="26" t="s">
        <v>7535</v>
      </c>
      <c r="B4995" s="26" t="s">
        <v>7579</v>
      </c>
      <c r="C4995" s="26" t="s">
        <v>7403</v>
      </c>
      <c r="D4995" t="s">
        <v>7403</v>
      </c>
    </row>
    <row r="4996" spans="1:4" x14ac:dyDescent="0.25">
      <c r="A4996" s="26" t="s">
        <v>7535</v>
      </c>
      <c r="B4996" s="26" t="s">
        <v>7580</v>
      </c>
      <c r="C4996" s="26" t="s">
        <v>7403</v>
      </c>
      <c r="D4996" t="s">
        <v>7403</v>
      </c>
    </row>
    <row r="4997" spans="1:4" x14ac:dyDescent="0.25">
      <c r="A4997" s="26" t="s">
        <v>7535</v>
      </c>
      <c r="B4997" s="26" t="s">
        <v>7581</v>
      </c>
      <c r="C4997" s="26" t="s">
        <v>7403</v>
      </c>
      <c r="D4997" t="s">
        <v>7403</v>
      </c>
    </row>
    <row r="4998" spans="1:4" x14ac:dyDescent="0.25">
      <c r="A4998" s="26" t="s">
        <v>7535</v>
      </c>
      <c r="B4998" s="26" t="s">
        <v>7582</v>
      </c>
      <c r="C4998" s="26" t="s">
        <v>7403</v>
      </c>
      <c r="D4998" t="s">
        <v>7403</v>
      </c>
    </row>
    <row r="4999" spans="1:4" x14ac:dyDescent="0.25">
      <c r="A4999" s="26" t="s">
        <v>7535</v>
      </c>
      <c r="B4999" s="26" t="s">
        <v>7583</v>
      </c>
      <c r="C4999" s="26" t="s">
        <v>7403</v>
      </c>
      <c r="D4999" t="s">
        <v>7403</v>
      </c>
    </row>
    <row r="5000" spans="1:4" x14ac:dyDescent="0.25">
      <c r="A5000" s="26" t="s">
        <v>7584</v>
      </c>
      <c r="B5000" s="26" t="s">
        <v>3034</v>
      </c>
      <c r="C5000" s="26" t="s">
        <v>7403</v>
      </c>
      <c r="D5000" t="s">
        <v>7403</v>
      </c>
    </row>
    <row r="5001" spans="1:4" x14ac:dyDescent="0.25">
      <c r="A5001" s="26" t="s">
        <v>7584</v>
      </c>
      <c r="B5001" s="26" t="s">
        <v>7585</v>
      </c>
      <c r="C5001" s="26" t="s">
        <v>7403</v>
      </c>
      <c r="D5001" t="s">
        <v>7403</v>
      </c>
    </row>
    <row r="5002" spans="1:4" x14ac:dyDescent="0.25">
      <c r="A5002" s="26" t="s">
        <v>7584</v>
      </c>
      <c r="B5002" s="26" t="s">
        <v>3821</v>
      </c>
      <c r="C5002" s="26" t="s">
        <v>7403</v>
      </c>
      <c r="D5002" t="s">
        <v>7403</v>
      </c>
    </row>
    <row r="5003" spans="1:4" x14ac:dyDescent="0.25">
      <c r="A5003" s="26" t="s">
        <v>7584</v>
      </c>
      <c r="B5003" s="26" t="s">
        <v>7586</v>
      </c>
      <c r="C5003" s="26" t="s">
        <v>7403</v>
      </c>
      <c r="D5003" t="s">
        <v>7403</v>
      </c>
    </row>
    <row r="5004" spans="1:4" x14ac:dyDescent="0.25">
      <c r="A5004" s="26" t="s">
        <v>7584</v>
      </c>
      <c r="B5004" s="26" t="s">
        <v>7587</v>
      </c>
      <c r="C5004" s="26" t="s">
        <v>7403</v>
      </c>
      <c r="D5004" t="s">
        <v>7403</v>
      </c>
    </row>
    <row r="5005" spans="1:4" x14ac:dyDescent="0.25">
      <c r="A5005" s="26" t="s">
        <v>7588</v>
      </c>
      <c r="B5005" s="26" t="s">
        <v>7589</v>
      </c>
      <c r="C5005" s="26" t="s">
        <v>7403</v>
      </c>
      <c r="D5005" t="s">
        <v>7403</v>
      </c>
    </row>
    <row r="5006" spans="1:4" x14ac:dyDescent="0.25">
      <c r="A5006" s="26" t="s">
        <v>7588</v>
      </c>
      <c r="B5006" s="26" t="s">
        <v>7590</v>
      </c>
      <c r="C5006" s="26" t="s">
        <v>7403</v>
      </c>
      <c r="D5006" t="s">
        <v>7403</v>
      </c>
    </row>
    <row r="5007" spans="1:4" x14ac:dyDescent="0.25">
      <c r="A5007" s="26" t="s">
        <v>7588</v>
      </c>
      <c r="B5007" s="26" t="s">
        <v>7591</v>
      </c>
      <c r="C5007" s="26" t="s">
        <v>7403</v>
      </c>
      <c r="D5007" t="s">
        <v>7403</v>
      </c>
    </row>
    <row r="5008" spans="1:4" x14ac:dyDescent="0.25">
      <c r="A5008" s="26" t="s">
        <v>7588</v>
      </c>
      <c r="B5008" s="26" t="s">
        <v>7592</v>
      </c>
      <c r="C5008" s="26" t="s">
        <v>7403</v>
      </c>
      <c r="D5008" t="s">
        <v>7403</v>
      </c>
    </row>
    <row r="5009" spans="1:4" x14ac:dyDescent="0.25">
      <c r="A5009" s="26" t="s">
        <v>7588</v>
      </c>
      <c r="B5009" s="26" t="s">
        <v>7593</v>
      </c>
      <c r="C5009" s="26" t="s">
        <v>7403</v>
      </c>
      <c r="D5009" t="s">
        <v>7403</v>
      </c>
    </row>
    <row r="5010" spans="1:4" x14ac:dyDescent="0.25">
      <c r="A5010" s="26" t="s">
        <v>7588</v>
      </c>
      <c r="B5010" s="26" t="s">
        <v>7594</v>
      </c>
      <c r="C5010" s="26" t="s">
        <v>7403</v>
      </c>
      <c r="D5010" t="s">
        <v>7403</v>
      </c>
    </row>
    <row r="5011" spans="1:4" x14ac:dyDescent="0.25">
      <c r="A5011" s="26" t="s">
        <v>7588</v>
      </c>
      <c r="B5011" s="26" t="s">
        <v>7595</v>
      </c>
      <c r="C5011" s="26" t="s">
        <v>7403</v>
      </c>
      <c r="D5011" t="s">
        <v>7403</v>
      </c>
    </row>
    <row r="5012" spans="1:4" x14ac:dyDescent="0.25">
      <c r="A5012" s="26" t="s">
        <v>7588</v>
      </c>
      <c r="B5012" s="26" t="s">
        <v>7596</v>
      </c>
      <c r="C5012" s="26" t="s">
        <v>7403</v>
      </c>
      <c r="D5012" t="s">
        <v>7403</v>
      </c>
    </row>
    <row r="5013" spans="1:4" x14ac:dyDescent="0.25">
      <c r="A5013" s="26" t="s">
        <v>7588</v>
      </c>
      <c r="B5013" s="26" t="s">
        <v>7597</v>
      </c>
      <c r="C5013" s="26" t="s">
        <v>7403</v>
      </c>
      <c r="D5013" t="s">
        <v>7403</v>
      </c>
    </row>
    <row r="5014" spans="1:4" x14ac:dyDescent="0.25">
      <c r="A5014" s="26" t="s">
        <v>7588</v>
      </c>
      <c r="B5014" s="26" t="s">
        <v>7598</v>
      </c>
      <c r="C5014" s="26" t="s">
        <v>7403</v>
      </c>
      <c r="D5014" t="s">
        <v>7403</v>
      </c>
    </row>
    <row r="5015" spans="1:4" x14ac:dyDescent="0.25">
      <c r="A5015" s="26" t="s">
        <v>7599</v>
      </c>
      <c r="B5015" s="26" t="s">
        <v>7600</v>
      </c>
      <c r="C5015" s="26" t="s">
        <v>7403</v>
      </c>
      <c r="D5015" t="s">
        <v>7403</v>
      </c>
    </row>
    <row r="5016" spans="1:4" x14ac:dyDescent="0.25">
      <c r="A5016" s="26" t="s">
        <v>7599</v>
      </c>
      <c r="B5016" s="26" t="s">
        <v>7601</v>
      </c>
      <c r="C5016" s="26" t="s">
        <v>7403</v>
      </c>
      <c r="D5016" t="s">
        <v>7403</v>
      </c>
    </row>
    <row r="5017" spans="1:4" x14ac:dyDescent="0.25">
      <c r="A5017" s="26" t="s">
        <v>7599</v>
      </c>
      <c r="B5017" s="26" t="s">
        <v>7602</v>
      </c>
      <c r="C5017" s="26" t="s">
        <v>7403</v>
      </c>
      <c r="D5017" t="s">
        <v>7403</v>
      </c>
    </row>
    <row r="5018" spans="1:4" x14ac:dyDescent="0.25">
      <c r="A5018" s="26" t="s">
        <v>7599</v>
      </c>
      <c r="B5018" s="26" t="s">
        <v>7603</v>
      </c>
      <c r="C5018" s="26" t="s">
        <v>7403</v>
      </c>
      <c r="D5018" t="s">
        <v>7403</v>
      </c>
    </row>
    <row r="5019" spans="1:4" x14ac:dyDescent="0.25">
      <c r="A5019" s="26" t="s">
        <v>7599</v>
      </c>
      <c r="B5019" s="26" t="s">
        <v>5548</v>
      </c>
      <c r="C5019" s="26" t="s">
        <v>7403</v>
      </c>
      <c r="D5019" t="s">
        <v>7403</v>
      </c>
    </row>
    <row r="5020" spans="1:4" x14ac:dyDescent="0.25">
      <c r="A5020" s="26" t="s">
        <v>7599</v>
      </c>
      <c r="B5020" s="26" t="s">
        <v>4482</v>
      </c>
      <c r="C5020" s="26" t="s">
        <v>7403</v>
      </c>
      <c r="D5020" t="s">
        <v>7403</v>
      </c>
    </row>
    <row r="5021" spans="1:4" x14ac:dyDescent="0.25">
      <c r="A5021" s="26" t="s">
        <v>7599</v>
      </c>
      <c r="B5021" s="26" t="s">
        <v>4125</v>
      </c>
      <c r="C5021" s="26" t="s">
        <v>7403</v>
      </c>
      <c r="D5021" t="s">
        <v>7403</v>
      </c>
    </row>
    <row r="5022" spans="1:4" x14ac:dyDescent="0.25">
      <c r="A5022" s="26" t="s">
        <v>7599</v>
      </c>
      <c r="B5022" s="26" t="s">
        <v>7604</v>
      </c>
      <c r="C5022" s="26" t="s">
        <v>7403</v>
      </c>
      <c r="D5022" t="s">
        <v>7403</v>
      </c>
    </row>
    <row r="5023" spans="1:4" x14ac:dyDescent="0.25">
      <c r="A5023" s="26" t="s">
        <v>7599</v>
      </c>
      <c r="B5023" s="26" t="s">
        <v>7605</v>
      </c>
      <c r="C5023" s="26" t="s">
        <v>7403</v>
      </c>
      <c r="D5023" t="s">
        <v>7403</v>
      </c>
    </row>
    <row r="5024" spans="1:4" x14ac:dyDescent="0.25">
      <c r="A5024" s="26" t="s">
        <v>7599</v>
      </c>
      <c r="B5024" s="26" t="s">
        <v>7606</v>
      </c>
      <c r="C5024" s="26" t="s">
        <v>7403</v>
      </c>
      <c r="D5024" t="s">
        <v>7403</v>
      </c>
    </row>
    <row r="5025" spans="1:4" x14ac:dyDescent="0.25">
      <c r="A5025" s="26" t="s">
        <v>7599</v>
      </c>
      <c r="B5025" s="26" t="s">
        <v>7607</v>
      </c>
      <c r="C5025" s="26" t="s">
        <v>7403</v>
      </c>
      <c r="D5025" t="s">
        <v>7403</v>
      </c>
    </row>
    <row r="5026" spans="1:4" x14ac:dyDescent="0.25">
      <c r="A5026" s="26" t="s">
        <v>7599</v>
      </c>
      <c r="B5026" s="26" t="s">
        <v>7608</v>
      </c>
      <c r="C5026" s="26" t="s">
        <v>7403</v>
      </c>
      <c r="D5026" t="s">
        <v>7403</v>
      </c>
    </row>
    <row r="5027" spans="1:4" x14ac:dyDescent="0.25">
      <c r="A5027" s="26" t="s">
        <v>7609</v>
      </c>
      <c r="B5027" s="26" t="s">
        <v>7610</v>
      </c>
      <c r="C5027" s="26" t="s">
        <v>7403</v>
      </c>
      <c r="D5027" t="s">
        <v>7403</v>
      </c>
    </row>
    <row r="5028" spans="1:4" x14ac:dyDescent="0.25">
      <c r="A5028" s="26" t="s">
        <v>7609</v>
      </c>
      <c r="B5028" s="26" t="s">
        <v>7611</v>
      </c>
      <c r="C5028" s="26" t="s">
        <v>7403</v>
      </c>
      <c r="D5028" t="s">
        <v>7403</v>
      </c>
    </row>
    <row r="5029" spans="1:4" x14ac:dyDescent="0.25">
      <c r="A5029" s="26" t="s">
        <v>7609</v>
      </c>
      <c r="B5029" s="26" t="s">
        <v>7612</v>
      </c>
      <c r="C5029" s="26" t="s">
        <v>7403</v>
      </c>
      <c r="D5029" t="s">
        <v>7403</v>
      </c>
    </row>
    <row r="5030" spans="1:4" x14ac:dyDescent="0.25">
      <c r="A5030" s="26" t="s">
        <v>7613</v>
      </c>
      <c r="B5030" s="26" t="s">
        <v>7614</v>
      </c>
      <c r="C5030" s="26" t="s">
        <v>7403</v>
      </c>
      <c r="D5030" t="s">
        <v>7403</v>
      </c>
    </row>
    <row r="5031" spans="1:4" x14ac:dyDescent="0.25">
      <c r="A5031" s="26" t="s">
        <v>7613</v>
      </c>
      <c r="B5031" s="26" t="s">
        <v>4431</v>
      </c>
      <c r="C5031" s="26" t="s">
        <v>7403</v>
      </c>
      <c r="D5031" t="s">
        <v>7403</v>
      </c>
    </row>
    <row r="5032" spans="1:4" x14ac:dyDescent="0.25">
      <c r="A5032" s="26" t="s">
        <v>7613</v>
      </c>
      <c r="B5032" s="26" t="s">
        <v>7615</v>
      </c>
      <c r="C5032" s="26" t="s">
        <v>7403</v>
      </c>
      <c r="D5032" t="s">
        <v>7403</v>
      </c>
    </row>
    <row r="5033" spans="1:4" x14ac:dyDescent="0.25">
      <c r="A5033" s="26" t="s">
        <v>7613</v>
      </c>
      <c r="B5033" s="26" t="s">
        <v>7616</v>
      </c>
      <c r="C5033" s="26" t="s">
        <v>7403</v>
      </c>
      <c r="D5033" t="s">
        <v>7403</v>
      </c>
    </row>
    <row r="5034" spans="1:4" x14ac:dyDescent="0.25">
      <c r="A5034" s="26" t="s">
        <v>7613</v>
      </c>
      <c r="B5034" s="26" t="s">
        <v>7617</v>
      </c>
      <c r="C5034" s="26" t="s">
        <v>7403</v>
      </c>
      <c r="D5034" t="s">
        <v>7403</v>
      </c>
    </row>
    <row r="5035" spans="1:4" x14ac:dyDescent="0.25">
      <c r="A5035" s="26" t="s">
        <v>7613</v>
      </c>
      <c r="B5035" s="26" t="s">
        <v>7618</v>
      </c>
      <c r="C5035" s="26" t="s">
        <v>7403</v>
      </c>
      <c r="D5035" t="s">
        <v>7403</v>
      </c>
    </row>
    <row r="5036" spans="1:4" x14ac:dyDescent="0.25">
      <c r="A5036" s="26" t="s">
        <v>7613</v>
      </c>
      <c r="B5036" s="26" t="s">
        <v>7619</v>
      </c>
      <c r="C5036" s="26" t="s">
        <v>7403</v>
      </c>
      <c r="D5036" t="s">
        <v>7403</v>
      </c>
    </row>
    <row r="5037" spans="1:4" x14ac:dyDescent="0.25">
      <c r="A5037" s="26" t="s">
        <v>7620</v>
      </c>
      <c r="B5037" s="26" t="s">
        <v>7621</v>
      </c>
      <c r="C5037" s="26" t="s">
        <v>2802</v>
      </c>
    </row>
    <row r="5038" spans="1:4" x14ac:dyDescent="0.25">
      <c r="A5038" s="26" t="s">
        <v>7622</v>
      </c>
      <c r="B5038" s="26" t="s">
        <v>2780</v>
      </c>
      <c r="C5038" s="26" t="s">
        <v>2802</v>
      </c>
    </row>
    <row r="5039" spans="1:4" x14ac:dyDescent="0.25">
      <c r="A5039" s="26" t="s">
        <v>7622</v>
      </c>
      <c r="B5039" s="26" t="s">
        <v>7623</v>
      </c>
      <c r="C5039" s="26" t="s">
        <v>2802</v>
      </c>
    </row>
    <row r="5040" spans="1:4" x14ac:dyDescent="0.25">
      <c r="A5040" s="26" t="s">
        <v>7624</v>
      </c>
      <c r="B5040" s="26" t="s">
        <v>1816</v>
      </c>
      <c r="C5040" s="26" t="s">
        <v>2802</v>
      </c>
    </row>
    <row r="5041" spans="1:3" x14ac:dyDescent="0.25">
      <c r="A5041" s="26" t="s">
        <v>7624</v>
      </c>
      <c r="B5041" s="26" t="s">
        <v>7625</v>
      </c>
      <c r="C5041" s="26" t="s">
        <v>2802</v>
      </c>
    </row>
    <row r="5042" spans="1:3" x14ac:dyDescent="0.25">
      <c r="A5042" s="26" t="s">
        <v>7626</v>
      </c>
      <c r="B5042" s="26" t="s">
        <v>3384</v>
      </c>
      <c r="C5042" s="26" t="s">
        <v>2802</v>
      </c>
    </row>
    <row r="5043" spans="1:3" x14ac:dyDescent="0.25">
      <c r="A5043" s="26" t="s">
        <v>7626</v>
      </c>
      <c r="B5043" s="26" t="s">
        <v>7627</v>
      </c>
      <c r="C5043" s="26" t="s">
        <v>2802</v>
      </c>
    </row>
    <row r="5044" spans="1:3" x14ac:dyDescent="0.25">
      <c r="A5044" s="26" t="s">
        <v>7628</v>
      </c>
      <c r="B5044" s="26" t="s">
        <v>3347</v>
      </c>
      <c r="C5044" s="26" t="s">
        <v>2802</v>
      </c>
    </row>
    <row r="5045" spans="1:3" x14ac:dyDescent="0.25">
      <c r="A5045" s="26" t="s">
        <v>7629</v>
      </c>
      <c r="B5045" s="26" t="s">
        <v>7630</v>
      </c>
      <c r="C5045" s="26" t="s">
        <v>7631</v>
      </c>
    </row>
    <row r="5046" spans="1:3" x14ac:dyDescent="0.25">
      <c r="A5046" s="26" t="s">
        <v>7629</v>
      </c>
      <c r="B5046" s="26" t="s">
        <v>7632</v>
      </c>
      <c r="C5046" s="26" t="s">
        <v>7631</v>
      </c>
    </row>
    <row r="5047" spans="1:3" x14ac:dyDescent="0.25">
      <c r="A5047" s="26" t="s">
        <v>7629</v>
      </c>
      <c r="B5047" s="26" t="s">
        <v>2058</v>
      </c>
      <c r="C5047" s="26" t="s">
        <v>7631</v>
      </c>
    </row>
    <row r="5048" spans="1:3" x14ac:dyDescent="0.25">
      <c r="A5048" s="26" t="s">
        <v>7629</v>
      </c>
      <c r="B5048" s="26" t="s">
        <v>7631</v>
      </c>
      <c r="C5048" s="26" t="s">
        <v>7631</v>
      </c>
    </row>
    <row r="5049" spans="1:3" x14ac:dyDescent="0.25">
      <c r="A5049" s="26" t="s">
        <v>7629</v>
      </c>
      <c r="B5049" s="26" t="s">
        <v>4537</v>
      </c>
      <c r="C5049" s="26" t="s">
        <v>7631</v>
      </c>
    </row>
    <row r="5050" spans="1:3" x14ac:dyDescent="0.25">
      <c r="A5050" s="26" t="s">
        <v>7633</v>
      </c>
      <c r="B5050" s="26" t="s">
        <v>3009</v>
      </c>
      <c r="C5050" s="26" t="s">
        <v>7631</v>
      </c>
    </row>
    <row r="5051" spans="1:3" x14ac:dyDescent="0.25">
      <c r="A5051" s="26" t="s">
        <v>7633</v>
      </c>
      <c r="B5051" s="26" t="s">
        <v>2220</v>
      </c>
      <c r="C5051" s="26" t="s">
        <v>7631</v>
      </c>
    </row>
    <row r="5052" spans="1:3" x14ac:dyDescent="0.25">
      <c r="A5052" s="26" t="s">
        <v>7633</v>
      </c>
      <c r="B5052" s="26" t="s">
        <v>1844</v>
      </c>
      <c r="C5052" s="26" t="s">
        <v>7631</v>
      </c>
    </row>
    <row r="5053" spans="1:3" x14ac:dyDescent="0.25">
      <c r="A5053" s="26" t="s">
        <v>7633</v>
      </c>
      <c r="B5053" s="26" t="s">
        <v>7634</v>
      </c>
      <c r="C5053" s="26" t="s">
        <v>7631</v>
      </c>
    </row>
    <row r="5054" spans="1:3" x14ac:dyDescent="0.25">
      <c r="A5054" s="26" t="s">
        <v>7635</v>
      </c>
      <c r="B5054" s="26" t="s">
        <v>6525</v>
      </c>
      <c r="C5054" s="26" t="s">
        <v>7631</v>
      </c>
    </row>
    <row r="5055" spans="1:3" x14ac:dyDescent="0.25">
      <c r="A5055" s="26" t="s">
        <v>7635</v>
      </c>
      <c r="B5055" s="26" t="s">
        <v>2311</v>
      </c>
      <c r="C5055" s="26" t="s">
        <v>7631</v>
      </c>
    </row>
    <row r="5056" spans="1:3" x14ac:dyDescent="0.25">
      <c r="A5056" s="26" t="s">
        <v>7635</v>
      </c>
      <c r="B5056" s="26" t="s">
        <v>3051</v>
      </c>
      <c r="C5056" s="26" t="s">
        <v>7631</v>
      </c>
    </row>
    <row r="5057" spans="1:3" x14ac:dyDescent="0.25">
      <c r="A5057" s="26" t="s">
        <v>7635</v>
      </c>
      <c r="B5057" s="26" t="s">
        <v>4030</v>
      </c>
      <c r="C5057" s="26" t="s">
        <v>7631</v>
      </c>
    </row>
    <row r="5058" spans="1:3" x14ac:dyDescent="0.25">
      <c r="A5058" s="26" t="s">
        <v>7636</v>
      </c>
      <c r="B5058" s="26" t="s">
        <v>7637</v>
      </c>
      <c r="C5058" s="26" t="s">
        <v>7631</v>
      </c>
    </row>
    <row r="5059" spans="1:3" x14ac:dyDescent="0.25">
      <c r="A5059" s="26" t="s">
        <v>7636</v>
      </c>
      <c r="B5059" s="26" t="s">
        <v>3954</v>
      </c>
      <c r="C5059" s="26" t="s">
        <v>7631</v>
      </c>
    </row>
    <row r="5060" spans="1:3" x14ac:dyDescent="0.25">
      <c r="A5060" s="26" t="s">
        <v>7638</v>
      </c>
      <c r="B5060" s="26" t="s">
        <v>7639</v>
      </c>
      <c r="C5060" s="26" t="s">
        <v>7631</v>
      </c>
    </row>
    <row r="5061" spans="1:3" x14ac:dyDescent="0.25">
      <c r="A5061" s="26" t="s">
        <v>7640</v>
      </c>
      <c r="B5061" s="26" t="s">
        <v>7641</v>
      </c>
      <c r="C5061" s="26" t="s">
        <v>7631</v>
      </c>
    </row>
    <row r="5062" spans="1:3" x14ac:dyDescent="0.25">
      <c r="A5062" s="26" t="s">
        <v>7642</v>
      </c>
      <c r="B5062" s="26" t="s">
        <v>3985</v>
      </c>
      <c r="C5062" s="26" t="s">
        <v>7631</v>
      </c>
    </row>
    <row r="5063" spans="1:3" x14ac:dyDescent="0.25">
      <c r="A5063" s="26" t="s">
        <v>7643</v>
      </c>
      <c r="B5063" s="26" t="s">
        <v>7644</v>
      </c>
      <c r="C5063" s="26" t="s">
        <v>7631</v>
      </c>
    </row>
    <row r="5064" spans="1:3" x14ac:dyDescent="0.25">
      <c r="A5064" s="26" t="s">
        <v>7643</v>
      </c>
      <c r="B5064" s="26" t="s">
        <v>1601</v>
      </c>
      <c r="C5064" s="26" t="s">
        <v>7631</v>
      </c>
    </row>
    <row r="5065" spans="1:3" x14ac:dyDescent="0.25">
      <c r="A5065" s="26" t="s">
        <v>7645</v>
      </c>
      <c r="B5065" s="26" t="s">
        <v>7646</v>
      </c>
      <c r="C5065" s="26" t="s">
        <v>7631</v>
      </c>
    </row>
    <row r="5066" spans="1:3" x14ac:dyDescent="0.25">
      <c r="A5066" s="26" t="s">
        <v>7647</v>
      </c>
      <c r="B5066" s="26" t="s">
        <v>7648</v>
      </c>
      <c r="C5066" s="26" t="s">
        <v>7631</v>
      </c>
    </row>
    <row r="5067" spans="1:3" x14ac:dyDescent="0.25">
      <c r="A5067" s="26" t="s">
        <v>7649</v>
      </c>
      <c r="B5067" s="26" t="s">
        <v>7650</v>
      </c>
      <c r="C5067" s="26" t="s">
        <v>7631</v>
      </c>
    </row>
    <row r="5068" spans="1:3" x14ac:dyDescent="0.25">
      <c r="A5068" s="26" t="s">
        <v>7649</v>
      </c>
      <c r="B5068" s="26" t="s">
        <v>7651</v>
      </c>
      <c r="C5068" s="26" t="s">
        <v>7631</v>
      </c>
    </row>
    <row r="5069" spans="1:3" x14ac:dyDescent="0.25">
      <c r="A5069" s="26" t="s">
        <v>7649</v>
      </c>
      <c r="B5069" s="26" t="s">
        <v>7652</v>
      </c>
      <c r="C5069" s="26" t="s">
        <v>7631</v>
      </c>
    </row>
    <row r="5070" spans="1:3" x14ac:dyDescent="0.25">
      <c r="A5070" s="26" t="s">
        <v>7653</v>
      </c>
      <c r="B5070" s="26" t="s">
        <v>7654</v>
      </c>
      <c r="C5070" s="26" t="s">
        <v>7631</v>
      </c>
    </row>
    <row r="5071" spans="1:3" x14ac:dyDescent="0.25">
      <c r="A5071" s="26" t="s">
        <v>7655</v>
      </c>
      <c r="B5071" s="26" t="s">
        <v>7656</v>
      </c>
      <c r="C5071" s="26" t="s">
        <v>7631</v>
      </c>
    </row>
    <row r="5072" spans="1:3" x14ac:dyDescent="0.25">
      <c r="A5072" s="26" t="s">
        <v>7655</v>
      </c>
      <c r="B5072" s="26" t="s">
        <v>7657</v>
      </c>
      <c r="C5072" s="26" t="s">
        <v>7631</v>
      </c>
    </row>
    <row r="5073" spans="1:3" x14ac:dyDescent="0.25">
      <c r="A5073" s="26" t="s">
        <v>7655</v>
      </c>
      <c r="B5073" s="26" t="s">
        <v>7658</v>
      </c>
      <c r="C5073" s="26" t="s">
        <v>7631</v>
      </c>
    </row>
    <row r="5074" spans="1:3" x14ac:dyDescent="0.25">
      <c r="A5074" s="26" t="s">
        <v>7659</v>
      </c>
      <c r="B5074" s="26" t="s">
        <v>7660</v>
      </c>
      <c r="C5074" s="26" t="s">
        <v>7631</v>
      </c>
    </row>
    <row r="5075" spans="1:3" x14ac:dyDescent="0.25">
      <c r="A5075" s="26" t="s">
        <v>7659</v>
      </c>
      <c r="B5075" s="26" t="s">
        <v>7661</v>
      </c>
      <c r="C5075" s="26" t="s">
        <v>7631</v>
      </c>
    </row>
    <row r="5076" spans="1:3" x14ac:dyDescent="0.25">
      <c r="A5076" s="26" t="s">
        <v>7659</v>
      </c>
      <c r="B5076" s="26" t="s">
        <v>7662</v>
      </c>
      <c r="C5076" s="26" t="s">
        <v>7631</v>
      </c>
    </row>
    <row r="5077" spans="1:3" x14ac:dyDescent="0.25">
      <c r="A5077" s="26" t="s">
        <v>7663</v>
      </c>
      <c r="B5077" s="26" t="s">
        <v>3885</v>
      </c>
      <c r="C5077" s="26" t="s">
        <v>7631</v>
      </c>
    </row>
    <row r="5078" spans="1:3" x14ac:dyDescent="0.25">
      <c r="A5078" s="26" t="s">
        <v>7663</v>
      </c>
      <c r="B5078" s="26" t="s">
        <v>6079</v>
      </c>
      <c r="C5078" s="26" t="s">
        <v>7631</v>
      </c>
    </row>
    <row r="5079" spans="1:3" x14ac:dyDescent="0.25">
      <c r="A5079" s="26" t="s">
        <v>7663</v>
      </c>
      <c r="B5079" s="26" t="s">
        <v>7664</v>
      </c>
      <c r="C5079" s="26" t="s">
        <v>7631</v>
      </c>
    </row>
    <row r="5080" spans="1:3" x14ac:dyDescent="0.25">
      <c r="A5080" s="26" t="s">
        <v>7665</v>
      </c>
      <c r="B5080" s="26" t="s">
        <v>5499</v>
      </c>
      <c r="C5080" s="26" t="s">
        <v>7631</v>
      </c>
    </row>
    <row r="5081" spans="1:3" x14ac:dyDescent="0.25">
      <c r="A5081" s="26" t="s">
        <v>7665</v>
      </c>
      <c r="B5081" s="26" t="s">
        <v>3921</v>
      </c>
      <c r="C5081" s="26" t="s">
        <v>7631</v>
      </c>
    </row>
    <row r="5082" spans="1:3" x14ac:dyDescent="0.25">
      <c r="A5082" s="26" t="s">
        <v>7666</v>
      </c>
      <c r="B5082" s="26" t="s">
        <v>7667</v>
      </c>
      <c r="C5082" s="26" t="s">
        <v>7631</v>
      </c>
    </row>
    <row r="5083" spans="1:3" x14ac:dyDescent="0.25">
      <c r="A5083" s="26" t="s">
        <v>7668</v>
      </c>
      <c r="B5083" s="26" t="s">
        <v>3845</v>
      </c>
      <c r="C5083" s="26" t="s">
        <v>7631</v>
      </c>
    </row>
    <row r="5084" spans="1:3" x14ac:dyDescent="0.25">
      <c r="A5084" s="26" t="s">
        <v>7668</v>
      </c>
      <c r="B5084" s="26" t="s">
        <v>6695</v>
      </c>
      <c r="C5084" s="26" t="s">
        <v>7631</v>
      </c>
    </row>
    <row r="5085" spans="1:3" x14ac:dyDescent="0.25">
      <c r="A5085" s="26" t="s">
        <v>7669</v>
      </c>
      <c r="B5085" s="26" t="s">
        <v>7670</v>
      </c>
      <c r="C5085" s="26" t="s">
        <v>7631</v>
      </c>
    </row>
    <row r="5086" spans="1:3" x14ac:dyDescent="0.25">
      <c r="A5086" s="26" t="s">
        <v>7671</v>
      </c>
      <c r="B5086" s="26" t="s">
        <v>3958</v>
      </c>
      <c r="C5086" s="26" t="s">
        <v>3958</v>
      </c>
    </row>
    <row r="5087" spans="1:3" x14ac:dyDescent="0.25">
      <c r="A5087" s="26" t="s">
        <v>7671</v>
      </c>
      <c r="B5087" s="26" t="s">
        <v>3954</v>
      </c>
      <c r="C5087" s="26" t="s">
        <v>3958</v>
      </c>
    </row>
    <row r="5088" spans="1:3" x14ac:dyDescent="0.25">
      <c r="A5088" s="26" t="s">
        <v>7672</v>
      </c>
      <c r="B5088" s="26" t="s">
        <v>1515</v>
      </c>
      <c r="C5088" s="26" t="s">
        <v>3958</v>
      </c>
    </row>
    <row r="5089" spans="1:3" x14ac:dyDescent="0.25">
      <c r="A5089" s="26" t="s">
        <v>7672</v>
      </c>
      <c r="B5089" s="26" t="s">
        <v>7673</v>
      </c>
      <c r="C5089" s="26" t="s">
        <v>3958</v>
      </c>
    </row>
    <row r="5090" spans="1:3" x14ac:dyDescent="0.25">
      <c r="A5090" s="26" t="s">
        <v>7674</v>
      </c>
      <c r="B5090" s="26" t="s">
        <v>3124</v>
      </c>
      <c r="C5090" s="26" t="s">
        <v>3958</v>
      </c>
    </row>
    <row r="5091" spans="1:3" x14ac:dyDescent="0.25">
      <c r="A5091" s="26" t="s">
        <v>7675</v>
      </c>
      <c r="B5091" s="26" t="s">
        <v>7676</v>
      </c>
      <c r="C5091" s="26" t="s">
        <v>3958</v>
      </c>
    </row>
    <row r="5092" spans="1:3" x14ac:dyDescent="0.25">
      <c r="A5092" s="26" t="s">
        <v>7675</v>
      </c>
      <c r="B5092" s="26" t="s">
        <v>3347</v>
      </c>
      <c r="C5092" s="26" t="s">
        <v>3958</v>
      </c>
    </row>
    <row r="5093" spans="1:3" x14ac:dyDescent="0.25">
      <c r="A5093" s="26" t="s">
        <v>7677</v>
      </c>
      <c r="B5093" s="26" t="s">
        <v>7678</v>
      </c>
      <c r="C5093" s="26" t="s">
        <v>3958</v>
      </c>
    </row>
    <row r="5094" spans="1:3" x14ac:dyDescent="0.25">
      <c r="A5094" s="26" t="s">
        <v>7677</v>
      </c>
      <c r="B5094" s="26" t="s">
        <v>7679</v>
      </c>
      <c r="C5094" s="26" t="s">
        <v>3958</v>
      </c>
    </row>
    <row r="5095" spans="1:3" x14ac:dyDescent="0.25">
      <c r="A5095" s="26" t="s">
        <v>7680</v>
      </c>
      <c r="B5095" s="26" t="s">
        <v>7681</v>
      </c>
      <c r="C5095" s="26" t="s">
        <v>7682</v>
      </c>
    </row>
    <row r="5096" spans="1:3" x14ac:dyDescent="0.25">
      <c r="A5096" s="26" t="s">
        <v>7680</v>
      </c>
      <c r="B5096" s="26" t="s">
        <v>7682</v>
      </c>
      <c r="C5096" s="26" t="s">
        <v>7682</v>
      </c>
    </row>
    <row r="5097" spans="1:3" x14ac:dyDescent="0.25">
      <c r="A5097" s="26" t="s">
        <v>7680</v>
      </c>
      <c r="B5097" s="26" t="s">
        <v>7683</v>
      </c>
      <c r="C5097" s="26" t="s">
        <v>7682</v>
      </c>
    </row>
    <row r="5098" spans="1:3" x14ac:dyDescent="0.25">
      <c r="A5098" s="26" t="s">
        <v>7680</v>
      </c>
      <c r="B5098" s="26" t="s">
        <v>2324</v>
      </c>
      <c r="C5098" s="26" t="s">
        <v>7682</v>
      </c>
    </row>
    <row r="5099" spans="1:3" x14ac:dyDescent="0.25">
      <c r="A5099" s="26" t="s">
        <v>7684</v>
      </c>
      <c r="B5099" s="26" t="s">
        <v>7685</v>
      </c>
      <c r="C5099" s="26" t="s">
        <v>7682</v>
      </c>
    </row>
    <row r="5100" spans="1:3" x14ac:dyDescent="0.25">
      <c r="A5100" s="26" t="s">
        <v>7686</v>
      </c>
      <c r="B5100" s="26" t="s">
        <v>1926</v>
      </c>
      <c r="C5100" s="26" t="s">
        <v>7682</v>
      </c>
    </row>
    <row r="5101" spans="1:3" x14ac:dyDescent="0.25">
      <c r="A5101" s="26" t="s">
        <v>7687</v>
      </c>
      <c r="B5101" s="26" t="s">
        <v>3405</v>
      </c>
      <c r="C5101" s="26" t="s">
        <v>7682</v>
      </c>
    </row>
    <row r="5102" spans="1:3" x14ac:dyDescent="0.25">
      <c r="A5102" s="26" t="s">
        <v>7688</v>
      </c>
      <c r="B5102" s="26" t="s">
        <v>7689</v>
      </c>
      <c r="C5102" s="26" t="s">
        <v>7690</v>
      </c>
    </row>
    <row r="5103" spans="1:3" x14ac:dyDescent="0.25">
      <c r="A5103" s="26" t="s">
        <v>7688</v>
      </c>
      <c r="B5103" s="26" t="s">
        <v>3347</v>
      </c>
      <c r="C5103" s="26" t="s">
        <v>7690</v>
      </c>
    </row>
    <row r="5104" spans="1:3" x14ac:dyDescent="0.25">
      <c r="A5104" s="26" t="s">
        <v>7688</v>
      </c>
      <c r="B5104" s="26" t="s">
        <v>7691</v>
      </c>
      <c r="C5104" s="26" t="s">
        <v>7690</v>
      </c>
    </row>
    <row r="5105" spans="1:3" x14ac:dyDescent="0.25">
      <c r="A5105" s="26" t="s">
        <v>7692</v>
      </c>
      <c r="B5105" s="26" t="s">
        <v>7693</v>
      </c>
      <c r="C5105" s="26" t="s">
        <v>7690</v>
      </c>
    </row>
    <row r="5106" spans="1:3" x14ac:dyDescent="0.25">
      <c r="A5106" s="26" t="s">
        <v>7692</v>
      </c>
      <c r="B5106" s="26" t="s">
        <v>7694</v>
      </c>
      <c r="C5106" s="26" t="s">
        <v>7690</v>
      </c>
    </row>
    <row r="5107" spans="1:3" x14ac:dyDescent="0.25">
      <c r="A5107" s="26" t="s">
        <v>7692</v>
      </c>
      <c r="B5107" s="26" t="s">
        <v>7695</v>
      </c>
      <c r="C5107" s="26" t="s">
        <v>7690</v>
      </c>
    </row>
    <row r="5108" spans="1:3" x14ac:dyDescent="0.25">
      <c r="A5108" s="26" t="s">
        <v>7692</v>
      </c>
      <c r="B5108" s="26" t="s">
        <v>3402</v>
      </c>
      <c r="C5108" s="26" t="s">
        <v>7690</v>
      </c>
    </row>
    <row r="5109" spans="1:3" x14ac:dyDescent="0.25">
      <c r="A5109" s="26" t="s">
        <v>7692</v>
      </c>
      <c r="B5109" s="26" t="s">
        <v>3291</v>
      </c>
      <c r="C5109" s="26" t="s">
        <v>7690</v>
      </c>
    </row>
    <row r="5110" spans="1:3" x14ac:dyDescent="0.25">
      <c r="A5110" s="26" t="s">
        <v>7692</v>
      </c>
      <c r="B5110" s="26" t="s">
        <v>7696</v>
      </c>
      <c r="C5110" s="26" t="s">
        <v>7690</v>
      </c>
    </row>
    <row r="5111" spans="1:3" x14ac:dyDescent="0.25">
      <c r="A5111" s="26" t="s">
        <v>7692</v>
      </c>
      <c r="B5111" s="26" t="s">
        <v>6430</v>
      </c>
      <c r="C5111" s="26" t="s">
        <v>7690</v>
      </c>
    </row>
    <row r="5112" spans="1:3" x14ac:dyDescent="0.25">
      <c r="A5112" s="26" t="s">
        <v>7692</v>
      </c>
      <c r="B5112" s="26" t="s">
        <v>7697</v>
      </c>
      <c r="C5112" s="26" t="s">
        <v>7690</v>
      </c>
    </row>
    <row r="5113" spans="1:3" x14ac:dyDescent="0.25">
      <c r="A5113" s="26" t="s">
        <v>7692</v>
      </c>
      <c r="B5113" s="26" t="s">
        <v>7698</v>
      </c>
      <c r="C5113" s="26" t="s">
        <v>7690</v>
      </c>
    </row>
    <row r="5114" spans="1:3" x14ac:dyDescent="0.25">
      <c r="A5114" s="26" t="s">
        <v>7692</v>
      </c>
      <c r="B5114" s="26" t="s">
        <v>3541</v>
      </c>
      <c r="C5114" s="26" t="s">
        <v>7690</v>
      </c>
    </row>
    <row r="5115" spans="1:3" x14ac:dyDescent="0.25">
      <c r="A5115" s="26" t="s">
        <v>7692</v>
      </c>
      <c r="B5115" s="26" t="s">
        <v>7699</v>
      </c>
      <c r="C5115" s="26" t="s">
        <v>7690</v>
      </c>
    </row>
    <row r="5116" spans="1:3" x14ac:dyDescent="0.25">
      <c r="A5116" s="26" t="s">
        <v>7692</v>
      </c>
      <c r="B5116" s="26" t="s">
        <v>7700</v>
      </c>
      <c r="C5116" s="26" t="s">
        <v>7690</v>
      </c>
    </row>
    <row r="5117" spans="1:3" x14ac:dyDescent="0.25">
      <c r="A5117" s="26" t="s">
        <v>7692</v>
      </c>
      <c r="B5117" s="26" t="s">
        <v>3051</v>
      </c>
      <c r="C5117" s="26" t="s">
        <v>7690</v>
      </c>
    </row>
    <row r="5118" spans="1:3" x14ac:dyDescent="0.25">
      <c r="A5118" s="26" t="s">
        <v>7692</v>
      </c>
      <c r="B5118" s="26" t="s">
        <v>2485</v>
      </c>
      <c r="C5118" s="26" t="s">
        <v>7690</v>
      </c>
    </row>
    <row r="5119" spans="1:3" x14ac:dyDescent="0.25">
      <c r="A5119" s="26" t="s">
        <v>7701</v>
      </c>
      <c r="B5119" s="26" t="s">
        <v>7702</v>
      </c>
      <c r="C5119" s="26" t="s">
        <v>7690</v>
      </c>
    </row>
    <row r="5120" spans="1:3" x14ac:dyDescent="0.25">
      <c r="A5120" s="26" t="s">
        <v>7701</v>
      </c>
      <c r="B5120" s="26" t="s">
        <v>3384</v>
      </c>
      <c r="C5120" s="26" t="s">
        <v>7690</v>
      </c>
    </row>
    <row r="5121" spans="1:3" x14ac:dyDescent="0.25">
      <c r="A5121" s="26" t="s">
        <v>7701</v>
      </c>
      <c r="B5121" s="26" t="s">
        <v>2780</v>
      </c>
      <c r="C5121" s="26" t="s">
        <v>7690</v>
      </c>
    </row>
    <row r="5122" spans="1:3" x14ac:dyDescent="0.25">
      <c r="A5122" s="26" t="s">
        <v>7701</v>
      </c>
      <c r="B5122" s="26" t="s">
        <v>2382</v>
      </c>
      <c r="C5122" s="26" t="s">
        <v>7690</v>
      </c>
    </row>
    <row r="5123" spans="1:3" x14ac:dyDescent="0.25">
      <c r="A5123" s="26" t="s">
        <v>7701</v>
      </c>
      <c r="B5123" s="26" t="s">
        <v>7703</v>
      </c>
      <c r="C5123" s="26" t="s">
        <v>7690</v>
      </c>
    </row>
    <row r="5124" spans="1:3" x14ac:dyDescent="0.25">
      <c r="A5124" s="26" t="s">
        <v>7701</v>
      </c>
      <c r="B5124" s="26" t="s">
        <v>2705</v>
      </c>
      <c r="C5124" s="26" t="s">
        <v>7690</v>
      </c>
    </row>
    <row r="5125" spans="1:3" x14ac:dyDescent="0.25">
      <c r="A5125" s="26" t="s">
        <v>7704</v>
      </c>
      <c r="B5125" s="26" t="s">
        <v>4537</v>
      </c>
      <c r="C5125" s="26" t="s">
        <v>7690</v>
      </c>
    </row>
    <row r="5126" spans="1:3" x14ac:dyDescent="0.25">
      <c r="A5126" s="26" t="s">
        <v>7704</v>
      </c>
      <c r="B5126" s="26" t="s">
        <v>3541</v>
      </c>
      <c r="C5126" s="26" t="s">
        <v>7690</v>
      </c>
    </row>
    <row r="5127" spans="1:3" x14ac:dyDescent="0.25">
      <c r="A5127" s="26" t="s">
        <v>7704</v>
      </c>
      <c r="B5127" s="26" t="s">
        <v>1602</v>
      </c>
      <c r="C5127" s="26" t="s">
        <v>7690</v>
      </c>
    </row>
    <row r="5128" spans="1:3" x14ac:dyDescent="0.25">
      <c r="A5128" s="26" t="s">
        <v>7704</v>
      </c>
      <c r="B5128" s="26" t="s">
        <v>7705</v>
      </c>
      <c r="C5128" s="26" t="s">
        <v>7690</v>
      </c>
    </row>
    <row r="5129" spans="1:3" x14ac:dyDescent="0.25">
      <c r="A5129" s="26" t="s">
        <v>7704</v>
      </c>
      <c r="B5129" s="26" t="s">
        <v>6525</v>
      </c>
      <c r="C5129" s="26" t="s">
        <v>7690</v>
      </c>
    </row>
    <row r="5130" spans="1:3" x14ac:dyDescent="0.25">
      <c r="A5130" s="26" t="s">
        <v>7704</v>
      </c>
      <c r="B5130" s="26" t="s">
        <v>7706</v>
      </c>
      <c r="C5130" s="26" t="s">
        <v>7690</v>
      </c>
    </row>
    <row r="5131" spans="1:3" x14ac:dyDescent="0.25">
      <c r="A5131" s="26" t="s">
        <v>7704</v>
      </c>
      <c r="B5131" s="26" t="s">
        <v>1671</v>
      </c>
      <c r="C5131" s="26" t="s">
        <v>7690</v>
      </c>
    </row>
    <row r="5132" spans="1:3" x14ac:dyDescent="0.25">
      <c r="A5132" s="26" t="s">
        <v>7704</v>
      </c>
      <c r="B5132" s="26" t="s">
        <v>7707</v>
      </c>
      <c r="C5132" s="26" t="s">
        <v>7690</v>
      </c>
    </row>
    <row r="5133" spans="1:3" x14ac:dyDescent="0.25">
      <c r="A5133" s="26" t="s">
        <v>7708</v>
      </c>
      <c r="B5133" s="26" t="s">
        <v>7709</v>
      </c>
      <c r="C5133" s="26" t="s">
        <v>7690</v>
      </c>
    </row>
    <row r="5134" spans="1:3" x14ac:dyDescent="0.25">
      <c r="A5134" s="26" t="s">
        <v>7708</v>
      </c>
      <c r="B5134" s="26" t="s">
        <v>7710</v>
      </c>
      <c r="C5134" s="26" t="s">
        <v>7690</v>
      </c>
    </row>
    <row r="5135" spans="1:3" x14ac:dyDescent="0.25">
      <c r="A5135" s="26" t="s">
        <v>7711</v>
      </c>
      <c r="B5135" s="26" t="s">
        <v>7712</v>
      </c>
      <c r="C5135" s="26" t="s">
        <v>7690</v>
      </c>
    </row>
    <row r="5136" spans="1:3" x14ac:dyDescent="0.25">
      <c r="A5136" s="26" t="s">
        <v>7713</v>
      </c>
      <c r="B5136" s="26" t="s">
        <v>7714</v>
      </c>
      <c r="C5136" s="26" t="s">
        <v>7690</v>
      </c>
    </row>
    <row r="5137" spans="1:3" x14ac:dyDescent="0.25">
      <c r="A5137" s="26" t="s">
        <v>7713</v>
      </c>
      <c r="B5137" s="26" t="s">
        <v>2823</v>
      </c>
      <c r="C5137" s="26" t="s">
        <v>7690</v>
      </c>
    </row>
    <row r="5138" spans="1:3" x14ac:dyDescent="0.25">
      <c r="A5138" s="26" t="s">
        <v>7715</v>
      </c>
      <c r="B5138" s="26" t="s">
        <v>7716</v>
      </c>
      <c r="C5138" s="26" t="s">
        <v>7690</v>
      </c>
    </row>
    <row r="5139" spans="1:3" x14ac:dyDescent="0.25">
      <c r="A5139" s="26" t="s">
        <v>7715</v>
      </c>
      <c r="B5139" s="26" t="s">
        <v>7717</v>
      </c>
      <c r="C5139" s="26" t="s">
        <v>7690</v>
      </c>
    </row>
    <row r="5140" spans="1:3" x14ac:dyDescent="0.25">
      <c r="A5140" s="26" t="s">
        <v>7715</v>
      </c>
      <c r="B5140" s="26" t="s">
        <v>7718</v>
      </c>
      <c r="C5140" s="26" t="s">
        <v>7690</v>
      </c>
    </row>
    <row r="5141" spans="1:3" x14ac:dyDescent="0.25">
      <c r="A5141" s="26" t="s">
        <v>7715</v>
      </c>
      <c r="B5141" s="26" t="s">
        <v>4482</v>
      </c>
      <c r="C5141" s="26" t="s">
        <v>7690</v>
      </c>
    </row>
    <row r="5142" spans="1:3" x14ac:dyDescent="0.25">
      <c r="A5142" s="26" t="s">
        <v>7715</v>
      </c>
      <c r="B5142" s="26" t="s">
        <v>7719</v>
      </c>
      <c r="C5142" s="26" t="s">
        <v>7690</v>
      </c>
    </row>
    <row r="5143" spans="1:3" x14ac:dyDescent="0.25">
      <c r="A5143" s="26" t="s">
        <v>7720</v>
      </c>
      <c r="B5143" s="26" t="s">
        <v>7721</v>
      </c>
      <c r="C5143" s="26" t="s">
        <v>7690</v>
      </c>
    </row>
    <row r="5144" spans="1:3" x14ac:dyDescent="0.25">
      <c r="A5144" s="26" t="s">
        <v>7722</v>
      </c>
      <c r="B5144" s="26" t="s">
        <v>7723</v>
      </c>
      <c r="C5144" s="26" t="s">
        <v>7690</v>
      </c>
    </row>
    <row r="5145" spans="1:3" x14ac:dyDescent="0.25">
      <c r="A5145" s="26" t="s">
        <v>7722</v>
      </c>
      <c r="B5145" s="26" t="s">
        <v>7724</v>
      </c>
      <c r="C5145" s="26" t="s">
        <v>7690</v>
      </c>
    </row>
    <row r="5146" spans="1:3" x14ac:dyDescent="0.25">
      <c r="A5146" s="26" t="s">
        <v>7725</v>
      </c>
      <c r="B5146" s="26" t="s">
        <v>7726</v>
      </c>
      <c r="C5146" s="26" t="s">
        <v>7690</v>
      </c>
    </row>
    <row r="5147" spans="1:3" x14ac:dyDescent="0.25">
      <c r="A5147" s="26" t="s">
        <v>7725</v>
      </c>
      <c r="B5147" s="26" t="s">
        <v>4125</v>
      </c>
      <c r="C5147" s="26" t="s">
        <v>7690</v>
      </c>
    </row>
    <row r="5148" spans="1:3" x14ac:dyDescent="0.25">
      <c r="A5148" s="26" t="s">
        <v>7725</v>
      </c>
      <c r="B5148" s="26" t="s">
        <v>2311</v>
      </c>
      <c r="C5148" s="26" t="s">
        <v>7690</v>
      </c>
    </row>
    <row r="5149" spans="1:3" x14ac:dyDescent="0.25">
      <c r="A5149" s="26" t="s">
        <v>7727</v>
      </c>
      <c r="B5149" s="26" t="s">
        <v>7728</v>
      </c>
      <c r="C5149" s="26" t="s">
        <v>7690</v>
      </c>
    </row>
    <row r="5150" spans="1:3" x14ac:dyDescent="0.25">
      <c r="A5150" s="26" t="s">
        <v>7727</v>
      </c>
      <c r="B5150" s="26" t="s">
        <v>7729</v>
      </c>
      <c r="C5150" s="26" t="s">
        <v>7690</v>
      </c>
    </row>
    <row r="5151" spans="1:3" x14ac:dyDescent="0.25">
      <c r="A5151" s="26" t="s">
        <v>7730</v>
      </c>
      <c r="B5151" s="26" t="s">
        <v>6148</v>
      </c>
      <c r="C5151" s="26" t="s">
        <v>7690</v>
      </c>
    </row>
    <row r="5152" spans="1:3" x14ac:dyDescent="0.25">
      <c r="A5152" s="26" t="s">
        <v>7731</v>
      </c>
      <c r="B5152" s="26" t="s">
        <v>7732</v>
      </c>
      <c r="C5152" s="26" t="s">
        <v>7690</v>
      </c>
    </row>
    <row r="5153" spans="1:3" x14ac:dyDescent="0.25">
      <c r="A5153" s="26" t="s">
        <v>7733</v>
      </c>
      <c r="B5153" s="26" t="s">
        <v>7734</v>
      </c>
      <c r="C5153" s="26" t="s">
        <v>7690</v>
      </c>
    </row>
    <row r="5154" spans="1:3" x14ac:dyDescent="0.25">
      <c r="A5154" s="26" t="s">
        <v>7735</v>
      </c>
      <c r="B5154" s="26" t="s">
        <v>7736</v>
      </c>
      <c r="C5154" s="26" t="s">
        <v>7690</v>
      </c>
    </row>
    <row r="5155" spans="1:3" x14ac:dyDescent="0.25">
      <c r="A5155" s="26" t="s">
        <v>7735</v>
      </c>
      <c r="B5155" s="26" t="s">
        <v>4965</v>
      </c>
      <c r="C5155" s="26" t="s">
        <v>7690</v>
      </c>
    </row>
    <row r="5156" spans="1:3" x14ac:dyDescent="0.25">
      <c r="A5156" s="26" t="s">
        <v>7737</v>
      </c>
      <c r="B5156" s="26" t="s">
        <v>3347</v>
      </c>
      <c r="C5156" s="26" t="s">
        <v>7690</v>
      </c>
    </row>
    <row r="5157" spans="1:3" x14ac:dyDescent="0.25">
      <c r="A5157" s="26" t="s">
        <v>7738</v>
      </c>
      <c r="B5157" s="26" t="s">
        <v>7739</v>
      </c>
      <c r="C5157" s="26" t="s">
        <v>7690</v>
      </c>
    </row>
    <row r="5158" spans="1:3" x14ac:dyDescent="0.25">
      <c r="A5158" s="26" t="s">
        <v>7740</v>
      </c>
      <c r="B5158" s="26" t="s">
        <v>5058</v>
      </c>
      <c r="C5158" s="26" t="s">
        <v>7690</v>
      </c>
    </row>
    <row r="5159" spans="1:3" x14ac:dyDescent="0.25">
      <c r="A5159" s="26" t="s">
        <v>7740</v>
      </c>
      <c r="B5159" s="26" t="s">
        <v>7741</v>
      </c>
      <c r="C5159" s="26" t="s">
        <v>7690</v>
      </c>
    </row>
    <row r="5160" spans="1:3" x14ac:dyDescent="0.25">
      <c r="A5160" s="26" t="s">
        <v>7742</v>
      </c>
      <c r="B5160" s="26" t="s">
        <v>7743</v>
      </c>
      <c r="C5160" s="26" t="s">
        <v>7690</v>
      </c>
    </row>
    <row r="5161" spans="1:3" x14ac:dyDescent="0.25">
      <c r="A5161" s="26" t="s">
        <v>7744</v>
      </c>
      <c r="B5161" s="26" t="s">
        <v>7745</v>
      </c>
      <c r="C5161" s="26" t="s">
        <v>7690</v>
      </c>
    </row>
    <row r="5162" spans="1:3" x14ac:dyDescent="0.25">
      <c r="A5162" s="26" t="s">
        <v>7746</v>
      </c>
      <c r="B5162" s="26" t="s">
        <v>7747</v>
      </c>
      <c r="C5162" s="26" t="s">
        <v>7690</v>
      </c>
    </row>
    <row r="5163" spans="1:3" x14ac:dyDescent="0.25">
      <c r="A5163" s="26" t="s">
        <v>7746</v>
      </c>
      <c r="B5163" s="26" t="s">
        <v>7748</v>
      </c>
      <c r="C5163" s="26" t="s">
        <v>7690</v>
      </c>
    </row>
    <row r="5164" spans="1:3" x14ac:dyDescent="0.25">
      <c r="A5164" s="26" t="s">
        <v>7746</v>
      </c>
      <c r="B5164" s="26" t="s">
        <v>1671</v>
      </c>
      <c r="C5164" s="26" t="s">
        <v>7690</v>
      </c>
    </row>
    <row r="5165" spans="1:3" x14ac:dyDescent="0.25">
      <c r="A5165" s="26" t="s">
        <v>7746</v>
      </c>
      <c r="B5165" s="26" t="s">
        <v>7749</v>
      </c>
      <c r="C5165" s="26" t="s">
        <v>7690</v>
      </c>
    </row>
    <row r="5166" spans="1:3" x14ac:dyDescent="0.25">
      <c r="A5166" s="26" t="s">
        <v>7750</v>
      </c>
      <c r="B5166" s="26" t="s">
        <v>4546</v>
      </c>
      <c r="C5166" s="26" t="s">
        <v>7690</v>
      </c>
    </row>
    <row r="5167" spans="1:3" x14ac:dyDescent="0.25">
      <c r="A5167" s="26" t="s">
        <v>7751</v>
      </c>
      <c r="B5167" s="26" t="s">
        <v>7752</v>
      </c>
      <c r="C5167" s="26" t="s">
        <v>7690</v>
      </c>
    </row>
    <row r="5168" spans="1:3" x14ac:dyDescent="0.25">
      <c r="A5168" s="26" t="s">
        <v>7751</v>
      </c>
      <c r="B5168" s="26" t="s">
        <v>7753</v>
      </c>
      <c r="C5168" s="26" t="s">
        <v>7690</v>
      </c>
    </row>
    <row r="5169" spans="1:3" x14ac:dyDescent="0.25">
      <c r="A5169" s="26" t="s">
        <v>7751</v>
      </c>
      <c r="B5169" s="26" t="s">
        <v>7754</v>
      </c>
      <c r="C5169" s="26" t="s">
        <v>7690</v>
      </c>
    </row>
    <row r="5170" spans="1:3" x14ac:dyDescent="0.25">
      <c r="A5170" s="26" t="s">
        <v>7755</v>
      </c>
      <c r="B5170" s="26" t="s">
        <v>7756</v>
      </c>
      <c r="C5170" s="26" t="s">
        <v>7690</v>
      </c>
    </row>
    <row r="5171" spans="1:3" x14ac:dyDescent="0.25">
      <c r="A5171" s="26" t="s">
        <v>7755</v>
      </c>
      <c r="B5171" s="26" t="s">
        <v>7397</v>
      </c>
      <c r="C5171" s="26" t="s">
        <v>7690</v>
      </c>
    </row>
    <row r="5172" spans="1:3" x14ac:dyDescent="0.25">
      <c r="A5172" s="26" t="s">
        <v>7757</v>
      </c>
      <c r="B5172" s="26" t="s">
        <v>2220</v>
      </c>
      <c r="C5172" s="26" t="s">
        <v>7690</v>
      </c>
    </row>
    <row r="5173" spans="1:3" x14ac:dyDescent="0.25">
      <c r="A5173" s="26" t="s">
        <v>7757</v>
      </c>
      <c r="B5173" s="26" t="s">
        <v>7758</v>
      </c>
      <c r="C5173" s="26" t="s">
        <v>7690</v>
      </c>
    </row>
    <row r="5174" spans="1:3" x14ac:dyDescent="0.25">
      <c r="A5174" s="26" t="s">
        <v>7759</v>
      </c>
      <c r="B5174" s="26" t="s">
        <v>7760</v>
      </c>
      <c r="C5174" s="26" t="s">
        <v>7761</v>
      </c>
    </row>
    <row r="5175" spans="1:3" x14ac:dyDescent="0.25">
      <c r="A5175" s="26" t="s">
        <v>7762</v>
      </c>
      <c r="B5175" s="26" t="s">
        <v>7763</v>
      </c>
      <c r="C5175" s="26" t="s">
        <v>7761</v>
      </c>
    </row>
    <row r="5176" spans="1:3" x14ac:dyDescent="0.25">
      <c r="A5176" s="26" t="s">
        <v>7762</v>
      </c>
      <c r="B5176" s="26" t="s">
        <v>7764</v>
      </c>
      <c r="C5176" s="26" t="s">
        <v>7761</v>
      </c>
    </row>
    <row r="5177" spans="1:3" x14ac:dyDescent="0.25">
      <c r="A5177" s="26" t="s">
        <v>7762</v>
      </c>
      <c r="B5177" s="26" t="s">
        <v>7765</v>
      </c>
      <c r="C5177" s="26" t="s">
        <v>7761</v>
      </c>
    </row>
    <row r="5178" spans="1:3" x14ac:dyDescent="0.25">
      <c r="A5178" s="26" t="s">
        <v>7766</v>
      </c>
      <c r="B5178" s="26" t="s">
        <v>3051</v>
      </c>
      <c r="C5178" s="26" t="s">
        <v>7761</v>
      </c>
    </row>
    <row r="5179" spans="1:3" x14ac:dyDescent="0.25">
      <c r="A5179" s="26" t="s">
        <v>7766</v>
      </c>
      <c r="B5179" s="26" t="s">
        <v>4307</v>
      </c>
      <c r="C5179" s="26" t="s">
        <v>7761</v>
      </c>
    </row>
    <row r="5180" spans="1:3" x14ac:dyDescent="0.25">
      <c r="A5180" s="26" t="s">
        <v>7766</v>
      </c>
      <c r="B5180" s="26" t="s">
        <v>2017</v>
      </c>
      <c r="C5180" s="26" t="s">
        <v>7761</v>
      </c>
    </row>
    <row r="5181" spans="1:3" x14ac:dyDescent="0.25">
      <c r="A5181" s="26" t="s">
        <v>7766</v>
      </c>
      <c r="B5181" s="26" t="s">
        <v>3347</v>
      </c>
      <c r="C5181" s="26" t="s">
        <v>7761</v>
      </c>
    </row>
    <row r="5182" spans="1:3" x14ac:dyDescent="0.25">
      <c r="A5182" s="26" t="s">
        <v>7767</v>
      </c>
      <c r="B5182" s="26" t="s">
        <v>5327</v>
      </c>
      <c r="C5182" s="26" t="s">
        <v>7761</v>
      </c>
    </row>
    <row r="5183" spans="1:3" x14ac:dyDescent="0.25">
      <c r="A5183" s="26" t="s">
        <v>7767</v>
      </c>
      <c r="B5183" s="26" t="s">
        <v>7768</v>
      </c>
      <c r="C5183" s="26" t="s">
        <v>7761</v>
      </c>
    </row>
    <row r="5184" spans="1:3" x14ac:dyDescent="0.25">
      <c r="A5184" s="26" t="s">
        <v>7769</v>
      </c>
      <c r="B5184" s="26" t="s">
        <v>7770</v>
      </c>
      <c r="C5184" s="26" t="s">
        <v>7761</v>
      </c>
    </row>
    <row r="5185" spans="1:3" x14ac:dyDescent="0.25">
      <c r="A5185" s="26" t="s">
        <v>7771</v>
      </c>
      <c r="B5185" s="26" t="s">
        <v>3034</v>
      </c>
      <c r="C5185" s="26" t="s">
        <v>7761</v>
      </c>
    </row>
    <row r="5186" spans="1:3" x14ac:dyDescent="0.25">
      <c r="A5186" s="26" t="s">
        <v>7771</v>
      </c>
      <c r="B5186" s="26" t="s">
        <v>2743</v>
      </c>
      <c r="C5186" s="26" t="s">
        <v>7761</v>
      </c>
    </row>
    <row r="5187" spans="1:3" x14ac:dyDescent="0.25">
      <c r="A5187" s="26" t="s">
        <v>7771</v>
      </c>
      <c r="B5187" s="26" t="s">
        <v>2780</v>
      </c>
      <c r="C5187" s="26" t="s">
        <v>7761</v>
      </c>
    </row>
    <row r="5188" spans="1:3" x14ac:dyDescent="0.25">
      <c r="A5188" s="26" t="s">
        <v>7771</v>
      </c>
      <c r="B5188" s="26" t="s">
        <v>1602</v>
      </c>
      <c r="C5188" s="26" t="s">
        <v>7761</v>
      </c>
    </row>
    <row r="5189" spans="1:3" x14ac:dyDescent="0.25">
      <c r="A5189" s="26" t="s">
        <v>7772</v>
      </c>
      <c r="B5189" s="26" t="s">
        <v>7773</v>
      </c>
      <c r="C5189" s="26" t="s">
        <v>7761</v>
      </c>
    </row>
    <row r="5190" spans="1:3" x14ac:dyDescent="0.25">
      <c r="A5190" s="26" t="s">
        <v>7774</v>
      </c>
      <c r="B5190" s="26" t="s">
        <v>7775</v>
      </c>
      <c r="C5190" s="26" t="s">
        <v>7776</v>
      </c>
    </row>
    <row r="5191" spans="1:3" x14ac:dyDescent="0.25">
      <c r="A5191" s="26" t="s">
        <v>7774</v>
      </c>
      <c r="B5191" s="26" t="s">
        <v>7776</v>
      </c>
      <c r="C5191" s="26" t="s">
        <v>7776</v>
      </c>
    </row>
    <row r="5192" spans="1:3" x14ac:dyDescent="0.25">
      <c r="A5192" s="26" t="s">
        <v>7774</v>
      </c>
      <c r="B5192" s="26" t="s">
        <v>7777</v>
      </c>
      <c r="C5192" s="26" t="s">
        <v>7776</v>
      </c>
    </row>
    <row r="5193" spans="1:3" x14ac:dyDescent="0.25">
      <c r="A5193" s="26" t="s">
        <v>7774</v>
      </c>
      <c r="B5193" s="26" t="s">
        <v>7778</v>
      </c>
      <c r="C5193" s="26" t="s">
        <v>7776</v>
      </c>
    </row>
    <row r="5194" spans="1:3" x14ac:dyDescent="0.25">
      <c r="A5194" s="26" t="s">
        <v>7774</v>
      </c>
      <c r="B5194" s="26" t="s">
        <v>7779</v>
      </c>
      <c r="C5194" s="26" t="s">
        <v>7776</v>
      </c>
    </row>
    <row r="5195" spans="1:3" x14ac:dyDescent="0.25">
      <c r="A5195" s="26" t="s">
        <v>7780</v>
      </c>
      <c r="B5195" s="26" t="s">
        <v>7781</v>
      </c>
      <c r="C5195" s="26" t="s">
        <v>7776</v>
      </c>
    </row>
    <row r="5196" spans="1:3" x14ac:dyDescent="0.25">
      <c r="A5196" s="26" t="s">
        <v>7782</v>
      </c>
      <c r="B5196" s="26" t="s">
        <v>6434</v>
      </c>
      <c r="C5196" s="26" t="s">
        <v>7776</v>
      </c>
    </row>
    <row r="5197" spans="1:3" x14ac:dyDescent="0.25">
      <c r="A5197" s="26" t="s">
        <v>7783</v>
      </c>
      <c r="B5197" s="26" t="s">
        <v>7784</v>
      </c>
      <c r="C5197" s="26" t="s">
        <v>7776</v>
      </c>
    </row>
    <row r="5198" spans="1:3" x14ac:dyDescent="0.25">
      <c r="A5198" s="26" t="s">
        <v>7785</v>
      </c>
      <c r="B5198" s="26" t="s">
        <v>7786</v>
      </c>
      <c r="C5198" s="26" t="s">
        <v>7776</v>
      </c>
    </row>
    <row r="5199" spans="1:3" x14ac:dyDescent="0.25">
      <c r="A5199" s="26" t="s">
        <v>7785</v>
      </c>
      <c r="B5199" s="26" t="s">
        <v>7787</v>
      </c>
      <c r="C5199" s="26" t="s">
        <v>7776</v>
      </c>
    </row>
    <row r="5200" spans="1:3" x14ac:dyDescent="0.25">
      <c r="A5200" s="26" t="s">
        <v>7785</v>
      </c>
      <c r="B5200" s="26" t="s">
        <v>7788</v>
      </c>
      <c r="C5200" s="26" t="s">
        <v>7776</v>
      </c>
    </row>
    <row r="5201" spans="1:3" x14ac:dyDescent="0.25">
      <c r="A5201" s="26" t="s">
        <v>7789</v>
      </c>
      <c r="B5201" s="26" t="s">
        <v>7790</v>
      </c>
      <c r="C5201" s="26" t="s">
        <v>7776</v>
      </c>
    </row>
    <row r="5202" spans="1:3" x14ac:dyDescent="0.25">
      <c r="A5202" s="26" t="s">
        <v>7791</v>
      </c>
      <c r="B5202" s="26" t="s">
        <v>7792</v>
      </c>
      <c r="C5202" s="26" t="s">
        <v>7793</v>
      </c>
    </row>
    <row r="5203" spans="1:3" x14ac:dyDescent="0.25">
      <c r="A5203" s="26" t="s">
        <v>7791</v>
      </c>
      <c r="B5203" s="26" t="s">
        <v>4697</v>
      </c>
      <c r="C5203" s="26" t="s">
        <v>7793</v>
      </c>
    </row>
    <row r="5204" spans="1:3" x14ac:dyDescent="0.25">
      <c r="A5204" s="26" t="s">
        <v>7791</v>
      </c>
      <c r="B5204" s="26" t="s">
        <v>7794</v>
      </c>
      <c r="C5204" s="26" t="s">
        <v>7793</v>
      </c>
    </row>
    <row r="5205" spans="1:3" x14ac:dyDescent="0.25">
      <c r="A5205" s="26" t="s">
        <v>7791</v>
      </c>
      <c r="B5205" s="26" t="s">
        <v>7092</v>
      </c>
      <c r="C5205" s="26" t="s">
        <v>7793</v>
      </c>
    </row>
    <row r="5206" spans="1:3" x14ac:dyDescent="0.25">
      <c r="A5206" s="26" t="s">
        <v>7795</v>
      </c>
      <c r="B5206" s="26" t="s">
        <v>7796</v>
      </c>
      <c r="C5206" s="26" t="s">
        <v>7793</v>
      </c>
    </row>
    <row r="5207" spans="1:3" x14ac:dyDescent="0.25">
      <c r="A5207" s="26" t="s">
        <v>7795</v>
      </c>
      <c r="B5207" s="26" t="s">
        <v>3347</v>
      </c>
      <c r="C5207" s="26" t="s">
        <v>7793</v>
      </c>
    </row>
    <row r="5208" spans="1:3" x14ac:dyDescent="0.25">
      <c r="A5208" s="26" t="s">
        <v>7795</v>
      </c>
      <c r="B5208" s="26" t="s">
        <v>7797</v>
      </c>
      <c r="C5208" s="26" t="s">
        <v>7793</v>
      </c>
    </row>
    <row r="5209" spans="1:3" x14ac:dyDescent="0.25">
      <c r="A5209" s="26" t="s">
        <v>7798</v>
      </c>
      <c r="B5209" s="26" t="s">
        <v>7799</v>
      </c>
      <c r="C5209" s="26" t="s">
        <v>7793</v>
      </c>
    </row>
    <row r="5210" spans="1:3" x14ac:dyDescent="0.25">
      <c r="A5210" s="26" t="s">
        <v>7798</v>
      </c>
      <c r="B5210" s="26" t="s">
        <v>7800</v>
      </c>
      <c r="C5210" s="26" t="s">
        <v>7793</v>
      </c>
    </row>
    <row r="5211" spans="1:3" x14ac:dyDescent="0.25">
      <c r="A5211" s="26" t="s">
        <v>7798</v>
      </c>
      <c r="B5211" s="26" t="s">
        <v>4590</v>
      </c>
      <c r="C5211" s="26" t="s">
        <v>7793</v>
      </c>
    </row>
    <row r="5212" spans="1:3" x14ac:dyDescent="0.25">
      <c r="A5212" s="26" t="s">
        <v>7798</v>
      </c>
      <c r="B5212" s="26" t="s">
        <v>7801</v>
      </c>
      <c r="C5212" s="26" t="s">
        <v>7793</v>
      </c>
    </row>
    <row r="5213" spans="1:3" x14ac:dyDescent="0.25">
      <c r="A5213" s="26" t="s">
        <v>7798</v>
      </c>
      <c r="B5213" s="26" t="s">
        <v>6430</v>
      </c>
      <c r="C5213" s="26" t="s">
        <v>7793</v>
      </c>
    </row>
    <row r="5214" spans="1:3" x14ac:dyDescent="0.25">
      <c r="A5214" s="26" t="s">
        <v>7798</v>
      </c>
      <c r="B5214" s="26" t="s">
        <v>4057</v>
      </c>
      <c r="C5214" s="26" t="s">
        <v>7793</v>
      </c>
    </row>
    <row r="5215" spans="1:3" x14ac:dyDescent="0.25">
      <c r="A5215" s="26" t="s">
        <v>7798</v>
      </c>
      <c r="B5215" s="26" t="s">
        <v>3414</v>
      </c>
      <c r="C5215" s="26" t="s">
        <v>7793</v>
      </c>
    </row>
    <row r="5216" spans="1:3" x14ac:dyDescent="0.25">
      <c r="A5216" s="26" t="s">
        <v>7798</v>
      </c>
      <c r="B5216" s="26" t="s">
        <v>3846</v>
      </c>
      <c r="C5216" s="26" t="s">
        <v>7793</v>
      </c>
    </row>
    <row r="5217" spans="1:3" x14ac:dyDescent="0.25">
      <c r="A5217" s="26" t="s">
        <v>7798</v>
      </c>
      <c r="B5217" s="26" t="s">
        <v>2350</v>
      </c>
      <c r="C5217" s="26" t="s">
        <v>7793</v>
      </c>
    </row>
    <row r="5218" spans="1:3" x14ac:dyDescent="0.25">
      <c r="A5218" s="26" t="s">
        <v>7798</v>
      </c>
      <c r="B5218" s="26" t="s">
        <v>7802</v>
      </c>
      <c r="C5218" s="26" t="s">
        <v>7793</v>
      </c>
    </row>
    <row r="5219" spans="1:3" x14ac:dyDescent="0.25">
      <c r="A5219" s="26" t="s">
        <v>7803</v>
      </c>
      <c r="B5219" s="26" t="s">
        <v>7804</v>
      </c>
      <c r="C5219" s="26" t="s">
        <v>7793</v>
      </c>
    </row>
    <row r="5220" spans="1:3" x14ac:dyDescent="0.25">
      <c r="A5220" s="26" t="s">
        <v>7805</v>
      </c>
      <c r="B5220" s="26" t="s">
        <v>7806</v>
      </c>
      <c r="C5220" s="26" t="s">
        <v>7793</v>
      </c>
    </row>
    <row r="5221" spans="1:3" x14ac:dyDescent="0.25">
      <c r="A5221" s="26" t="s">
        <v>7807</v>
      </c>
      <c r="B5221" s="26" t="s">
        <v>7808</v>
      </c>
      <c r="C5221" s="26" t="s">
        <v>7793</v>
      </c>
    </row>
    <row r="5222" spans="1:3" x14ac:dyDescent="0.25">
      <c r="A5222" s="26" t="s">
        <v>7807</v>
      </c>
      <c r="B5222" s="26" t="s">
        <v>7809</v>
      </c>
      <c r="C5222" s="26" t="s">
        <v>7793</v>
      </c>
    </row>
    <row r="5223" spans="1:3" x14ac:dyDescent="0.25">
      <c r="A5223" s="26" t="s">
        <v>7807</v>
      </c>
      <c r="B5223" s="26" t="s">
        <v>7810</v>
      </c>
      <c r="C5223" s="26" t="s">
        <v>7793</v>
      </c>
    </row>
    <row r="5224" spans="1:3" x14ac:dyDescent="0.25">
      <c r="A5224" s="26" t="s">
        <v>7811</v>
      </c>
      <c r="B5224" s="26" t="s">
        <v>7812</v>
      </c>
      <c r="C5224" s="26" t="s">
        <v>7793</v>
      </c>
    </row>
    <row r="5225" spans="1:3" x14ac:dyDescent="0.25">
      <c r="A5225" s="26" t="s">
        <v>7811</v>
      </c>
      <c r="B5225" s="26" t="s">
        <v>7813</v>
      </c>
      <c r="C5225" s="26" t="s">
        <v>7793</v>
      </c>
    </row>
    <row r="5226" spans="1:3" x14ac:dyDescent="0.25">
      <c r="A5226" s="26" t="s">
        <v>7811</v>
      </c>
      <c r="B5226" s="26" t="s">
        <v>7814</v>
      </c>
      <c r="C5226" s="26" t="s">
        <v>7793</v>
      </c>
    </row>
    <row r="5227" spans="1:3" x14ac:dyDescent="0.25">
      <c r="A5227" s="26" t="s">
        <v>7811</v>
      </c>
      <c r="B5227" s="26" t="s">
        <v>7815</v>
      </c>
      <c r="C5227" s="26" t="s">
        <v>7793</v>
      </c>
    </row>
    <row r="5228" spans="1:3" x14ac:dyDescent="0.25">
      <c r="A5228" s="26" t="s">
        <v>7811</v>
      </c>
      <c r="B5228" s="26" t="s">
        <v>7816</v>
      </c>
      <c r="C5228" s="26" t="s">
        <v>7793</v>
      </c>
    </row>
    <row r="5229" spans="1:3" x14ac:dyDescent="0.25">
      <c r="A5229" s="26" t="s">
        <v>7817</v>
      </c>
      <c r="B5229" s="26" t="s">
        <v>7818</v>
      </c>
      <c r="C5229" s="26" t="s">
        <v>7793</v>
      </c>
    </row>
    <row r="5230" spans="1:3" x14ac:dyDescent="0.25">
      <c r="A5230" s="26" t="s">
        <v>7817</v>
      </c>
      <c r="B5230" s="26" t="s">
        <v>6709</v>
      </c>
      <c r="C5230" s="26" t="s">
        <v>7793</v>
      </c>
    </row>
    <row r="5231" spans="1:3" x14ac:dyDescent="0.25">
      <c r="A5231" s="26" t="s">
        <v>7817</v>
      </c>
      <c r="B5231" s="26" t="s">
        <v>7819</v>
      </c>
      <c r="C5231" s="26" t="s">
        <v>7793</v>
      </c>
    </row>
    <row r="5232" spans="1:3" x14ac:dyDescent="0.25">
      <c r="A5232" s="26" t="s">
        <v>7817</v>
      </c>
      <c r="B5232" s="26" t="s">
        <v>7820</v>
      </c>
      <c r="C5232" s="26" t="s">
        <v>7793</v>
      </c>
    </row>
    <row r="5233" spans="1:3" x14ac:dyDescent="0.25">
      <c r="A5233" s="26" t="s">
        <v>7817</v>
      </c>
      <c r="B5233" s="26" t="s">
        <v>1896</v>
      </c>
      <c r="C5233" s="26" t="s">
        <v>7793</v>
      </c>
    </row>
    <row r="5234" spans="1:3" x14ac:dyDescent="0.25">
      <c r="A5234" s="26" t="s">
        <v>7817</v>
      </c>
      <c r="B5234" s="26" t="s">
        <v>7821</v>
      </c>
      <c r="C5234" s="26" t="s">
        <v>7793</v>
      </c>
    </row>
    <row r="5235" spans="1:3" x14ac:dyDescent="0.25">
      <c r="A5235" s="26" t="s">
        <v>7822</v>
      </c>
      <c r="B5235" s="26" t="s">
        <v>7823</v>
      </c>
      <c r="C5235" s="26" t="s">
        <v>7793</v>
      </c>
    </row>
    <row r="5236" spans="1:3" x14ac:dyDescent="0.25">
      <c r="A5236" s="26" t="s">
        <v>7822</v>
      </c>
      <c r="B5236" s="26" t="s">
        <v>7824</v>
      </c>
      <c r="C5236" s="26" t="s">
        <v>7793</v>
      </c>
    </row>
    <row r="5237" spans="1:3" x14ac:dyDescent="0.25">
      <c r="A5237" s="26" t="s">
        <v>7825</v>
      </c>
      <c r="B5237" s="26" t="s">
        <v>7826</v>
      </c>
      <c r="C5237" s="26" t="s">
        <v>7793</v>
      </c>
    </row>
    <row r="5238" spans="1:3" x14ac:dyDescent="0.25">
      <c r="A5238" s="26" t="s">
        <v>7827</v>
      </c>
      <c r="B5238" s="26" t="s">
        <v>7828</v>
      </c>
      <c r="C5238" s="26" t="s">
        <v>7793</v>
      </c>
    </row>
    <row r="5239" spans="1:3" x14ac:dyDescent="0.25">
      <c r="A5239" s="26" t="s">
        <v>7827</v>
      </c>
      <c r="B5239" s="26" t="s">
        <v>7829</v>
      </c>
      <c r="C5239" s="26" t="s">
        <v>7793</v>
      </c>
    </row>
    <row r="5240" spans="1:3" x14ac:dyDescent="0.25">
      <c r="A5240" s="26" t="s">
        <v>7830</v>
      </c>
      <c r="B5240" s="26" t="s">
        <v>7831</v>
      </c>
      <c r="C5240" s="26" t="s">
        <v>7793</v>
      </c>
    </row>
    <row r="5241" spans="1:3" x14ac:dyDescent="0.25">
      <c r="A5241" s="26" t="s">
        <v>7832</v>
      </c>
      <c r="B5241" s="26" t="s">
        <v>2633</v>
      </c>
      <c r="C5241" s="26" t="s">
        <v>7793</v>
      </c>
    </row>
    <row r="5242" spans="1:3" x14ac:dyDescent="0.25">
      <c r="A5242" s="26" t="s">
        <v>7832</v>
      </c>
      <c r="B5242" s="26" t="s">
        <v>7833</v>
      </c>
      <c r="C5242" s="26" t="s">
        <v>7793</v>
      </c>
    </row>
    <row r="5243" spans="1:3" x14ac:dyDescent="0.25">
      <c r="A5243" s="26" t="s">
        <v>7834</v>
      </c>
      <c r="B5243" s="26" t="s">
        <v>7835</v>
      </c>
      <c r="C5243" s="26" t="s">
        <v>7793</v>
      </c>
    </row>
    <row r="5244" spans="1:3" x14ac:dyDescent="0.25">
      <c r="A5244" s="26" t="s">
        <v>7834</v>
      </c>
      <c r="B5244" s="26" t="s">
        <v>7836</v>
      </c>
      <c r="C5244" s="26" t="s">
        <v>7793</v>
      </c>
    </row>
    <row r="5245" spans="1:3" x14ac:dyDescent="0.25">
      <c r="A5245" s="26" t="s">
        <v>7837</v>
      </c>
      <c r="B5245" s="26" t="s">
        <v>7838</v>
      </c>
      <c r="C5245" s="26" t="s">
        <v>7793</v>
      </c>
    </row>
    <row r="5246" spans="1:3" x14ac:dyDescent="0.25">
      <c r="A5246" s="26" t="s">
        <v>7837</v>
      </c>
      <c r="B5246" s="26" t="s">
        <v>7839</v>
      </c>
      <c r="C5246" s="26" t="s">
        <v>7793</v>
      </c>
    </row>
    <row r="5247" spans="1:3" x14ac:dyDescent="0.25">
      <c r="A5247" s="26" t="s">
        <v>7837</v>
      </c>
      <c r="B5247" s="26" t="s">
        <v>7005</v>
      </c>
      <c r="C5247" s="26" t="s">
        <v>7793</v>
      </c>
    </row>
    <row r="5248" spans="1:3" x14ac:dyDescent="0.25">
      <c r="A5248" s="26" t="s">
        <v>7837</v>
      </c>
      <c r="B5248" s="26" t="s">
        <v>7840</v>
      </c>
      <c r="C5248" s="26" t="s">
        <v>7793</v>
      </c>
    </row>
    <row r="5249" spans="1:3" x14ac:dyDescent="0.25">
      <c r="A5249" s="26" t="s">
        <v>7837</v>
      </c>
      <c r="B5249" s="26" t="s">
        <v>7841</v>
      </c>
      <c r="C5249" s="26" t="s">
        <v>7793</v>
      </c>
    </row>
    <row r="5250" spans="1:3" x14ac:dyDescent="0.25">
      <c r="A5250" s="26" t="s">
        <v>7837</v>
      </c>
      <c r="B5250" s="26" t="s">
        <v>7842</v>
      </c>
      <c r="C5250" s="26" t="s">
        <v>7793</v>
      </c>
    </row>
    <row r="5251" spans="1:3" x14ac:dyDescent="0.25">
      <c r="A5251" s="26" t="s">
        <v>7843</v>
      </c>
      <c r="B5251" s="26" t="s">
        <v>7844</v>
      </c>
      <c r="C5251" s="26" t="s">
        <v>7793</v>
      </c>
    </row>
    <row r="5252" spans="1:3" x14ac:dyDescent="0.25">
      <c r="A5252" s="26" t="s">
        <v>7845</v>
      </c>
      <c r="B5252" s="26" t="s">
        <v>7846</v>
      </c>
      <c r="C5252" s="26" t="s">
        <v>7793</v>
      </c>
    </row>
    <row r="5253" spans="1:3" x14ac:dyDescent="0.25">
      <c r="A5253" s="26" t="s">
        <v>7845</v>
      </c>
      <c r="B5253" s="26" t="s">
        <v>7835</v>
      </c>
      <c r="C5253" s="26" t="s">
        <v>7793</v>
      </c>
    </row>
    <row r="5254" spans="1:3" x14ac:dyDescent="0.25">
      <c r="A5254" s="26" t="s">
        <v>7845</v>
      </c>
      <c r="B5254" s="26" t="s">
        <v>7847</v>
      </c>
      <c r="C5254" s="26" t="s">
        <v>7793</v>
      </c>
    </row>
    <row r="5255" spans="1:3" x14ac:dyDescent="0.25">
      <c r="A5255" s="26" t="s">
        <v>7845</v>
      </c>
      <c r="B5255" s="26" t="s">
        <v>7848</v>
      </c>
      <c r="C5255" s="26" t="s">
        <v>7793</v>
      </c>
    </row>
    <row r="5256" spans="1:3" x14ac:dyDescent="0.25">
      <c r="A5256" s="26" t="s">
        <v>7845</v>
      </c>
      <c r="B5256" s="26" t="s">
        <v>7849</v>
      </c>
      <c r="C5256" s="26" t="s">
        <v>7793</v>
      </c>
    </row>
    <row r="5257" spans="1:3" x14ac:dyDescent="0.25">
      <c r="A5257" s="26" t="s">
        <v>7845</v>
      </c>
      <c r="B5257" s="26" t="s">
        <v>7850</v>
      </c>
      <c r="C5257" s="26" t="s">
        <v>7793</v>
      </c>
    </row>
    <row r="5258" spans="1:3" x14ac:dyDescent="0.25">
      <c r="A5258" s="26" t="s">
        <v>7845</v>
      </c>
      <c r="B5258" s="26" t="s">
        <v>7851</v>
      </c>
      <c r="C5258" s="26" t="s">
        <v>7793</v>
      </c>
    </row>
    <row r="5259" spans="1:3" x14ac:dyDescent="0.25">
      <c r="A5259" s="26" t="s">
        <v>7845</v>
      </c>
      <c r="B5259" s="26" t="s">
        <v>4837</v>
      </c>
      <c r="C5259" s="26" t="s">
        <v>7793</v>
      </c>
    </row>
    <row r="5260" spans="1:3" x14ac:dyDescent="0.25">
      <c r="A5260" s="26" t="s">
        <v>7845</v>
      </c>
      <c r="B5260" s="26" t="s">
        <v>7852</v>
      </c>
      <c r="C5260" s="26" t="s">
        <v>7793</v>
      </c>
    </row>
    <row r="5261" spans="1:3" x14ac:dyDescent="0.25">
      <c r="A5261" s="26" t="s">
        <v>7845</v>
      </c>
      <c r="B5261" s="26" t="s">
        <v>7853</v>
      </c>
      <c r="C5261" s="26" t="s">
        <v>7793</v>
      </c>
    </row>
    <row r="5262" spans="1:3" x14ac:dyDescent="0.25">
      <c r="A5262" s="26" t="s">
        <v>7845</v>
      </c>
      <c r="B5262" s="26" t="s">
        <v>7854</v>
      </c>
      <c r="C5262" s="26" t="s">
        <v>7793</v>
      </c>
    </row>
    <row r="5263" spans="1:3" x14ac:dyDescent="0.25">
      <c r="A5263" s="26" t="s">
        <v>7855</v>
      </c>
      <c r="B5263" s="26" t="s">
        <v>7856</v>
      </c>
      <c r="C5263" s="26" t="s">
        <v>7793</v>
      </c>
    </row>
    <row r="5264" spans="1:3" x14ac:dyDescent="0.25">
      <c r="A5264" s="26" t="s">
        <v>7855</v>
      </c>
      <c r="B5264" s="26" t="s">
        <v>6025</v>
      </c>
      <c r="C5264" s="26" t="s">
        <v>7793</v>
      </c>
    </row>
    <row r="5265" spans="1:3" x14ac:dyDescent="0.25">
      <c r="A5265" s="26" t="s">
        <v>7855</v>
      </c>
      <c r="B5265" s="26" t="s">
        <v>4133</v>
      </c>
      <c r="C5265" s="26" t="s">
        <v>7793</v>
      </c>
    </row>
    <row r="5266" spans="1:3" x14ac:dyDescent="0.25">
      <c r="A5266" s="26" t="s">
        <v>7855</v>
      </c>
      <c r="B5266" s="26" t="s">
        <v>1564</v>
      </c>
      <c r="C5266" s="26" t="s">
        <v>7793</v>
      </c>
    </row>
    <row r="5267" spans="1:3" x14ac:dyDescent="0.25">
      <c r="A5267" s="26" t="s">
        <v>7855</v>
      </c>
      <c r="B5267" s="26" t="s">
        <v>5142</v>
      </c>
      <c r="C5267" s="26" t="s">
        <v>7793</v>
      </c>
    </row>
    <row r="5268" spans="1:3" x14ac:dyDescent="0.25">
      <c r="A5268" s="26" t="s">
        <v>7855</v>
      </c>
      <c r="B5268" s="26" t="s">
        <v>7857</v>
      </c>
      <c r="C5268" s="26" t="s">
        <v>7793</v>
      </c>
    </row>
    <row r="5269" spans="1:3" x14ac:dyDescent="0.25">
      <c r="A5269" s="26" t="s">
        <v>7858</v>
      </c>
      <c r="B5269" s="26" t="s">
        <v>7859</v>
      </c>
      <c r="C5269" s="26" t="s">
        <v>7793</v>
      </c>
    </row>
    <row r="5270" spans="1:3" x14ac:dyDescent="0.25">
      <c r="A5270" s="26" t="s">
        <v>7858</v>
      </c>
      <c r="B5270" s="26" t="s">
        <v>3985</v>
      </c>
      <c r="C5270" s="26" t="s">
        <v>7793</v>
      </c>
    </row>
    <row r="5271" spans="1:3" x14ac:dyDescent="0.25">
      <c r="A5271" s="26" t="s">
        <v>7858</v>
      </c>
      <c r="B5271" s="26" t="s">
        <v>7860</v>
      </c>
      <c r="C5271" s="26" t="s">
        <v>7793</v>
      </c>
    </row>
    <row r="5272" spans="1:3" x14ac:dyDescent="0.25">
      <c r="A5272" s="26" t="s">
        <v>7858</v>
      </c>
      <c r="B5272" s="26" t="s">
        <v>5484</v>
      </c>
      <c r="C5272" s="26" t="s">
        <v>7793</v>
      </c>
    </row>
    <row r="5273" spans="1:3" x14ac:dyDescent="0.25">
      <c r="A5273" s="26" t="s">
        <v>7858</v>
      </c>
      <c r="B5273" s="26" t="s">
        <v>7861</v>
      </c>
      <c r="C5273" s="26" t="s">
        <v>7793</v>
      </c>
    </row>
    <row r="5274" spans="1:3" x14ac:dyDescent="0.25">
      <c r="A5274" s="26" t="s">
        <v>7862</v>
      </c>
      <c r="B5274" s="26" t="s">
        <v>3406</v>
      </c>
      <c r="C5274" s="26" t="s">
        <v>7863</v>
      </c>
    </row>
    <row r="5275" spans="1:3" x14ac:dyDescent="0.25">
      <c r="A5275" s="26" t="s">
        <v>7862</v>
      </c>
      <c r="B5275" s="26" t="s">
        <v>7864</v>
      </c>
      <c r="C5275" s="26" t="s">
        <v>7863</v>
      </c>
    </row>
    <row r="5276" spans="1:3" x14ac:dyDescent="0.25">
      <c r="A5276" s="26" t="s">
        <v>7862</v>
      </c>
      <c r="B5276" s="26" t="s">
        <v>4537</v>
      </c>
      <c r="C5276" s="26" t="s">
        <v>7863</v>
      </c>
    </row>
    <row r="5277" spans="1:3" x14ac:dyDescent="0.25">
      <c r="A5277" s="26" t="s">
        <v>7862</v>
      </c>
      <c r="B5277" s="26" t="s">
        <v>2245</v>
      </c>
      <c r="C5277" s="26" t="s">
        <v>7863</v>
      </c>
    </row>
    <row r="5278" spans="1:3" x14ac:dyDescent="0.25">
      <c r="A5278" s="26" t="s">
        <v>7862</v>
      </c>
      <c r="B5278" s="26" t="s">
        <v>4275</v>
      </c>
      <c r="C5278" s="26" t="s">
        <v>7863</v>
      </c>
    </row>
    <row r="5279" spans="1:3" x14ac:dyDescent="0.25">
      <c r="A5279" s="26" t="s">
        <v>7862</v>
      </c>
      <c r="B5279" s="26" t="s">
        <v>7863</v>
      </c>
      <c r="C5279" s="26" t="s">
        <v>7863</v>
      </c>
    </row>
    <row r="5280" spans="1:3" x14ac:dyDescent="0.25">
      <c r="A5280" s="26" t="s">
        <v>7862</v>
      </c>
      <c r="B5280" s="26" t="s">
        <v>7865</v>
      </c>
      <c r="C5280" s="26" t="s">
        <v>7863</v>
      </c>
    </row>
    <row r="5281" spans="1:3" x14ac:dyDescent="0.25">
      <c r="A5281" s="26" t="s">
        <v>7862</v>
      </c>
      <c r="B5281" s="26" t="s">
        <v>2058</v>
      </c>
      <c r="C5281" s="26" t="s">
        <v>7863</v>
      </c>
    </row>
    <row r="5282" spans="1:3" x14ac:dyDescent="0.25">
      <c r="A5282" s="26" t="s">
        <v>7862</v>
      </c>
      <c r="B5282" s="26" t="s">
        <v>5220</v>
      </c>
      <c r="C5282" s="26" t="s">
        <v>7863</v>
      </c>
    </row>
    <row r="5283" spans="1:3" x14ac:dyDescent="0.25">
      <c r="A5283" s="26" t="s">
        <v>7866</v>
      </c>
      <c r="B5283" s="26" t="s">
        <v>5484</v>
      </c>
      <c r="C5283" s="26" t="s">
        <v>7863</v>
      </c>
    </row>
    <row r="5284" spans="1:3" x14ac:dyDescent="0.25">
      <c r="A5284" s="26" t="s">
        <v>7866</v>
      </c>
      <c r="B5284" s="26" t="s">
        <v>5602</v>
      </c>
      <c r="C5284" s="26" t="s">
        <v>7863</v>
      </c>
    </row>
    <row r="5285" spans="1:3" x14ac:dyDescent="0.25">
      <c r="A5285" s="26" t="s">
        <v>7866</v>
      </c>
      <c r="B5285" s="26" t="s">
        <v>1826</v>
      </c>
      <c r="C5285" s="26" t="s">
        <v>7863</v>
      </c>
    </row>
    <row r="5286" spans="1:3" x14ac:dyDescent="0.25">
      <c r="A5286" s="26" t="s">
        <v>7867</v>
      </c>
      <c r="B5286" s="26" t="s">
        <v>5955</v>
      </c>
      <c r="C5286" s="26" t="s">
        <v>7863</v>
      </c>
    </row>
    <row r="5287" spans="1:3" x14ac:dyDescent="0.25">
      <c r="A5287" s="26" t="s">
        <v>7868</v>
      </c>
      <c r="B5287" s="26" t="s">
        <v>7869</v>
      </c>
      <c r="C5287" s="26" t="s">
        <v>7863</v>
      </c>
    </row>
    <row r="5288" spans="1:3" x14ac:dyDescent="0.25">
      <c r="A5288" s="26" t="s">
        <v>7868</v>
      </c>
      <c r="B5288" s="26" t="s">
        <v>7870</v>
      </c>
      <c r="C5288" s="26" t="s">
        <v>7863</v>
      </c>
    </row>
    <row r="5289" spans="1:3" x14ac:dyDescent="0.25">
      <c r="A5289" s="26" t="s">
        <v>7871</v>
      </c>
      <c r="B5289" s="26" t="s">
        <v>7872</v>
      </c>
      <c r="C5289" s="26" t="s">
        <v>7863</v>
      </c>
    </row>
    <row r="5290" spans="1:3" x14ac:dyDescent="0.25">
      <c r="A5290" s="26" t="s">
        <v>7871</v>
      </c>
      <c r="B5290" s="26" t="s">
        <v>7873</v>
      </c>
      <c r="C5290" s="26" t="s">
        <v>7863</v>
      </c>
    </row>
    <row r="5291" spans="1:3" x14ac:dyDescent="0.25">
      <c r="A5291" s="26" t="s">
        <v>7871</v>
      </c>
      <c r="B5291" s="26" t="s">
        <v>6550</v>
      </c>
      <c r="C5291" s="26" t="s">
        <v>7863</v>
      </c>
    </row>
    <row r="5292" spans="1:3" x14ac:dyDescent="0.25">
      <c r="A5292" s="26" t="s">
        <v>7874</v>
      </c>
      <c r="B5292" s="26" t="s">
        <v>7875</v>
      </c>
      <c r="C5292" s="26" t="s">
        <v>7863</v>
      </c>
    </row>
    <row r="5293" spans="1:3" x14ac:dyDescent="0.25">
      <c r="A5293" s="26" t="s">
        <v>7874</v>
      </c>
      <c r="B5293" s="26" t="s">
        <v>7876</v>
      </c>
      <c r="C5293" s="26" t="s">
        <v>7863</v>
      </c>
    </row>
    <row r="5294" spans="1:3" x14ac:dyDescent="0.25">
      <c r="A5294" s="26" t="s">
        <v>7874</v>
      </c>
      <c r="B5294" s="26" t="s">
        <v>7877</v>
      </c>
      <c r="C5294" s="26" t="s">
        <v>7863</v>
      </c>
    </row>
    <row r="5295" spans="1:3" x14ac:dyDescent="0.25">
      <c r="A5295" s="26" t="s">
        <v>7874</v>
      </c>
      <c r="B5295" s="26" t="s">
        <v>3985</v>
      </c>
      <c r="C5295" s="26" t="s">
        <v>7863</v>
      </c>
    </row>
    <row r="5296" spans="1:3" x14ac:dyDescent="0.25">
      <c r="A5296" s="26" t="s">
        <v>7878</v>
      </c>
      <c r="B5296" s="26" t="s">
        <v>7879</v>
      </c>
      <c r="C5296" s="26" t="s">
        <v>7863</v>
      </c>
    </row>
    <row r="5297" spans="1:3" x14ac:dyDescent="0.25">
      <c r="A5297" s="26" t="s">
        <v>7878</v>
      </c>
      <c r="B5297" s="26" t="s">
        <v>7880</v>
      </c>
      <c r="C5297" s="26" t="s">
        <v>7863</v>
      </c>
    </row>
    <row r="5298" spans="1:3" x14ac:dyDescent="0.25">
      <c r="A5298" s="26" t="s">
        <v>7878</v>
      </c>
      <c r="B5298" s="26" t="s">
        <v>1562</v>
      </c>
      <c r="C5298" s="26" t="s">
        <v>7863</v>
      </c>
    </row>
    <row r="5299" spans="1:3" x14ac:dyDescent="0.25">
      <c r="A5299" s="26" t="s">
        <v>7878</v>
      </c>
      <c r="B5299" s="26" t="s">
        <v>7881</v>
      </c>
      <c r="C5299" s="26" t="s">
        <v>7863</v>
      </c>
    </row>
    <row r="5300" spans="1:3" x14ac:dyDescent="0.25">
      <c r="A5300" s="26" t="s">
        <v>7882</v>
      </c>
      <c r="B5300" s="26" t="s">
        <v>7883</v>
      </c>
      <c r="C5300" s="26" t="s">
        <v>7863</v>
      </c>
    </row>
    <row r="5301" spans="1:3" x14ac:dyDescent="0.25">
      <c r="A5301" s="26" t="s">
        <v>7882</v>
      </c>
      <c r="B5301" s="26" t="s">
        <v>7884</v>
      </c>
      <c r="C5301" s="26" t="s">
        <v>7863</v>
      </c>
    </row>
    <row r="5302" spans="1:3" x14ac:dyDescent="0.25">
      <c r="A5302" s="26" t="s">
        <v>7885</v>
      </c>
      <c r="B5302" s="26" t="s">
        <v>7886</v>
      </c>
      <c r="C5302" s="26" t="s">
        <v>7863</v>
      </c>
    </row>
    <row r="5303" spans="1:3" x14ac:dyDescent="0.25">
      <c r="A5303" s="26" t="s">
        <v>7885</v>
      </c>
      <c r="B5303" s="26" t="s">
        <v>7102</v>
      </c>
      <c r="C5303" s="26" t="s">
        <v>7863</v>
      </c>
    </row>
    <row r="5304" spans="1:3" x14ac:dyDescent="0.25">
      <c r="A5304" s="26" t="s">
        <v>7885</v>
      </c>
      <c r="B5304" s="26" t="s">
        <v>7887</v>
      </c>
      <c r="C5304" s="26" t="s">
        <v>7863</v>
      </c>
    </row>
    <row r="5305" spans="1:3" x14ac:dyDescent="0.25">
      <c r="A5305" s="26" t="s">
        <v>7888</v>
      </c>
      <c r="B5305" s="26" t="s">
        <v>7889</v>
      </c>
      <c r="C5305" s="26" t="s">
        <v>7863</v>
      </c>
    </row>
    <row r="5306" spans="1:3" x14ac:dyDescent="0.25">
      <c r="A5306" s="26" t="s">
        <v>7888</v>
      </c>
      <c r="B5306" s="26" t="s">
        <v>7890</v>
      </c>
      <c r="C5306" s="26" t="s">
        <v>7863</v>
      </c>
    </row>
    <row r="5307" spans="1:3" x14ac:dyDescent="0.25">
      <c r="A5307" s="26" t="s">
        <v>7891</v>
      </c>
      <c r="B5307" s="26" t="s">
        <v>7892</v>
      </c>
      <c r="C5307" s="26" t="s">
        <v>7863</v>
      </c>
    </row>
    <row r="5308" spans="1:3" x14ac:dyDescent="0.25">
      <c r="A5308" s="26" t="s">
        <v>7891</v>
      </c>
      <c r="B5308" s="26" t="s">
        <v>7893</v>
      </c>
      <c r="C5308" s="26" t="s">
        <v>7863</v>
      </c>
    </row>
    <row r="5309" spans="1:3" x14ac:dyDescent="0.25">
      <c r="A5309" s="26" t="s">
        <v>7891</v>
      </c>
      <c r="B5309" s="26" t="s">
        <v>7894</v>
      </c>
      <c r="C5309" s="26" t="s">
        <v>7863</v>
      </c>
    </row>
    <row r="5310" spans="1:3" x14ac:dyDescent="0.25">
      <c r="A5310" s="26" t="s">
        <v>7895</v>
      </c>
      <c r="B5310" s="26" t="s">
        <v>2374</v>
      </c>
      <c r="C5310" s="26" t="s">
        <v>7863</v>
      </c>
    </row>
    <row r="5311" spans="1:3" x14ac:dyDescent="0.25">
      <c r="A5311" s="26" t="s">
        <v>7896</v>
      </c>
      <c r="B5311" s="26" t="s">
        <v>7897</v>
      </c>
      <c r="C5311" s="26" t="s">
        <v>7863</v>
      </c>
    </row>
    <row r="5312" spans="1:3" x14ac:dyDescent="0.25">
      <c r="A5312" s="26" t="s">
        <v>7896</v>
      </c>
      <c r="B5312" s="26" t="s">
        <v>1514</v>
      </c>
      <c r="C5312" s="26" t="s">
        <v>7863</v>
      </c>
    </row>
    <row r="5313" spans="1:3" x14ac:dyDescent="0.25">
      <c r="A5313" s="26" t="s">
        <v>7896</v>
      </c>
      <c r="B5313" s="26" t="s">
        <v>7898</v>
      </c>
      <c r="C5313" s="26" t="s">
        <v>7863</v>
      </c>
    </row>
    <row r="5314" spans="1:3" x14ac:dyDescent="0.25">
      <c r="A5314" s="26" t="s">
        <v>7896</v>
      </c>
      <c r="B5314" s="26" t="s">
        <v>1774</v>
      </c>
      <c r="C5314" s="26" t="s">
        <v>7863</v>
      </c>
    </row>
    <row r="5315" spans="1:3" x14ac:dyDescent="0.25">
      <c r="A5315" s="26" t="s">
        <v>7896</v>
      </c>
      <c r="B5315" s="26" t="s">
        <v>2193</v>
      </c>
      <c r="C5315" s="26" t="s">
        <v>7863</v>
      </c>
    </row>
    <row r="5316" spans="1:3" x14ac:dyDescent="0.25">
      <c r="A5316" s="26" t="s">
        <v>7899</v>
      </c>
      <c r="B5316" s="26" t="s">
        <v>7900</v>
      </c>
      <c r="C5316" s="26" t="s">
        <v>7901</v>
      </c>
    </row>
    <row r="5317" spans="1:3" x14ac:dyDescent="0.25">
      <c r="A5317" s="26" t="s">
        <v>7899</v>
      </c>
      <c r="B5317" s="26" t="s">
        <v>7902</v>
      </c>
      <c r="C5317" s="26" t="s">
        <v>7901</v>
      </c>
    </row>
    <row r="5318" spans="1:3" x14ac:dyDescent="0.25">
      <c r="A5318" s="26" t="s">
        <v>7899</v>
      </c>
      <c r="B5318" s="26" t="s">
        <v>7903</v>
      </c>
      <c r="C5318" s="26" t="s">
        <v>7901</v>
      </c>
    </row>
    <row r="5319" spans="1:3" x14ac:dyDescent="0.25">
      <c r="A5319" s="26" t="s">
        <v>7899</v>
      </c>
      <c r="B5319" s="26" t="s">
        <v>7904</v>
      </c>
      <c r="C5319" s="26" t="s">
        <v>7901</v>
      </c>
    </row>
    <row r="5320" spans="1:3" x14ac:dyDescent="0.25">
      <c r="A5320" s="26" t="s">
        <v>7905</v>
      </c>
      <c r="B5320" s="26" t="s">
        <v>3864</v>
      </c>
      <c r="C5320" s="26" t="s">
        <v>7901</v>
      </c>
    </row>
    <row r="5321" spans="1:3" x14ac:dyDescent="0.25">
      <c r="A5321" s="26" t="s">
        <v>7905</v>
      </c>
      <c r="B5321" s="26" t="s">
        <v>3315</v>
      </c>
      <c r="C5321" s="26" t="s">
        <v>7901</v>
      </c>
    </row>
    <row r="5322" spans="1:3" x14ac:dyDescent="0.25">
      <c r="A5322" s="26" t="s">
        <v>7906</v>
      </c>
      <c r="B5322" s="26" t="s">
        <v>7907</v>
      </c>
      <c r="C5322" s="26" t="s">
        <v>7901</v>
      </c>
    </row>
    <row r="5323" spans="1:3" x14ac:dyDescent="0.25">
      <c r="A5323" s="26" t="s">
        <v>7906</v>
      </c>
      <c r="B5323" s="26" t="s">
        <v>5142</v>
      </c>
      <c r="C5323" s="26" t="s">
        <v>7901</v>
      </c>
    </row>
    <row r="5324" spans="1:3" x14ac:dyDescent="0.25">
      <c r="A5324" s="26" t="s">
        <v>7906</v>
      </c>
      <c r="B5324" s="26" t="s">
        <v>7908</v>
      </c>
      <c r="C5324" s="26" t="s">
        <v>7901</v>
      </c>
    </row>
    <row r="5325" spans="1:3" x14ac:dyDescent="0.25">
      <c r="A5325" s="26" t="s">
        <v>7906</v>
      </c>
      <c r="B5325" s="26" t="s">
        <v>5220</v>
      </c>
      <c r="C5325" s="26" t="s">
        <v>7901</v>
      </c>
    </row>
    <row r="5326" spans="1:3" x14ac:dyDescent="0.25">
      <c r="A5326" s="26" t="s">
        <v>7906</v>
      </c>
      <c r="B5326" s="26" t="s">
        <v>7909</v>
      </c>
      <c r="C5326" s="26" t="s">
        <v>7901</v>
      </c>
    </row>
    <row r="5327" spans="1:3" x14ac:dyDescent="0.25">
      <c r="A5327" s="26" t="s">
        <v>7906</v>
      </c>
      <c r="B5327" s="26" t="s">
        <v>7910</v>
      </c>
      <c r="C5327" s="26" t="s">
        <v>7901</v>
      </c>
    </row>
    <row r="5328" spans="1:3" x14ac:dyDescent="0.25">
      <c r="A5328" s="26" t="s">
        <v>7906</v>
      </c>
      <c r="B5328" s="26" t="s">
        <v>7732</v>
      </c>
      <c r="C5328" s="26" t="s">
        <v>7901</v>
      </c>
    </row>
    <row r="5329" spans="1:3" x14ac:dyDescent="0.25">
      <c r="A5329" s="26" t="s">
        <v>7906</v>
      </c>
      <c r="B5329" s="26" t="s">
        <v>7911</v>
      </c>
      <c r="C5329" s="26" t="s">
        <v>7901</v>
      </c>
    </row>
    <row r="5330" spans="1:3" x14ac:dyDescent="0.25">
      <c r="A5330" s="26" t="s">
        <v>7906</v>
      </c>
      <c r="B5330" s="26" t="s">
        <v>7912</v>
      </c>
      <c r="C5330" s="26" t="s">
        <v>7901</v>
      </c>
    </row>
    <row r="5331" spans="1:3" x14ac:dyDescent="0.25">
      <c r="A5331" s="26" t="s">
        <v>7913</v>
      </c>
      <c r="B5331" s="26" t="s">
        <v>7914</v>
      </c>
      <c r="C5331" s="26" t="s">
        <v>7901</v>
      </c>
    </row>
    <row r="5332" spans="1:3" x14ac:dyDescent="0.25">
      <c r="A5332" s="26" t="s">
        <v>7915</v>
      </c>
      <c r="B5332" s="26" t="s">
        <v>5600</v>
      </c>
      <c r="C5332" s="26" t="s">
        <v>7901</v>
      </c>
    </row>
    <row r="5333" spans="1:3" x14ac:dyDescent="0.25">
      <c r="A5333" s="26" t="s">
        <v>7915</v>
      </c>
      <c r="B5333" s="26" t="s">
        <v>7916</v>
      </c>
      <c r="C5333" s="26" t="s">
        <v>7901</v>
      </c>
    </row>
    <row r="5334" spans="1:3" x14ac:dyDescent="0.25">
      <c r="A5334" s="26" t="s">
        <v>7917</v>
      </c>
      <c r="B5334" s="26" t="s">
        <v>7918</v>
      </c>
      <c r="C5334" s="26" t="s">
        <v>7901</v>
      </c>
    </row>
    <row r="5335" spans="1:3" x14ac:dyDescent="0.25">
      <c r="A5335" s="26" t="s">
        <v>7919</v>
      </c>
      <c r="B5335" s="26" t="s">
        <v>7920</v>
      </c>
      <c r="C5335" s="26" t="s">
        <v>7901</v>
      </c>
    </row>
    <row r="5336" spans="1:3" x14ac:dyDescent="0.25">
      <c r="A5336" s="26" t="s">
        <v>7919</v>
      </c>
      <c r="B5336" s="26" t="s">
        <v>7921</v>
      </c>
      <c r="C5336" s="26" t="s">
        <v>7901</v>
      </c>
    </row>
    <row r="5337" spans="1:3" x14ac:dyDescent="0.25">
      <c r="A5337" s="26" t="s">
        <v>7919</v>
      </c>
      <c r="B5337" s="26" t="s">
        <v>7922</v>
      </c>
      <c r="C5337" s="26" t="s">
        <v>7901</v>
      </c>
    </row>
    <row r="5338" spans="1:3" x14ac:dyDescent="0.25">
      <c r="A5338" s="26" t="s">
        <v>7923</v>
      </c>
      <c r="B5338" s="26" t="s">
        <v>7924</v>
      </c>
      <c r="C5338" s="26" t="s">
        <v>7901</v>
      </c>
    </row>
    <row r="5339" spans="1:3" x14ac:dyDescent="0.25">
      <c r="A5339" s="26" t="s">
        <v>7923</v>
      </c>
      <c r="B5339" s="26" t="s">
        <v>7925</v>
      </c>
      <c r="C5339" s="26" t="s">
        <v>7901</v>
      </c>
    </row>
    <row r="5340" spans="1:3" x14ac:dyDescent="0.25">
      <c r="A5340" s="26" t="s">
        <v>7923</v>
      </c>
      <c r="B5340" s="26" t="s">
        <v>7926</v>
      </c>
      <c r="C5340" s="26" t="s">
        <v>7901</v>
      </c>
    </row>
    <row r="5341" spans="1:3" x14ac:dyDescent="0.25">
      <c r="A5341" s="26" t="s">
        <v>7923</v>
      </c>
      <c r="B5341" s="26" t="s">
        <v>7927</v>
      </c>
      <c r="C5341" s="26" t="s">
        <v>7901</v>
      </c>
    </row>
    <row r="5342" spans="1:3" x14ac:dyDescent="0.25">
      <c r="A5342" s="26" t="s">
        <v>7928</v>
      </c>
      <c r="B5342" s="26" t="s">
        <v>7929</v>
      </c>
      <c r="C5342" s="26" t="s">
        <v>7901</v>
      </c>
    </row>
    <row r="5343" spans="1:3" x14ac:dyDescent="0.25">
      <c r="A5343" s="26" t="s">
        <v>7928</v>
      </c>
      <c r="B5343" s="26" t="s">
        <v>7930</v>
      </c>
      <c r="C5343" s="26" t="s">
        <v>7901</v>
      </c>
    </row>
    <row r="5344" spans="1:3" x14ac:dyDescent="0.25">
      <c r="A5344" s="26" t="s">
        <v>7928</v>
      </c>
      <c r="B5344" s="26" t="s">
        <v>3340</v>
      </c>
      <c r="C5344" s="26" t="s">
        <v>7901</v>
      </c>
    </row>
    <row r="5345" spans="1:3" x14ac:dyDescent="0.25">
      <c r="A5345" s="26" t="s">
        <v>7928</v>
      </c>
      <c r="B5345" s="26" t="s">
        <v>7931</v>
      </c>
      <c r="C5345" s="26" t="s">
        <v>7901</v>
      </c>
    </row>
    <row r="5346" spans="1:3" x14ac:dyDescent="0.25">
      <c r="A5346" s="26" t="s">
        <v>7928</v>
      </c>
      <c r="B5346" s="26" t="s">
        <v>4433</v>
      </c>
      <c r="C5346" s="26" t="s">
        <v>7901</v>
      </c>
    </row>
    <row r="5347" spans="1:3" x14ac:dyDescent="0.25">
      <c r="A5347" s="26" t="s">
        <v>7932</v>
      </c>
      <c r="B5347" s="26" t="s">
        <v>7933</v>
      </c>
      <c r="C5347" s="26" t="s">
        <v>7901</v>
      </c>
    </row>
    <row r="5348" spans="1:3" x14ac:dyDescent="0.25">
      <c r="A5348" s="26" t="s">
        <v>7932</v>
      </c>
      <c r="B5348" s="26" t="s">
        <v>1664</v>
      </c>
      <c r="C5348" s="26" t="s">
        <v>7901</v>
      </c>
    </row>
    <row r="5349" spans="1:3" x14ac:dyDescent="0.25">
      <c r="A5349" s="26" t="s">
        <v>7932</v>
      </c>
      <c r="B5349" s="26" t="s">
        <v>3291</v>
      </c>
      <c r="C5349" s="26" t="s">
        <v>7901</v>
      </c>
    </row>
    <row r="5350" spans="1:3" x14ac:dyDescent="0.25">
      <c r="A5350" s="26" t="s">
        <v>7932</v>
      </c>
      <c r="B5350" s="26" t="s">
        <v>7934</v>
      </c>
      <c r="C5350" s="26" t="s">
        <v>7901</v>
      </c>
    </row>
    <row r="5351" spans="1:3" x14ac:dyDescent="0.25">
      <c r="A5351" s="26" t="s">
        <v>7932</v>
      </c>
      <c r="B5351" s="26" t="s">
        <v>3885</v>
      </c>
      <c r="C5351" s="26" t="s">
        <v>7901</v>
      </c>
    </row>
    <row r="5352" spans="1:3" x14ac:dyDescent="0.25">
      <c r="A5352" s="26" t="s">
        <v>7935</v>
      </c>
      <c r="B5352" s="26" t="s">
        <v>7936</v>
      </c>
      <c r="C5352" s="26" t="s">
        <v>7901</v>
      </c>
    </row>
    <row r="5353" spans="1:3" x14ac:dyDescent="0.25">
      <c r="A5353" s="26" t="s">
        <v>7935</v>
      </c>
      <c r="B5353" s="26" t="s">
        <v>1508</v>
      </c>
      <c r="C5353" s="26" t="s">
        <v>7901</v>
      </c>
    </row>
    <row r="5354" spans="1:3" x14ac:dyDescent="0.25">
      <c r="A5354" s="26" t="s">
        <v>7937</v>
      </c>
      <c r="B5354" s="26" t="s">
        <v>1564</v>
      </c>
      <c r="C5354" s="26" t="s">
        <v>7901</v>
      </c>
    </row>
    <row r="5355" spans="1:3" x14ac:dyDescent="0.25">
      <c r="A5355" s="26" t="s">
        <v>7937</v>
      </c>
      <c r="B5355" s="26" t="s">
        <v>3347</v>
      </c>
      <c r="C5355" s="26" t="s">
        <v>7901</v>
      </c>
    </row>
    <row r="5356" spans="1:3" x14ac:dyDescent="0.25">
      <c r="A5356" s="26" t="s">
        <v>7938</v>
      </c>
      <c r="B5356" s="26" t="s">
        <v>1828</v>
      </c>
      <c r="C5356" s="26" t="s">
        <v>7939</v>
      </c>
    </row>
    <row r="5357" spans="1:3" x14ac:dyDescent="0.25">
      <c r="A5357" s="26" t="s">
        <v>7938</v>
      </c>
      <c r="B5357" s="26" t="s">
        <v>7940</v>
      </c>
      <c r="C5357" s="26" t="s">
        <v>7939</v>
      </c>
    </row>
    <row r="5358" spans="1:3" x14ac:dyDescent="0.25">
      <c r="A5358" s="26" t="s">
        <v>7941</v>
      </c>
      <c r="B5358" s="26" t="s">
        <v>3541</v>
      </c>
      <c r="C5358" s="26" t="s">
        <v>7939</v>
      </c>
    </row>
    <row r="5359" spans="1:3" x14ac:dyDescent="0.25">
      <c r="A5359" s="26" t="s">
        <v>7942</v>
      </c>
      <c r="B5359" s="26" t="s">
        <v>7943</v>
      </c>
      <c r="C5359" s="26" t="s">
        <v>7939</v>
      </c>
    </row>
    <row r="5360" spans="1:3" x14ac:dyDescent="0.25">
      <c r="A5360" s="26" t="s">
        <v>7944</v>
      </c>
      <c r="B5360" s="26" t="s">
        <v>7945</v>
      </c>
      <c r="C5360" s="26" t="s">
        <v>7939</v>
      </c>
    </row>
    <row r="5361" spans="1:3" x14ac:dyDescent="0.25">
      <c r="A5361" s="26" t="s">
        <v>7946</v>
      </c>
      <c r="B5361" s="26" t="s">
        <v>7947</v>
      </c>
      <c r="C5361" s="26" t="s">
        <v>7939</v>
      </c>
    </row>
    <row r="5362" spans="1:3" x14ac:dyDescent="0.25">
      <c r="A5362" s="26" t="s">
        <v>7948</v>
      </c>
      <c r="B5362" s="26" t="s">
        <v>7949</v>
      </c>
      <c r="C5362" s="26" t="s">
        <v>7949</v>
      </c>
    </row>
    <row r="5363" spans="1:3" x14ac:dyDescent="0.25">
      <c r="A5363" s="26" t="s">
        <v>7948</v>
      </c>
      <c r="B5363" s="26" t="s">
        <v>4422</v>
      </c>
      <c r="C5363" s="26" t="s">
        <v>7949</v>
      </c>
    </row>
    <row r="5364" spans="1:3" x14ac:dyDescent="0.25">
      <c r="A5364" s="26" t="s">
        <v>7950</v>
      </c>
      <c r="B5364" s="26" t="s">
        <v>5829</v>
      </c>
      <c r="C5364" s="26" t="s">
        <v>7949</v>
      </c>
    </row>
    <row r="5365" spans="1:3" x14ac:dyDescent="0.25">
      <c r="A5365" s="26" t="s">
        <v>7951</v>
      </c>
      <c r="B5365" s="26" t="s">
        <v>7952</v>
      </c>
      <c r="C5365" s="26" t="s">
        <v>7949</v>
      </c>
    </row>
    <row r="5366" spans="1:3" x14ac:dyDescent="0.25">
      <c r="A5366" s="26" t="s">
        <v>7953</v>
      </c>
      <c r="B5366" s="26" t="s">
        <v>7954</v>
      </c>
      <c r="C5366" s="26" t="s">
        <v>7949</v>
      </c>
    </row>
    <row r="5367" spans="1:3" x14ac:dyDescent="0.25">
      <c r="A5367" s="26" t="s">
        <v>7955</v>
      </c>
      <c r="B5367" s="26" t="s">
        <v>7956</v>
      </c>
      <c r="C5367" s="26" t="s">
        <v>7957</v>
      </c>
    </row>
    <row r="5368" spans="1:3" x14ac:dyDescent="0.25">
      <c r="A5368" s="26" t="s">
        <v>7955</v>
      </c>
      <c r="B5368" s="26" t="s">
        <v>7958</v>
      </c>
      <c r="C5368" s="26" t="s">
        <v>7957</v>
      </c>
    </row>
    <row r="5369" spans="1:3" x14ac:dyDescent="0.25">
      <c r="A5369" s="26" t="s">
        <v>7955</v>
      </c>
      <c r="B5369" s="26" t="s">
        <v>7959</v>
      </c>
      <c r="C5369" s="26" t="s">
        <v>7957</v>
      </c>
    </row>
    <row r="5370" spans="1:3" x14ac:dyDescent="0.25">
      <c r="A5370" s="26" t="s">
        <v>7960</v>
      </c>
      <c r="B5370" s="26" t="s">
        <v>7961</v>
      </c>
      <c r="C5370" s="26" t="s">
        <v>7957</v>
      </c>
    </row>
    <row r="5371" spans="1:3" x14ac:dyDescent="0.25">
      <c r="A5371" s="26" t="s">
        <v>7962</v>
      </c>
      <c r="B5371" s="26" t="s">
        <v>7963</v>
      </c>
      <c r="C5371" s="26" t="s">
        <v>7964</v>
      </c>
    </row>
    <row r="5372" spans="1:3" x14ac:dyDescent="0.25">
      <c r="A5372" s="26" t="s">
        <v>7962</v>
      </c>
      <c r="B5372" s="26" t="s">
        <v>7965</v>
      </c>
      <c r="C5372" s="26" t="s">
        <v>7964</v>
      </c>
    </row>
    <row r="5373" spans="1:3" x14ac:dyDescent="0.25">
      <c r="A5373" s="26" t="s">
        <v>7962</v>
      </c>
      <c r="B5373" s="26" t="s">
        <v>7966</v>
      </c>
      <c r="C5373" s="26" t="s">
        <v>7964</v>
      </c>
    </row>
    <row r="5374" spans="1:3" x14ac:dyDescent="0.25">
      <c r="A5374" s="26" t="s">
        <v>7962</v>
      </c>
      <c r="B5374" s="26" t="s">
        <v>1532</v>
      </c>
      <c r="C5374" s="26" t="s">
        <v>7964</v>
      </c>
    </row>
    <row r="5375" spans="1:3" x14ac:dyDescent="0.25">
      <c r="A5375" s="26" t="s">
        <v>7962</v>
      </c>
      <c r="B5375" s="26" t="s">
        <v>7967</v>
      </c>
      <c r="C5375" s="26" t="s">
        <v>7964</v>
      </c>
    </row>
    <row r="5376" spans="1:3" x14ac:dyDescent="0.25">
      <c r="A5376" s="26" t="s">
        <v>7962</v>
      </c>
      <c r="B5376" s="26" t="s">
        <v>5756</v>
      </c>
      <c r="C5376" s="26" t="s">
        <v>7964</v>
      </c>
    </row>
    <row r="5377" spans="1:3" x14ac:dyDescent="0.25">
      <c r="A5377" s="26" t="s">
        <v>7962</v>
      </c>
      <c r="B5377" s="26" t="s">
        <v>3711</v>
      </c>
      <c r="C5377" s="26" t="s">
        <v>7964</v>
      </c>
    </row>
    <row r="5378" spans="1:3" x14ac:dyDescent="0.25">
      <c r="A5378" s="26" t="s">
        <v>7968</v>
      </c>
      <c r="B5378" s="26" t="s">
        <v>7969</v>
      </c>
      <c r="C5378" s="26" t="s">
        <v>7964</v>
      </c>
    </row>
    <row r="5379" spans="1:3" x14ac:dyDescent="0.25">
      <c r="A5379" s="26" t="s">
        <v>7968</v>
      </c>
      <c r="B5379" s="26" t="s">
        <v>7970</v>
      </c>
      <c r="C5379" s="26" t="s">
        <v>7964</v>
      </c>
    </row>
    <row r="5380" spans="1:3" x14ac:dyDescent="0.25">
      <c r="A5380" s="26" t="s">
        <v>7971</v>
      </c>
      <c r="B5380" s="26" t="s">
        <v>3347</v>
      </c>
      <c r="C5380" s="26" t="s">
        <v>7964</v>
      </c>
    </row>
    <row r="5381" spans="1:3" x14ac:dyDescent="0.25">
      <c r="A5381" s="26" t="s">
        <v>7972</v>
      </c>
      <c r="B5381" s="26" t="s">
        <v>7973</v>
      </c>
      <c r="C5381" s="26" t="s">
        <v>7964</v>
      </c>
    </row>
    <row r="5382" spans="1:3" x14ac:dyDescent="0.25">
      <c r="A5382" s="26" t="s">
        <v>7972</v>
      </c>
      <c r="B5382" s="26" t="s">
        <v>4692</v>
      </c>
      <c r="C5382" s="26" t="s">
        <v>7964</v>
      </c>
    </row>
    <row r="5383" spans="1:3" x14ac:dyDescent="0.25">
      <c r="A5383" s="26" t="s">
        <v>7974</v>
      </c>
      <c r="B5383" s="26" t="s">
        <v>3607</v>
      </c>
      <c r="C5383" s="26" t="s">
        <v>7964</v>
      </c>
    </row>
    <row r="5384" spans="1:3" x14ac:dyDescent="0.25">
      <c r="A5384" s="26" t="s">
        <v>7975</v>
      </c>
      <c r="B5384" s="26" t="s">
        <v>7976</v>
      </c>
      <c r="C5384" s="26" t="s">
        <v>7964</v>
      </c>
    </row>
    <row r="5385" spans="1:3" x14ac:dyDescent="0.25">
      <c r="A5385" s="26" t="s">
        <v>7975</v>
      </c>
      <c r="B5385" s="26" t="s">
        <v>7977</v>
      </c>
      <c r="C5385" s="26" t="s">
        <v>7964</v>
      </c>
    </row>
    <row r="5386" spans="1:3" x14ac:dyDescent="0.25">
      <c r="A5386" s="26" t="s">
        <v>7978</v>
      </c>
      <c r="B5386" s="26" t="s">
        <v>7979</v>
      </c>
      <c r="C5386" s="26" t="s">
        <v>7964</v>
      </c>
    </row>
    <row r="5387" spans="1:3" x14ac:dyDescent="0.25">
      <c r="A5387" s="26" t="s">
        <v>7980</v>
      </c>
      <c r="B5387" s="26" t="s">
        <v>7981</v>
      </c>
      <c r="C5387" s="26" t="s">
        <v>7964</v>
      </c>
    </row>
    <row r="5388" spans="1:3" x14ac:dyDescent="0.25">
      <c r="A5388" s="26" t="s">
        <v>7980</v>
      </c>
      <c r="B5388" s="26" t="s">
        <v>7982</v>
      </c>
      <c r="C5388" s="26" t="s">
        <v>7964</v>
      </c>
    </row>
    <row r="5389" spans="1:3" x14ac:dyDescent="0.25">
      <c r="A5389" s="26" t="s">
        <v>7983</v>
      </c>
      <c r="B5389" s="26" t="s">
        <v>7984</v>
      </c>
      <c r="C5389" s="26" t="s">
        <v>7964</v>
      </c>
    </row>
    <row r="5390" spans="1:3" x14ac:dyDescent="0.25">
      <c r="A5390" s="26" t="s">
        <v>7985</v>
      </c>
      <c r="B5390" s="26" t="s">
        <v>7986</v>
      </c>
      <c r="C5390" s="26" t="s">
        <v>7964</v>
      </c>
    </row>
    <row r="5391" spans="1:3" x14ac:dyDescent="0.25">
      <c r="A5391" s="26" t="s">
        <v>7985</v>
      </c>
      <c r="B5391" s="26" t="s">
        <v>3347</v>
      </c>
      <c r="C5391" s="26" t="s">
        <v>7964</v>
      </c>
    </row>
    <row r="5392" spans="1:3" x14ac:dyDescent="0.25">
      <c r="A5392" s="26" t="s">
        <v>7987</v>
      </c>
      <c r="B5392" s="26" t="s">
        <v>1584</v>
      </c>
      <c r="C5392" s="26" t="s">
        <v>7964</v>
      </c>
    </row>
    <row r="5393" spans="1:3" x14ac:dyDescent="0.25">
      <c r="A5393" s="26" t="s">
        <v>7988</v>
      </c>
      <c r="B5393" s="26" t="s">
        <v>7989</v>
      </c>
      <c r="C5393" s="26" t="s">
        <v>7964</v>
      </c>
    </row>
    <row r="5394" spans="1:3" x14ac:dyDescent="0.25">
      <c r="A5394" s="26" t="s">
        <v>7990</v>
      </c>
      <c r="B5394" s="26" t="s">
        <v>7991</v>
      </c>
      <c r="C5394" s="26" t="s">
        <v>7964</v>
      </c>
    </row>
    <row r="5395" spans="1:3" x14ac:dyDescent="0.25">
      <c r="A5395" s="26" t="s">
        <v>7992</v>
      </c>
      <c r="B5395" s="26" t="s">
        <v>7993</v>
      </c>
      <c r="C5395" s="26" t="s">
        <v>7964</v>
      </c>
    </row>
    <row r="5396" spans="1:3" x14ac:dyDescent="0.25">
      <c r="A5396" s="26" t="s">
        <v>7994</v>
      </c>
      <c r="B5396" s="26" t="s">
        <v>7995</v>
      </c>
      <c r="C5396" s="26" t="s">
        <v>7964</v>
      </c>
    </row>
    <row r="5397" spans="1:3" x14ac:dyDescent="0.25">
      <c r="A5397" s="26" t="s">
        <v>7994</v>
      </c>
      <c r="B5397" s="26" t="s">
        <v>7996</v>
      </c>
      <c r="C5397" s="26" t="s">
        <v>7964</v>
      </c>
    </row>
    <row r="5398" spans="1:3" x14ac:dyDescent="0.25">
      <c r="A5398" s="26" t="s">
        <v>7994</v>
      </c>
      <c r="B5398" s="26" t="s">
        <v>7997</v>
      </c>
      <c r="C5398" s="26" t="s">
        <v>7964</v>
      </c>
    </row>
    <row r="5399" spans="1:3" x14ac:dyDescent="0.25">
      <c r="A5399" s="26" t="s">
        <v>7998</v>
      </c>
      <c r="B5399" s="26" t="s">
        <v>7999</v>
      </c>
      <c r="C5399" s="26" t="s">
        <v>7964</v>
      </c>
    </row>
    <row r="5400" spans="1:3" x14ac:dyDescent="0.25">
      <c r="A5400" s="26" t="s">
        <v>8000</v>
      </c>
      <c r="B5400" s="26" t="s">
        <v>3141</v>
      </c>
      <c r="C5400" s="26" t="s">
        <v>7964</v>
      </c>
    </row>
    <row r="5401" spans="1:3" x14ac:dyDescent="0.25">
      <c r="A5401" s="26" t="s">
        <v>8000</v>
      </c>
      <c r="B5401" s="26" t="s">
        <v>8001</v>
      </c>
      <c r="C5401" s="26" t="s">
        <v>7964</v>
      </c>
    </row>
    <row r="5402" spans="1:3" x14ac:dyDescent="0.25">
      <c r="A5402" s="26" t="s">
        <v>8000</v>
      </c>
      <c r="B5402" s="26" t="s">
        <v>8002</v>
      </c>
      <c r="C5402" s="26" t="s">
        <v>7964</v>
      </c>
    </row>
    <row r="5403" spans="1:3" x14ac:dyDescent="0.25">
      <c r="A5403" s="26" t="s">
        <v>8000</v>
      </c>
      <c r="B5403" s="26" t="s">
        <v>1564</v>
      </c>
      <c r="C5403" s="26" t="s">
        <v>7964</v>
      </c>
    </row>
    <row r="5404" spans="1:3" x14ac:dyDescent="0.25">
      <c r="A5404" s="26" t="s">
        <v>8000</v>
      </c>
      <c r="B5404" s="26" t="s">
        <v>8003</v>
      </c>
      <c r="C5404" s="26" t="s">
        <v>7964</v>
      </c>
    </row>
    <row r="5405" spans="1:3" x14ac:dyDescent="0.25">
      <c r="A5405" s="26" t="s">
        <v>8000</v>
      </c>
      <c r="B5405" s="26" t="s">
        <v>8004</v>
      </c>
      <c r="C5405" s="26" t="s">
        <v>7964</v>
      </c>
    </row>
    <row r="5406" spans="1:3" x14ac:dyDescent="0.25">
      <c r="A5406" s="26" t="s">
        <v>8005</v>
      </c>
      <c r="B5406" s="26" t="s">
        <v>8006</v>
      </c>
      <c r="C5406" s="26" t="s">
        <v>7964</v>
      </c>
    </row>
    <row r="5407" spans="1:3" x14ac:dyDescent="0.25">
      <c r="A5407" s="26" t="s">
        <v>8005</v>
      </c>
      <c r="B5407" s="26" t="s">
        <v>4837</v>
      </c>
      <c r="C5407" s="26" t="s">
        <v>7964</v>
      </c>
    </row>
    <row r="5408" spans="1:3" x14ac:dyDescent="0.25">
      <c r="A5408" s="26" t="s">
        <v>8005</v>
      </c>
      <c r="B5408" s="26" t="s">
        <v>1735</v>
      </c>
      <c r="C5408" s="26" t="s">
        <v>7964</v>
      </c>
    </row>
    <row r="5409" spans="1:3" x14ac:dyDescent="0.25">
      <c r="A5409" s="26" t="s">
        <v>8005</v>
      </c>
      <c r="B5409" s="26" t="s">
        <v>7702</v>
      </c>
      <c r="C5409" s="26" t="s">
        <v>7964</v>
      </c>
    </row>
    <row r="5410" spans="1:3" x14ac:dyDescent="0.25">
      <c r="A5410" s="26" t="s">
        <v>8005</v>
      </c>
      <c r="B5410" s="26" t="s">
        <v>8007</v>
      </c>
      <c r="C5410" s="26" t="s">
        <v>7964</v>
      </c>
    </row>
    <row r="5411" spans="1:3" x14ac:dyDescent="0.25">
      <c r="A5411" s="26" t="s">
        <v>8005</v>
      </c>
      <c r="B5411" s="26" t="s">
        <v>8008</v>
      </c>
      <c r="C5411" s="26" t="s">
        <v>7964</v>
      </c>
    </row>
    <row r="5412" spans="1:3" x14ac:dyDescent="0.25">
      <c r="A5412" s="26" t="s">
        <v>8005</v>
      </c>
      <c r="B5412" s="26" t="s">
        <v>8009</v>
      </c>
      <c r="C5412" s="26" t="s">
        <v>7964</v>
      </c>
    </row>
    <row r="5413" spans="1:3" x14ac:dyDescent="0.25">
      <c r="A5413" s="26" t="s">
        <v>8010</v>
      </c>
      <c r="B5413" s="26" t="s">
        <v>8011</v>
      </c>
      <c r="C5413" s="26" t="s">
        <v>7964</v>
      </c>
    </row>
    <row r="5414" spans="1:3" x14ac:dyDescent="0.25">
      <c r="A5414" s="26" t="s">
        <v>8010</v>
      </c>
      <c r="B5414" s="26" t="s">
        <v>8012</v>
      </c>
      <c r="C5414" s="26" t="s">
        <v>7964</v>
      </c>
    </row>
    <row r="5415" spans="1:3" x14ac:dyDescent="0.25">
      <c r="A5415" s="26" t="s">
        <v>8013</v>
      </c>
      <c r="B5415" s="26" t="s">
        <v>8014</v>
      </c>
      <c r="C5415" s="26" t="s">
        <v>7964</v>
      </c>
    </row>
    <row r="5416" spans="1:3" x14ac:dyDescent="0.25">
      <c r="A5416" s="26" t="s">
        <v>8013</v>
      </c>
      <c r="B5416" s="26" t="s">
        <v>7924</v>
      </c>
      <c r="C5416" s="26" t="s">
        <v>7964</v>
      </c>
    </row>
    <row r="5417" spans="1:3" x14ac:dyDescent="0.25">
      <c r="A5417" s="26" t="s">
        <v>8013</v>
      </c>
      <c r="B5417" s="26" t="s">
        <v>8015</v>
      </c>
      <c r="C5417" s="26" t="s">
        <v>7964</v>
      </c>
    </row>
    <row r="5418" spans="1:3" x14ac:dyDescent="0.25">
      <c r="A5418" s="26" t="s">
        <v>8016</v>
      </c>
      <c r="B5418" s="26" t="s">
        <v>8017</v>
      </c>
      <c r="C5418" s="26" t="s">
        <v>8017</v>
      </c>
    </row>
    <row r="5419" spans="1:3" x14ac:dyDescent="0.25">
      <c r="A5419" s="26" t="s">
        <v>8016</v>
      </c>
      <c r="B5419" s="26" t="s">
        <v>3405</v>
      </c>
      <c r="C5419" s="26" t="s">
        <v>8017</v>
      </c>
    </row>
    <row r="5420" spans="1:3" x14ac:dyDescent="0.25">
      <c r="A5420" s="26" t="s">
        <v>8016</v>
      </c>
      <c r="B5420" s="26" t="s">
        <v>5982</v>
      </c>
      <c r="C5420" s="26" t="s">
        <v>8017</v>
      </c>
    </row>
    <row r="5421" spans="1:3" x14ac:dyDescent="0.25">
      <c r="A5421" s="26" t="s">
        <v>8016</v>
      </c>
      <c r="B5421" s="26" t="s">
        <v>3127</v>
      </c>
      <c r="C5421" s="26" t="s">
        <v>8017</v>
      </c>
    </row>
    <row r="5422" spans="1:3" x14ac:dyDescent="0.25">
      <c r="A5422" s="26" t="s">
        <v>8016</v>
      </c>
      <c r="B5422" s="26" t="s">
        <v>2058</v>
      </c>
      <c r="C5422" s="26" t="s">
        <v>8017</v>
      </c>
    </row>
    <row r="5423" spans="1:3" x14ac:dyDescent="0.25">
      <c r="A5423" s="26" t="s">
        <v>8016</v>
      </c>
      <c r="B5423" s="26" t="s">
        <v>8018</v>
      </c>
      <c r="C5423" s="26" t="s">
        <v>8017</v>
      </c>
    </row>
    <row r="5424" spans="1:3" x14ac:dyDescent="0.25">
      <c r="A5424" s="26" t="s">
        <v>8019</v>
      </c>
      <c r="B5424" s="26" t="s">
        <v>8020</v>
      </c>
      <c r="C5424" s="26" t="s">
        <v>8017</v>
      </c>
    </row>
    <row r="5425" spans="1:4" x14ac:dyDescent="0.25">
      <c r="A5425" s="26" t="s">
        <v>8019</v>
      </c>
      <c r="B5425" s="26" t="s">
        <v>8021</v>
      </c>
      <c r="C5425" s="26" t="s">
        <v>8017</v>
      </c>
    </row>
    <row r="5426" spans="1:4" x14ac:dyDescent="0.25">
      <c r="A5426" s="26" t="s">
        <v>8019</v>
      </c>
      <c r="B5426" s="26" t="s">
        <v>8022</v>
      </c>
      <c r="C5426" s="26" t="s">
        <v>8017</v>
      </c>
    </row>
    <row r="5427" spans="1:4" x14ac:dyDescent="0.25">
      <c r="A5427" s="26" t="s">
        <v>8023</v>
      </c>
      <c r="B5427" s="26" t="s">
        <v>2350</v>
      </c>
      <c r="C5427" s="26" t="s">
        <v>8017</v>
      </c>
    </row>
    <row r="5428" spans="1:4" x14ac:dyDescent="0.25">
      <c r="A5428" s="26" t="s">
        <v>8023</v>
      </c>
      <c r="B5428" s="26" t="s">
        <v>8024</v>
      </c>
      <c r="C5428" s="26" t="s">
        <v>8017</v>
      </c>
    </row>
    <row r="5429" spans="1:4" x14ac:dyDescent="0.25">
      <c r="A5429" s="26" t="s">
        <v>8025</v>
      </c>
      <c r="B5429" s="26" t="s">
        <v>8026</v>
      </c>
      <c r="C5429" s="26" t="s">
        <v>8017</v>
      </c>
    </row>
    <row r="5430" spans="1:4" x14ac:dyDescent="0.25">
      <c r="A5430" s="26" t="s">
        <v>8027</v>
      </c>
      <c r="B5430" s="26" t="s">
        <v>8028</v>
      </c>
      <c r="C5430" s="26" t="s">
        <v>8017</v>
      </c>
    </row>
    <row r="5431" spans="1:4" x14ac:dyDescent="0.25">
      <c r="A5431" s="26" t="s">
        <v>8027</v>
      </c>
      <c r="B5431" s="26" t="s">
        <v>8029</v>
      </c>
      <c r="C5431" s="26" t="s">
        <v>8017</v>
      </c>
    </row>
    <row r="5432" spans="1:4" x14ac:dyDescent="0.25">
      <c r="A5432" s="26" t="s">
        <v>8027</v>
      </c>
      <c r="B5432" s="26" t="s">
        <v>8030</v>
      </c>
      <c r="C5432" s="26" t="s">
        <v>8017</v>
      </c>
    </row>
    <row r="5433" spans="1:4" x14ac:dyDescent="0.25">
      <c r="A5433" s="26" t="s">
        <v>8031</v>
      </c>
      <c r="B5433" s="26" t="s">
        <v>8032</v>
      </c>
      <c r="C5433" s="26" t="s">
        <v>8017</v>
      </c>
      <c r="D5433" s="24"/>
    </row>
    <row r="5434" spans="1:4" x14ac:dyDescent="0.25">
      <c r="A5434" s="26" t="s">
        <v>8031</v>
      </c>
      <c r="B5434" s="26" t="s">
        <v>8033</v>
      </c>
      <c r="C5434" s="26" t="s">
        <v>8017</v>
      </c>
      <c r="D5434" s="24"/>
    </row>
    <row r="5435" spans="1:4" x14ac:dyDescent="0.25">
      <c r="A5435" s="26" t="s">
        <v>8034</v>
      </c>
      <c r="B5435" s="26" t="s">
        <v>8035</v>
      </c>
      <c r="C5435" s="26" t="s">
        <v>8017</v>
      </c>
      <c r="D5435" s="24"/>
    </row>
    <row r="5436" spans="1:4" x14ac:dyDescent="0.25">
      <c r="A5436" s="26" t="s">
        <v>8034</v>
      </c>
      <c r="B5436" s="26" t="s">
        <v>8036</v>
      </c>
      <c r="C5436" s="26" t="s">
        <v>8017</v>
      </c>
      <c r="D5436" s="24"/>
    </row>
    <row r="5437" spans="1:4" x14ac:dyDescent="0.25">
      <c r="A5437" s="26" t="s">
        <v>8037</v>
      </c>
      <c r="B5437" s="26" t="s">
        <v>1508</v>
      </c>
      <c r="C5437" s="26" t="s">
        <v>8017</v>
      </c>
      <c r="D5437" s="24"/>
    </row>
    <row r="5438" spans="1:4" x14ac:dyDescent="0.25">
      <c r="A5438" s="26" t="s">
        <v>8038</v>
      </c>
      <c r="B5438" s="26" t="s">
        <v>8039</v>
      </c>
      <c r="C5438" s="26" t="s">
        <v>8017</v>
      </c>
      <c r="D5438" s="24"/>
    </row>
    <row r="5439" spans="1:4" x14ac:dyDescent="0.25">
      <c r="A5439" s="26" t="s">
        <v>8038</v>
      </c>
      <c r="B5439" s="26" t="s">
        <v>8040</v>
      </c>
      <c r="C5439" s="26" t="s">
        <v>8017</v>
      </c>
      <c r="D5439" s="24"/>
    </row>
    <row r="5440" spans="1:4" x14ac:dyDescent="0.25">
      <c r="A5440" s="26" t="s">
        <v>8041</v>
      </c>
      <c r="B5440" s="26" t="s">
        <v>8042</v>
      </c>
      <c r="C5440" s="26" t="s">
        <v>8043</v>
      </c>
      <c r="D5440" s="24" t="s">
        <v>8043</v>
      </c>
    </row>
    <row r="5441" spans="1:4" x14ac:dyDescent="0.25">
      <c r="A5441" s="26" t="s">
        <v>8041</v>
      </c>
      <c r="B5441" s="26" t="s">
        <v>8044</v>
      </c>
      <c r="C5441" s="26" t="s">
        <v>8043</v>
      </c>
      <c r="D5441" s="24"/>
    </row>
    <row r="5442" spans="1:4" x14ac:dyDescent="0.25">
      <c r="A5442" s="26" t="s">
        <v>8045</v>
      </c>
      <c r="B5442" s="26" t="s">
        <v>8046</v>
      </c>
      <c r="C5442" s="26" t="s">
        <v>8043</v>
      </c>
      <c r="D5442" s="24"/>
    </row>
    <row r="5443" spans="1:4" x14ac:dyDescent="0.25">
      <c r="A5443" s="26" t="s">
        <v>8045</v>
      </c>
      <c r="B5443" s="26" t="s">
        <v>8047</v>
      </c>
      <c r="C5443" s="26" t="s">
        <v>8043</v>
      </c>
      <c r="D5443" s="24"/>
    </row>
    <row r="5444" spans="1:4" x14ac:dyDescent="0.25">
      <c r="A5444" s="26" t="s">
        <v>8045</v>
      </c>
      <c r="B5444" s="26" t="s">
        <v>8048</v>
      </c>
      <c r="C5444" s="26" t="s">
        <v>8043</v>
      </c>
      <c r="D5444" s="24"/>
    </row>
    <row r="5445" spans="1:4" x14ac:dyDescent="0.25">
      <c r="A5445" s="26" t="s">
        <v>8045</v>
      </c>
      <c r="B5445" s="26" t="s">
        <v>8049</v>
      </c>
      <c r="C5445" s="26" t="s">
        <v>8043</v>
      </c>
      <c r="D5445" s="24"/>
    </row>
    <row r="5446" spans="1:4" x14ac:dyDescent="0.25">
      <c r="A5446" s="26" t="s">
        <v>8045</v>
      </c>
      <c r="B5446" s="26" t="s">
        <v>8050</v>
      </c>
      <c r="C5446" s="26" t="s">
        <v>8043</v>
      </c>
      <c r="D5446" s="24"/>
    </row>
    <row r="5447" spans="1:4" x14ac:dyDescent="0.25">
      <c r="A5447" s="26" t="s">
        <v>8045</v>
      </c>
      <c r="B5447" s="26" t="s">
        <v>4696</v>
      </c>
      <c r="C5447" s="26" t="s">
        <v>8043</v>
      </c>
      <c r="D5447" s="24"/>
    </row>
    <row r="5448" spans="1:4" x14ac:dyDescent="0.25">
      <c r="A5448" s="26" t="s">
        <v>8045</v>
      </c>
      <c r="B5448" s="26" t="s">
        <v>8051</v>
      </c>
      <c r="C5448" s="26" t="s">
        <v>8043</v>
      </c>
      <c r="D5448" s="24"/>
    </row>
    <row r="5449" spans="1:4" x14ac:dyDescent="0.25">
      <c r="A5449" s="26" t="s">
        <v>8052</v>
      </c>
      <c r="B5449" s="26" t="s">
        <v>2633</v>
      </c>
      <c r="C5449" s="26" t="s">
        <v>8043</v>
      </c>
      <c r="D5449" s="24"/>
    </row>
    <row r="5450" spans="1:4" x14ac:dyDescent="0.25">
      <c r="A5450" s="26" t="s">
        <v>8053</v>
      </c>
      <c r="B5450" s="26" t="s">
        <v>4837</v>
      </c>
      <c r="C5450" s="26" t="s">
        <v>8043</v>
      </c>
      <c r="D5450" s="24"/>
    </row>
    <row r="5451" spans="1:4" x14ac:dyDescent="0.25">
      <c r="A5451" s="26" t="s">
        <v>8053</v>
      </c>
      <c r="B5451" s="26" t="s">
        <v>8054</v>
      </c>
      <c r="C5451" s="26" t="s">
        <v>8043</v>
      </c>
      <c r="D5451" s="24"/>
    </row>
    <row r="5452" spans="1:4" x14ac:dyDescent="0.25">
      <c r="A5452" s="26" t="s">
        <v>8055</v>
      </c>
      <c r="B5452" s="26" t="s">
        <v>3347</v>
      </c>
      <c r="C5452" s="26" t="s">
        <v>8043</v>
      </c>
      <c r="D5452" s="24"/>
    </row>
    <row r="5453" spans="1:4" x14ac:dyDescent="0.25">
      <c r="A5453" s="26" t="s">
        <v>8056</v>
      </c>
      <c r="B5453" s="26" t="s">
        <v>8057</v>
      </c>
      <c r="C5453" s="26" t="s">
        <v>8043</v>
      </c>
      <c r="D5453" s="24"/>
    </row>
    <row r="5454" spans="1:4" x14ac:dyDescent="0.25">
      <c r="A5454" s="26" t="s">
        <v>8056</v>
      </c>
      <c r="B5454" s="26" t="s">
        <v>8058</v>
      </c>
      <c r="C5454" s="26" t="s">
        <v>8043</v>
      </c>
      <c r="D5454" s="24"/>
    </row>
    <row r="5455" spans="1:4" x14ac:dyDescent="0.25">
      <c r="A5455" s="26" t="s">
        <v>8059</v>
      </c>
      <c r="B5455" s="26" t="s">
        <v>6858</v>
      </c>
      <c r="C5455" s="26" t="s">
        <v>8043</v>
      </c>
      <c r="D5455" s="24"/>
    </row>
    <row r="5456" spans="1:4" x14ac:dyDescent="0.25">
      <c r="A5456" s="26" t="s">
        <v>8059</v>
      </c>
      <c r="B5456" s="26" t="s">
        <v>8060</v>
      </c>
      <c r="C5456" s="26" t="s">
        <v>8043</v>
      </c>
      <c r="D5456" s="24"/>
    </row>
    <row r="5457" spans="1:4" x14ac:dyDescent="0.25">
      <c r="A5457" s="26" t="s">
        <v>8061</v>
      </c>
      <c r="B5457" s="26" t="s">
        <v>8062</v>
      </c>
      <c r="C5457" s="26" t="s">
        <v>8043</v>
      </c>
      <c r="D5457" s="24"/>
    </row>
    <row r="5458" spans="1:4" x14ac:dyDescent="0.25">
      <c r="A5458" s="26" t="s">
        <v>8061</v>
      </c>
      <c r="B5458" s="26" t="s">
        <v>2423</v>
      </c>
      <c r="C5458" s="26" t="s">
        <v>8043</v>
      </c>
      <c r="D5458" s="24"/>
    </row>
    <row r="5459" spans="1:4" x14ac:dyDescent="0.25">
      <c r="A5459" s="26" t="s">
        <v>8063</v>
      </c>
      <c r="B5459" s="26" t="s">
        <v>8064</v>
      </c>
      <c r="C5459" s="26" t="s">
        <v>8065</v>
      </c>
      <c r="D5459" s="24" t="s">
        <v>8065</v>
      </c>
    </row>
    <row r="5460" spans="1:4" x14ac:dyDescent="0.25">
      <c r="A5460" s="26" t="s">
        <v>8063</v>
      </c>
      <c r="B5460" s="26" t="s">
        <v>4275</v>
      </c>
      <c r="C5460" s="26" t="s">
        <v>8065</v>
      </c>
      <c r="D5460" s="24" t="s">
        <v>8065</v>
      </c>
    </row>
    <row r="5461" spans="1:4" x14ac:dyDescent="0.25">
      <c r="A5461" s="26" t="s">
        <v>8063</v>
      </c>
      <c r="B5461" s="26" t="s">
        <v>2435</v>
      </c>
      <c r="C5461" s="26" t="s">
        <v>8065</v>
      </c>
      <c r="D5461" s="24" t="s">
        <v>8065</v>
      </c>
    </row>
    <row r="5462" spans="1:4" x14ac:dyDescent="0.25">
      <c r="A5462" s="26" t="s">
        <v>8063</v>
      </c>
      <c r="B5462" s="26" t="s">
        <v>8066</v>
      </c>
      <c r="C5462" s="26" t="s">
        <v>8065</v>
      </c>
      <c r="D5462" s="24" t="s">
        <v>8065</v>
      </c>
    </row>
    <row r="5463" spans="1:4" x14ac:dyDescent="0.25">
      <c r="A5463" s="26" t="s">
        <v>8063</v>
      </c>
      <c r="B5463" s="26" t="s">
        <v>8067</v>
      </c>
      <c r="C5463" s="26" t="s">
        <v>8065</v>
      </c>
      <c r="D5463" s="24" t="s">
        <v>8065</v>
      </c>
    </row>
    <row r="5464" spans="1:4" x14ac:dyDescent="0.25">
      <c r="A5464" s="26" t="s">
        <v>8068</v>
      </c>
      <c r="B5464" s="26" t="s">
        <v>8069</v>
      </c>
      <c r="C5464" s="26" t="s">
        <v>8065</v>
      </c>
      <c r="D5464" s="24"/>
    </row>
    <row r="5465" spans="1:4" x14ac:dyDescent="0.25">
      <c r="A5465" s="26" t="s">
        <v>8068</v>
      </c>
      <c r="B5465" s="26" t="s">
        <v>8070</v>
      </c>
      <c r="C5465" s="26" t="s">
        <v>8065</v>
      </c>
      <c r="D5465" s="24"/>
    </row>
    <row r="5466" spans="1:4" x14ac:dyDescent="0.25">
      <c r="A5466" s="26" t="s">
        <v>8068</v>
      </c>
      <c r="B5466" s="26" t="s">
        <v>8071</v>
      </c>
      <c r="C5466" s="26" t="s">
        <v>8065</v>
      </c>
      <c r="D5466" s="24"/>
    </row>
    <row r="5467" spans="1:4" x14ac:dyDescent="0.25">
      <c r="A5467" s="26" t="s">
        <v>8068</v>
      </c>
      <c r="B5467" s="26" t="s">
        <v>8072</v>
      </c>
      <c r="C5467" s="26" t="s">
        <v>8065</v>
      </c>
      <c r="D5467" s="24"/>
    </row>
    <row r="5468" spans="1:4" x14ac:dyDescent="0.25">
      <c r="A5468" s="26" t="s">
        <v>8068</v>
      </c>
      <c r="B5468" s="26" t="s">
        <v>8073</v>
      </c>
      <c r="C5468" s="26" t="s">
        <v>8065</v>
      </c>
      <c r="D5468" s="24"/>
    </row>
    <row r="5469" spans="1:4" x14ac:dyDescent="0.25">
      <c r="A5469" s="26" t="s">
        <v>8068</v>
      </c>
      <c r="B5469" s="26" t="s">
        <v>8074</v>
      </c>
      <c r="C5469" s="26" t="s">
        <v>8065</v>
      </c>
      <c r="D5469" s="24"/>
    </row>
    <row r="5470" spans="1:4" x14ac:dyDescent="0.25">
      <c r="A5470" s="26" t="s">
        <v>8068</v>
      </c>
      <c r="B5470" s="26" t="s">
        <v>8075</v>
      </c>
      <c r="C5470" s="26" t="s">
        <v>8065</v>
      </c>
      <c r="D5470" s="24"/>
    </row>
    <row r="5471" spans="1:4" x14ac:dyDescent="0.25">
      <c r="A5471" s="26" t="s">
        <v>8068</v>
      </c>
      <c r="B5471" s="26" t="s">
        <v>8076</v>
      </c>
      <c r="C5471" s="26" t="s">
        <v>8065</v>
      </c>
      <c r="D5471" s="24"/>
    </row>
    <row r="5472" spans="1:4" x14ac:dyDescent="0.25">
      <c r="A5472" s="26" t="s">
        <v>8068</v>
      </c>
      <c r="B5472" s="26" t="s">
        <v>8077</v>
      </c>
      <c r="C5472" s="26" t="s">
        <v>8065</v>
      </c>
      <c r="D5472" s="24"/>
    </row>
    <row r="5473" spans="1:4" x14ac:dyDescent="0.25">
      <c r="A5473" s="26" t="s">
        <v>8068</v>
      </c>
      <c r="B5473" s="26" t="s">
        <v>8078</v>
      </c>
      <c r="C5473" s="26" t="s">
        <v>8065</v>
      </c>
      <c r="D5473" s="24"/>
    </row>
    <row r="5474" spans="1:4" x14ac:dyDescent="0.25">
      <c r="A5474" s="26" t="s">
        <v>8068</v>
      </c>
      <c r="B5474" s="26" t="s">
        <v>6023</v>
      </c>
      <c r="C5474" s="26" t="s">
        <v>8065</v>
      </c>
      <c r="D5474" s="24"/>
    </row>
    <row r="5475" spans="1:4" x14ac:dyDescent="0.25">
      <c r="A5475" s="26" t="s">
        <v>8068</v>
      </c>
      <c r="B5475" s="26" t="s">
        <v>8079</v>
      </c>
      <c r="C5475" s="26" t="s">
        <v>8065</v>
      </c>
      <c r="D5475" s="24"/>
    </row>
    <row r="5476" spans="1:4" x14ac:dyDescent="0.25">
      <c r="A5476" s="26" t="s">
        <v>8068</v>
      </c>
      <c r="B5476" s="26" t="s">
        <v>8080</v>
      </c>
      <c r="C5476" s="26" t="s">
        <v>8065</v>
      </c>
      <c r="D5476" s="24"/>
    </row>
    <row r="5477" spans="1:4" x14ac:dyDescent="0.25">
      <c r="A5477" s="26" t="s">
        <v>8068</v>
      </c>
      <c r="B5477" s="26" t="s">
        <v>1505</v>
      </c>
      <c r="C5477" s="26" t="s">
        <v>8065</v>
      </c>
      <c r="D5477" s="24"/>
    </row>
    <row r="5478" spans="1:4" x14ac:dyDescent="0.25">
      <c r="A5478" s="26" t="s">
        <v>8081</v>
      </c>
      <c r="B5478" s="26" t="s">
        <v>4067</v>
      </c>
      <c r="C5478" s="26" t="s">
        <v>8065</v>
      </c>
      <c r="D5478" s="24"/>
    </row>
    <row r="5479" spans="1:4" x14ac:dyDescent="0.25">
      <c r="A5479" s="26" t="s">
        <v>8081</v>
      </c>
      <c r="B5479" s="26" t="s">
        <v>8082</v>
      </c>
      <c r="C5479" s="26" t="s">
        <v>8065</v>
      </c>
      <c r="D5479" s="24"/>
    </row>
    <row r="5480" spans="1:4" x14ac:dyDescent="0.25">
      <c r="A5480" s="26" t="s">
        <v>8083</v>
      </c>
      <c r="B5480" s="26" t="s">
        <v>8084</v>
      </c>
      <c r="C5480" s="26" t="s">
        <v>8065</v>
      </c>
      <c r="D5480" s="24"/>
    </row>
    <row r="5481" spans="1:4" x14ac:dyDescent="0.25">
      <c r="A5481" s="26" t="s">
        <v>8083</v>
      </c>
      <c r="B5481" s="26" t="s">
        <v>8085</v>
      </c>
      <c r="C5481" s="26" t="s">
        <v>8065</v>
      </c>
      <c r="D5481" s="24"/>
    </row>
    <row r="5482" spans="1:4" x14ac:dyDescent="0.25">
      <c r="A5482" s="26" t="s">
        <v>8083</v>
      </c>
      <c r="B5482" s="26" t="s">
        <v>7776</v>
      </c>
      <c r="C5482" s="26" t="s">
        <v>8065</v>
      </c>
      <c r="D5482" s="24"/>
    </row>
    <row r="5483" spans="1:4" x14ac:dyDescent="0.25">
      <c r="A5483" s="26" t="s">
        <v>8083</v>
      </c>
      <c r="B5483" s="26" t="s">
        <v>8086</v>
      </c>
      <c r="C5483" s="26" t="s">
        <v>8065</v>
      </c>
      <c r="D5483" s="24"/>
    </row>
    <row r="5484" spans="1:4" x14ac:dyDescent="0.25">
      <c r="A5484" s="26" t="s">
        <v>8083</v>
      </c>
      <c r="B5484" s="26" t="s">
        <v>8087</v>
      </c>
      <c r="C5484" s="26" t="s">
        <v>8065</v>
      </c>
      <c r="D5484" s="24"/>
    </row>
    <row r="5485" spans="1:4" x14ac:dyDescent="0.25">
      <c r="A5485" s="26" t="s">
        <v>8088</v>
      </c>
      <c r="B5485" s="26" t="s">
        <v>8089</v>
      </c>
      <c r="C5485" s="26" t="s">
        <v>8065</v>
      </c>
      <c r="D5485" s="24"/>
    </row>
    <row r="5486" spans="1:4" x14ac:dyDescent="0.25">
      <c r="A5486" s="26" t="s">
        <v>8088</v>
      </c>
      <c r="B5486" s="26" t="s">
        <v>7634</v>
      </c>
      <c r="C5486" s="26" t="s">
        <v>8065</v>
      </c>
      <c r="D5486" s="24"/>
    </row>
    <row r="5487" spans="1:4" x14ac:dyDescent="0.25">
      <c r="A5487" s="26" t="s">
        <v>8088</v>
      </c>
      <c r="B5487" s="26" t="s">
        <v>8090</v>
      </c>
      <c r="C5487" s="26" t="s">
        <v>8065</v>
      </c>
      <c r="D5487" s="24"/>
    </row>
    <row r="5488" spans="1:4" x14ac:dyDescent="0.25">
      <c r="A5488" s="26" t="s">
        <v>8088</v>
      </c>
      <c r="B5488" s="26" t="s">
        <v>2245</v>
      </c>
      <c r="C5488" s="26" t="s">
        <v>8065</v>
      </c>
      <c r="D5488" s="24"/>
    </row>
    <row r="5489" spans="1:4" x14ac:dyDescent="0.25">
      <c r="A5489" s="26" t="s">
        <v>8091</v>
      </c>
      <c r="B5489" s="26" t="s">
        <v>8092</v>
      </c>
      <c r="C5489" s="26" t="s">
        <v>8065</v>
      </c>
      <c r="D5489" s="24"/>
    </row>
    <row r="5490" spans="1:4" x14ac:dyDescent="0.25">
      <c r="A5490" s="26" t="s">
        <v>8091</v>
      </c>
      <c r="B5490" s="26" t="s">
        <v>3939</v>
      </c>
      <c r="C5490" s="26" t="s">
        <v>8065</v>
      </c>
      <c r="D5490" s="24"/>
    </row>
    <row r="5491" spans="1:4" x14ac:dyDescent="0.25">
      <c r="A5491" s="26" t="s">
        <v>8091</v>
      </c>
      <c r="B5491" s="26" t="s">
        <v>8093</v>
      </c>
      <c r="C5491" s="26" t="s">
        <v>8065</v>
      </c>
      <c r="D5491" s="24"/>
    </row>
    <row r="5492" spans="1:4" x14ac:dyDescent="0.25">
      <c r="A5492" s="26" t="s">
        <v>8091</v>
      </c>
      <c r="B5492" s="26" t="s">
        <v>8094</v>
      </c>
      <c r="C5492" s="26" t="s">
        <v>8065</v>
      </c>
      <c r="D5492" s="24"/>
    </row>
    <row r="5493" spans="1:4" x14ac:dyDescent="0.25">
      <c r="A5493" s="26" t="s">
        <v>8095</v>
      </c>
      <c r="B5493" s="26" t="s">
        <v>8096</v>
      </c>
      <c r="C5493" s="26" t="s">
        <v>8065</v>
      </c>
      <c r="D5493" s="24"/>
    </row>
    <row r="5494" spans="1:4" x14ac:dyDescent="0.25">
      <c r="A5494" s="26" t="s">
        <v>8095</v>
      </c>
      <c r="B5494" s="26" t="s">
        <v>8097</v>
      </c>
      <c r="C5494" s="26" t="s">
        <v>8065</v>
      </c>
      <c r="D5494" s="24"/>
    </row>
    <row r="5495" spans="1:4" x14ac:dyDescent="0.25">
      <c r="A5495" s="26" t="s">
        <v>8095</v>
      </c>
      <c r="B5495" s="26" t="s">
        <v>2633</v>
      </c>
      <c r="C5495" s="26" t="s">
        <v>8065</v>
      </c>
      <c r="D5495" s="24"/>
    </row>
    <row r="5496" spans="1:4" x14ac:dyDescent="0.25">
      <c r="A5496" s="26" t="s">
        <v>8095</v>
      </c>
      <c r="B5496" s="26" t="s">
        <v>6972</v>
      </c>
      <c r="C5496" s="26" t="s">
        <v>8065</v>
      </c>
      <c r="D5496" s="24"/>
    </row>
    <row r="5497" spans="1:4" x14ac:dyDescent="0.25">
      <c r="A5497" s="26" t="s">
        <v>8098</v>
      </c>
      <c r="B5497" s="26" t="s">
        <v>8099</v>
      </c>
      <c r="C5497" s="26" t="s">
        <v>8065</v>
      </c>
      <c r="D5497" s="24"/>
    </row>
    <row r="5498" spans="1:4" x14ac:dyDescent="0.25">
      <c r="A5498" s="26" t="s">
        <v>8098</v>
      </c>
      <c r="B5498" s="26" t="s">
        <v>8099</v>
      </c>
      <c r="C5498" s="26" t="s">
        <v>8065</v>
      </c>
      <c r="D5498" s="24"/>
    </row>
    <row r="5499" spans="1:4" x14ac:dyDescent="0.25">
      <c r="A5499" s="26" t="s">
        <v>8098</v>
      </c>
      <c r="B5499" s="26" t="s">
        <v>8100</v>
      </c>
      <c r="C5499" s="26" t="s">
        <v>8065</v>
      </c>
      <c r="D5499" s="24"/>
    </row>
    <row r="5500" spans="1:4" x14ac:dyDescent="0.25">
      <c r="A5500" s="26" t="s">
        <v>8098</v>
      </c>
      <c r="B5500" s="26" t="s">
        <v>8101</v>
      </c>
      <c r="C5500" s="26" t="s">
        <v>8065</v>
      </c>
      <c r="D5500" s="24"/>
    </row>
    <row r="5501" spans="1:4" x14ac:dyDescent="0.25">
      <c r="A5501" s="26" t="s">
        <v>8102</v>
      </c>
      <c r="B5501" s="26" t="s">
        <v>4364</v>
      </c>
      <c r="C5501" s="26" t="s">
        <v>8103</v>
      </c>
      <c r="D5501" s="24" t="s">
        <v>8104</v>
      </c>
    </row>
    <row r="5502" spans="1:4" x14ac:dyDescent="0.25">
      <c r="A5502" s="26" t="s">
        <v>8102</v>
      </c>
      <c r="B5502" s="26" t="s">
        <v>8105</v>
      </c>
      <c r="C5502" s="26" t="s">
        <v>8103</v>
      </c>
      <c r="D5502" s="24" t="s">
        <v>8104</v>
      </c>
    </row>
    <row r="5503" spans="1:4" x14ac:dyDescent="0.25">
      <c r="A5503" s="26" t="s">
        <v>8102</v>
      </c>
      <c r="B5503" s="26" t="s">
        <v>7820</v>
      </c>
      <c r="C5503" s="26" t="s">
        <v>8103</v>
      </c>
      <c r="D5503" s="24" t="s">
        <v>8104</v>
      </c>
    </row>
    <row r="5504" spans="1:4" x14ac:dyDescent="0.25">
      <c r="A5504" s="26" t="s">
        <v>8102</v>
      </c>
      <c r="B5504" s="26" t="s">
        <v>4537</v>
      </c>
      <c r="C5504" s="26" t="s">
        <v>8103</v>
      </c>
      <c r="D5504" s="24" t="s">
        <v>8104</v>
      </c>
    </row>
    <row r="5505" spans="1:4" x14ac:dyDescent="0.25">
      <c r="A5505" s="26" t="s">
        <v>8102</v>
      </c>
      <c r="B5505" s="26" t="s">
        <v>8106</v>
      </c>
      <c r="C5505" s="26" t="s">
        <v>8103</v>
      </c>
      <c r="D5505" s="24" t="s">
        <v>8104</v>
      </c>
    </row>
    <row r="5506" spans="1:4" x14ac:dyDescent="0.25">
      <c r="A5506" s="26" t="s">
        <v>8102</v>
      </c>
      <c r="B5506" s="26" t="s">
        <v>8044</v>
      </c>
      <c r="C5506" s="26" t="s">
        <v>8103</v>
      </c>
      <c r="D5506" s="24" t="s">
        <v>8104</v>
      </c>
    </row>
    <row r="5507" spans="1:4" x14ac:dyDescent="0.25">
      <c r="A5507" s="26" t="s">
        <v>8102</v>
      </c>
      <c r="B5507" s="26" t="s">
        <v>5500</v>
      </c>
      <c r="C5507" s="26" t="s">
        <v>8103</v>
      </c>
      <c r="D5507" s="24" t="s">
        <v>8104</v>
      </c>
    </row>
    <row r="5508" spans="1:4" x14ac:dyDescent="0.25">
      <c r="A5508" s="26" t="s">
        <v>8102</v>
      </c>
      <c r="B5508" s="26" t="s">
        <v>2435</v>
      </c>
      <c r="C5508" s="26" t="s">
        <v>8103</v>
      </c>
      <c r="D5508" s="24" t="s">
        <v>8104</v>
      </c>
    </row>
    <row r="5509" spans="1:4" x14ac:dyDescent="0.25">
      <c r="A5509" s="26" t="s">
        <v>8102</v>
      </c>
      <c r="B5509" s="26" t="s">
        <v>8107</v>
      </c>
      <c r="C5509" s="26" t="s">
        <v>8103</v>
      </c>
      <c r="D5509" s="24" t="s">
        <v>8104</v>
      </c>
    </row>
    <row r="5510" spans="1:4" x14ac:dyDescent="0.25">
      <c r="A5510" s="26" t="s">
        <v>8108</v>
      </c>
      <c r="B5510" s="26" t="s">
        <v>8109</v>
      </c>
      <c r="C5510" s="26" t="s">
        <v>8103</v>
      </c>
      <c r="D5510" s="24" t="s">
        <v>8104</v>
      </c>
    </row>
    <row r="5511" spans="1:4" x14ac:dyDescent="0.25">
      <c r="A5511" s="26" t="s">
        <v>8108</v>
      </c>
      <c r="B5511" s="26" t="s">
        <v>8110</v>
      </c>
      <c r="C5511" s="26" t="s">
        <v>8103</v>
      </c>
      <c r="D5511" s="24" t="s">
        <v>8104</v>
      </c>
    </row>
    <row r="5512" spans="1:4" x14ac:dyDescent="0.25">
      <c r="A5512" s="26" t="s">
        <v>8108</v>
      </c>
      <c r="B5512" s="26" t="s">
        <v>8111</v>
      </c>
      <c r="C5512" s="26" t="s">
        <v>8103</v>
      </c>
      <c r="D5512" s="24" t="s">
        <v>8104</v>
      </c>
    </row>
    <row r="5513" spans="1:4" x14ac:dyDescent="0.25">
      <c r="A5513" s="26" t="s">
        <v>8112</v>
      </c>
      <c r="B5513" s="26" t="s">
        <v>2272</v>
      </c>
      <c r="C5513" s="26" t="s">
        <v>8103</v>
      </c>
      <c r="D5513" s="24" t="s">
        <v>8104</v>
      </c>
    </row>
    <row r="5514" spans="1:4" x14ac:dyDescent="0.25">
      <c r="A5514" s="26" t="s">
        <v>8112</v>
      </c>
      <c r="B5514" s="26" t="s">
        <v>4007</v>
      </c>
      <c r="C5514" s="26" t="s">
        <v>8103</v>
      </c>
      <c r="D5514" s="24" t="s">
        <v>8104</v>
      </c>
    </row>
    <row r="5515" spans="1:4" x14ac:dyDescent="0.25">
      <c r="A5515" s="26" t="s">
        <v>8113</v>
      </c>
      <c r="B5515" s="26" t="s">
        <v>8114</v>
      </c>
      <c r="C5515" s="26" t="s">
        <v>8103</v>
      </c>
      <c r="D5515" s="24" t="s">
        <v>8104</v>
      </c>
    </row>
    <row r="5516" spans="1:4" x14ac:dyDescent="0.25">
      <c r="A5516" s="26" t="s">
        <v>8113</v>
      </c>
      <c r="B5516" s="26" t="s">
        <v>8115</v>
      </c>
      <c r="C5516" s="26" t="s">
        <v>8103</v>
      </c>
      <c r="D5516" s="24" t="s">
        <v>8104</v>
      </c>
    </row>
    <row r="5517" spans="1:4" x14ac:dyDescent="0.25">
      <c r="A5517" s="26" t="s">
        <v>8113</v>
      </c>
      <c r="B5517" s="26" t="s">
        <v>3451</v>
      </c>
      <c r="C5517" s="26" t="s">
        <v>8103</v>
      </c>
      <c r="D5517" s="24" t="s">
        <v>8104</v>
      </c>
    </row>
    <row r="5518" spans="1:4" x14ac:dyDescent="0.25">
      <c r="A5518" s="26" t="s">
        <v>8113</v>
      </c>
      <c r="B5518" s="26" t="s">
        <v>3451</v>
      </c>
      <c r="C5518" s="26" t="s">
        <v>8103</v>
      </c>
      <c r="D5518" s="24" t="s">
        <v>8104</v>
      </c>
    </row>
    <row r="5519" spans="1:4" x14ac:dyDescent="0.25">
      <c r="A5519" s="26" t="s">
        <v>8116</v>
      </c>
      <c r="B5519" s="26" t="s">
        <v>5196</v>
      </c>
      <c r="C5519" s="26" t="s">
        <v>8103</v>
      </c>
      <c r="D5519" s="24" t="s">
        <v>8104</v>
      </c>
    </row>
    <row r="5520" spans="1:4" x14ac:dyDescent="0.25">
      <c r="A5520" s="26" t="s">
        <v>8116</v>
      </c>
      <c r="B5520" s="26" t="s">
        <v>8117</v>
      </c>
      <c r="C5520" s="26" t="s">
        <v>8103</v>
      </c>
      <c r="D5520" s="24" t="s">
        <v>8104</v>
      </c>
    </row>
    <row r="5521" spans="1:4" x14ac:dyDescent="0.25">
      <c r="A5521" s="26" t="s">
        <v>8116</v>
      </c>
      <c r="B5521" s="26" t="s">
        <v>8118</v>
      </c>
      <c r="C5521" s="26" t="s">
        <v>8103</v>
      </c>
      <c r="D5521" s="24" t="s">
        <v>8104</v>
      </c>
    </row>
    <row r="5522" spans="1:4" x14ac:dyDescent="0.25">
      <c r="A5522" s="26" t="s">
        <v>8116</v>
      </c>
      <c r="B5522" s="26" t="s">
        <v>7993</v>
      </c>
      <c r="C5522" s="26" t="s">
        <v>8103</v>
      </c>
      <c r="D5522" s="24" t="s">
        <v>8104</v>
      </c>
    </row>
    <row r="5523" spans="1:4" x14ac:dyDescent="0.25">
      <c r="A5523" s="26" t="s">
        <v>8119</v>
      </c>
      <c r="B5523" s="26" t="s">
        <v>1943</v>
      </c>
      <c r="C5523" s="26" t="s">
        <v>8103</v>
      </c>
      <c r="D5523" s="24" t="s">
        <v>8104</v>
      </c>
    </row>
    <row r="5524" spans="1:4" x14ac:dyDescent="0.25">
      <c r="A5524" s="26" t="s">
        <v>8119</v>
      </c>
      <c r="B5524" s="26" t="s">
        <v>8120</v>
      </c>
      <c r="C5524" s="26" t="s">
        <v>8103</v>
      </c>
      <c r="D5524" s="24" t="s">
        <v>8104</v>
      </c>
    </row>
    <row r="5525" spans="1:4" x14ac:dyDescent="0.25">
      <c r="A5525" s="26" t="s">
        <v>8119</v>
      </c>
      <c r="B5525" s="26" t="s">
        <v>8121</v>
      </c>
      <c r="C5525" s="26" t="s">
        <v>8103</v>
      </c>
      <c r="D5525" s="24" t="s">
        <v>8104</v>
      </c>
    </row>
    <row r="5526" spans="1:4" x14ac:dyDescent="0.25">
      <c r="A5526" s="26" t="s">
        <v>8122</v>
      </c>
      <c r="B5526" s="26" t="s">
        <v>8123</v>
      </c>
      <c r="C5526" s="26" t="s">
        <v>8103</v>
      </c>
      <c r="D5526" s="24" t="s">
        <v>8104</v>
      </c>
    </row>
    <row r="5527" spans="1:4" x14ac:dyDescent="0.25">
      <c r="A5527" s="26" t="s">
        <v>8124</v>
      </c>
      <c r="B5527" s="26" t="s">
        <v>3864</v>
      </c>
      <c r="C5527" s="26" t="s">
        <v>8103</v>
      </c>
      <c r="D5527" s="24" t="s">
        <v>8104</v>
      </c>
    </row>
    <row r="5528" spans="1:4" x14ac:dyDescent="0.25">
      <c r="A5528" s="26" t="s">
        <v>8124</v>
      </c>
      <c r="B5528" s="26" t="s">
        <v>8125</v>
      </c>
      <c r="C5528" s="26" t="s">
        <v>8103</v>
      </c>
      <c r="D5528" s="24" t="s">
        <v>8104</v>
      </c>
    </row>
    <row r="5529" spans="1:4" x14ac:dyDescent="0.25">
      <c r="A5529" s="26" t="s">
        <v>8124</v>
      </c>
      <c r="B5529" s="26" t="s">
        <v>8126</v>
      </c>
      <c r="C5529" s="26" t="s">
        <v>8103</v>
      </c>
      <c r="D5529" s="24" t="s">
        <v>8104</v>
      </c>
    </row>
    <row r="5530" spans="1:4" x14ac:dyDescent="0.25">
      <c r="A5530" s="26" t="s">
        <v>8127</v>
      </c>
      <c r="B5530" s="26" t="s">
        <v>8128</v>
      </c>
      <c r="C5530" s="26" t="s">
        <v>8103</v>
      </c>
      <c r="D5530" s="24" t="s">
        <v>8104</v>
      </c>
    </row>
    <row r="5531" spans="1:4" x14ac:dyDescent="0.25">
      <c r="A5531" s="26" t="s">
        <v>8127</v>
      </c>
      <c r="B5531" s="26" t="s">
        <v>8129</v>
      </c>
      <c r="C5531" s="26" t="s">
        <v>8103</v>
      </c>
      <c r="D5531" s="24" t="s">
        <v>8104</v>
      </c>
    </row>
    <row r="5532" spans="1:4" x14ac:dyDescent="0.25">
      <c r="A5532" s="26" t="s">
        <v>8130</v>
      </c>
      <c r="B5532" s="26" t="s">
        <v>8131</v>
      </c>
      <c r="C5532" s="26" t="s">
        <v>8103</v>
      </c>
      <c r="D5532" s="24" t="s">
        <v>8104</v>
      </c>
    </row>
    <row r="5533" spans="1:4" x14ac:dyDescent="0.25">
      <c r="A5533" s="26" t="s">
        <v>8130</v>
      </c>
      <c r="B5533" s="26" t="s">
        <v>8132</v>
      </c>
      <c r="C5533" s="26" t="s">
        <v>8103</v>
      </c>
      <c r="D5533" s="24" t="s">
        <v>8104</v>
      </c>
    </row>
    <row r="5534" spans="1:4" x14ac:dyDescent="0.25">
      <c r="A5534" s="26" t="s">
        <v>8130</v>
      </c>
      <c r="B5534" s="26" t="s">
        <v>8133</v>
      </c>
      <c r="C5534" s="26" t="s">
        <v>8103</v>
      </c>
      <c r="D5534" s="24" t="s">
        <v>8104</v>
      </c>
    </row>
    <row r="5535" spans="1:4" x14ac:dyDescent="0.25">
      <c r="A5535" s="26" t="s">
        <v>8130</v>
      </c>
      <c r="B5535" s="26" t="s">
        <v>8134</v>
      </c>
      <c r="C5535" s="26" t="s">
        <v>8103</v>
      </c>
      <c r="D5535" s="24" t="s">
        <v>8104</v>
      </c>
    </row>
    <row r="5536" spans="1:4" x14ac:dyDescent="0.25">
      <c r="A5536" s="26" t="s">
        <v>8130</v>
      </c>
      <c r="B5536" s="26" t="s">
        <v>8135</v>
      </c>
      <c r="C5536" s="26" t="s">
        <v>8103</v>
      </c>
      <c r="D5536" s="24" t="s">
        <v>8104</v>
      </c>
    </row>
    <row r="5537" spans="1:4" x14ac:dyDescent="0.25">
      <c r="A5537" s="26" t="s">
        <v>8130</v>
      </c>
      <c r="B5537" s="26" t="s">
        <v>5947</v>
      </c>
      <c r="C5537" s="26" t="s">
        <v>8103</v>
      </c>
      <c r="D5537" s="24" t="s">
        <v>8104</v>
      </c>
    </row>
    <row r="5538" spans="1:4" x14ac:dyDescent="0.25">
      <c r="A5538" s="26" t="s">
        <v>8130</v>
      </c>
      <c r="B5538" s="26" t="s">
        <v>4319</v>
      </c>
      <c r="C5538" s="26" t="s">
        <v>8103</v>
      </c>
      <c r="D5538" s="24" t="s">
        <v>8104</v>
      </c>
    </row>
    <row r="5539" spans="1:4" x14ac:dyDescent="0.25">
      <c r="A5539" s="26" t="s">
        <v>8136</v>
      </c>
      <c r="B5539" s="26" t="s">
        <v>4332</v>
      </c>
      <c r="C5539" s="26" t="s">
        <v>8103</v>
      </c>
      <c r="D5539" s="24" t="s">
        <v>8104</v>
      </c>
    </row>
    <row r="5540" spans="1:4" x14ac:dyDescent="0.25">
      <c r="A5540" s="26" t="s">
        <v>8136</v>
      </c>
      <c r="B5540" s="26" t="s">
        <v>8137</v>
      </c>
      <c r="C5540" s="26" t="s">
        <v>8103</v>
      </c>
      <c r="D5540" s="24" t="s">
        <v>8104</v>
      </c>
    </row>
    <row r="5541" spans="1:4" x14ac:dyDescent="0.25">
      <c r="A5541" s="26" t="s">
        <v>8136</v>
      </c>
      <c r="B5541" s="26" t="s">
        <v>1970</v>
      </c>
      <c r="C5541" s="26" t="s">
        <v>8103</v>
      </c>
      <c r="D5541" s="24" t="s">
        <v>8104</v>
      </c>
    </row>
    <row r="5542" spans="1:4" x14ac:dyDescent="0.25">
      <c r="A5542" s="26" t="s">
        <v>8138</v>
      </c>
      <c r="B5542" s="26" t="s">
        <v>8139</v>
      </c>
      <c r="C5542" s="26" t="s">
        <v>8103</v>
      </c>
      <c r="D5542" s="24" t="s">
        <v>8104</v>
      </c>
    </row>
    <row r="5543" spans="1:4" x14ac:dyDescent="0.25">
      <c r="A5543" s="26" t="s">
        <v>8138</v>
      </c>
      <c r="B5543" s="26" t="s">
        <v>8140</v>
      </c>
      <c r="C5543" s="26" t="s">
        <v>8103</v>
      </c>
      <c r="D5543" s="24" t="s">
        <v>8104</v>
      </c>
    </row>
    <row r="5544" spans="1:4" x14ac:dyDescent="0.25">
      <c r="A5544" s="26" t="s">
        <v>8141</v>
      </c>
      <c r="B5544" s="26" t="s">
        <v>8142</v>
      </c>
      <c r="C5544" s="26" t="s">
        <v>8103</v>
      </c>
      <c r="D5544" s="24" t="s">
        <v>8104</v>
      </c>
    </row>
    <row r="5545" spans="1:4" x14ac:dyDescent="0.25">
      <c r="A5545" s="26" t="s">
        <v>8141</v>
      </c>
      <c r="B5545" s="26" t="s">
        <v>8143</v>
      </c>
      <c r="C5545" s="26" t="s">
        <v>8103</v>
      </c>
      <c r="D5545" s="24" t="s">
        <v>8104</v>
      </c>
    </row>
    <row r="5546" spans="1:4" x14ac:dyDescent="0.25">
      <c r="A5546" s="26" t="s">
        <v>8144</v>
      </c>
      <c r="B5546" s="26" t="s">
        <v>8145</v>
      </c>
      <c r="C5546" s="26" t="s">
        <v>8103</v>
      </c>
      <c r="D5546" s="24" t="s">
        <v>8104</v>
      </c>
    </row>
    <row r="5547" spans="1:4" x14ac:dyDescent="0.25">
      <c r="A5547" s="26" t="s">
        <v>8144</v>
      </c>
      <c r="B5547" s="26" t="s">
        <v>8146</v>
      </c>
      <c r="C5547" s="26" t="s">
        <v>8103</v>
      </c>
      <c r="D5547" s="24" t="s">
        <v>8104</v>
      </c>
    </row>
    <row r="5548" spans="1:4" x14ac:dyDescent="0.25">
      <c r="A5548" s="26" t="s">
        <v>8144</v>
      </c>
      <c r="B5548" s="26" t="s">
        <v>8147</v>
      </c>
      <c r="C5548" s="26" t="s">
        <v>8103</v>
      </c>
      <c r="D5548" s="24" t="s">
        <v>8104</v>
      </c>
    </row>
    <row r="5549" spans="1:4" x14ac:dyDescent="0.25">
      <c r="A5549" s="26" t="s">
        <v>8148</v>
      </c>
      <c r="B5549" s="26" t="s">
        <v>8149</v>
      </c>
      <c r="C5549" s="26" t="s">
        <v>8103</v>
      </c>
      <c r="D5549" s="24" t="s">
        <v>8104</v>
      </c>
    </row>
    <row r="5550" spans="1:4" x14ac:dyDescent="0.25">
      <c r="A5550" s="26" t="s">
        <v>8148</v>
      </c>
      <c r="B5550" s="26" t="s">
        <v>8150</v>
      </c>
      <c r="C5550" s="26" t="s">
        <v>8103</v>
      </c>
      <c r="D5550" s="24" t="s">
        <v>8104</v>
      </c>
    </row>
    <row r="5551" spans="1:4" x14ac:dyDescent="0.25">
      <c r="A5551" s="26" t="s">
        <v>8151</v>
      </c>
      <c r="B5551" s="26" t="s">
        <v>8152</v>
      </c>
      <c r="C5551" s="26" t="s">
        <v>8103</v>
      </c>
      <c r="D5551" s="24" t="s">
        <v>8104</v>
      </c>
    </row>
    <row r="5552" spans="1:4" x14ac:dyDescent="0.25">
      <c r="A5552" s="26" t="s">
        <v>8151</v>
      </c>
      <c r="B5552" s="26" t="s">
        <v>8153</v>
      </c>
      <c r="C5552" s="26" t="s">
        <v>8103</v>
      </c>
      <c r="D5552" s="24" t="s">
        <v>8104</v>
      </c>
    </row>
    <row r="5553" spans="1:4" x14ac:dyDescent="0.25">
      <c r="A5553" s="26" t="s">
        <v>8151</v>
      </c>
      <c r="B5553" s="26" t="s">
        <v>8154</v>
      </c>
      <c r="C5553" s="26" t="s">
        <v>8103</v>
      </c>
      <c r="D5553" s="24" t="s">
        <v>8104</v>
      </c>
    </row>
    <row r="5554" spans="1:4" x14ac:dyDescent="0.25">
      <c r="A5554" s="26" t="s">
        <v>8151</v>
      </c>
      <c r="B5554" s="26" t="s">
        <v>8155</v>
      </c>
      <c r="C5554" s="26" t="s">
        <v>8103</v>
      </c>
      <c r="D5554" s="24" t="s">
        <v>8104</v>
      </c>
    </row>
    <row r="5555" spans="1:4" x14ac:dyDescent="0.25">
      <c r="A5555" s="26" t="s">
        <v>8156</v>
      </c>
      <c r="B5555" s="26" t="s">
        <v>2258</v>
      </c>
      <c r="C5555" s="26" t="s">
        <v>8103</v>
      </c>
      <c r="D5555" s="24" t="s">
        <v>8104</v>
      </c>
    </row>
    <row r="5556" spans="1:4" x14ac:dyDescent="0.25">
      <c r="A5556" s="26" t="s">
        <v>8156</v>
      </c>
      <c r="B5556" s="26" t="s">
        <v>8157</v>
      </c>
      <c r="C5556" s="26" t="s">
        <v>8103</v>
      </c>
      <c r="D5556" s="24" t="s">
        <v>8104</v>
      </c>
    </row>
    <row r="5557" spans="1:4" x14ac:dyDescent="0.25">
      <c r="A5557" s="26" t="s">
        <v>8156</v>
      </c>
      <c r="B5557" s="26" t="s">
        <v>8158</v>
      </c>
      <c r="C5557" s="26" t="s">
        <v>8103</v>
      </c>
      <c r="D5557" s="24" t="s">
        <v>8104</v>
      </c>
    </row>
    <row r="5558" spans="1:4" x14ac:dyDescent="0.25">
      <c r="A5558" s="26" t="s">
        <v>8159</v>
      </c>
      <c r="B5558" s="26" t="s">
        <v>8160</v>
      </c>
      <c r="C5558" s="26" t="s">
        <v>8103</v>
      </c>
      <c r="D5558" s="24" t="s">
        <v>8104</v>
      </c>
    </row>
    <row r="5559" spans="1:4" x14ac:dyDescent="0.25">
      <c r="A5559" s="26" t="s">
        <v>8159</v>
      </c>
      <c r="B5559" s="26" t="s">
        <v>8161</v>
      </c>
      <c r="C5559" s="26" t="s">
        <v>8103</v>
      </c>
      <c r="D5559" s="24" t="s">
        <v>8104</v>
      </c>
    </row>
    <row r="5560" spans="1:4" x14ac:dyDescent="0.25">
      <c r="A5560" s="26" t="s">
        <v>8162</v>
      </c>
      <c r="B5560" s="26" t="s">
        <v>6148</v>
      </c>
      <c r="C5560" s="26" t="s">
        <v>8103</v>
      </c>
      <c r="D5560" s="24" t="s">
        <v>8104</v>
      </c>
    </row>
    <row r="5561" spans="1:4" x14ac:dyDescent="0.25">
      <c r="A5561" s="26" t="s">
        <v>8162</v>
      </c>
      <c r="B5561" s="26" t="s">
        <v>8163</v>
      </c>
      <c r="C5561" s="26" t="s">
        <v>8103</v>
      </c>
      <c r="D5561" s="24" t="s">
        <v>8104</v>
      </c>
    </row>
    <row r="5562" spans="1:4" x14ac:dyDescent="0.25">
      <c r="A5562" s="26" t="s">
        <v>8162</v>
      </c>
      <c r="B5562" s="26" t="s">
        <v>8164</v>
      </c>
      <c r="C5562" s="26" t="s">
        <v>8103</v>
      </c>
      <c r="D5562" s="24" t="s">
        <v>8104</v>
      </c>
    </row>
    <row r="5563" spans="1:4" x14ac:dyDescent="0.25">
      <c r="A5563" s="26" t="s">
        <v>8162</v>
      </c>
      <c r="B5563" s="26" t="s">
        <v>8165</v>
      </c>
      <c r="C5563" s="26" t="s">
        <v>8103</v>
      </c>
      <c r="D5563" s="24" t="s">
        <v>8104</v>
      </c>
    </row>
    <row r="5564" spans="1:4" x14ac:dyDescent="0.25">
      <c r="A5564" s="26" t="s">
        <v>8166</v>
      </c>
      <c r="B5564" s="26" t="s">
        <v>8167</v>
      </c>
      <c r="C5564" s="26" t="s">
        <v>8103</v>
      </c>
      <c r="D5564" s="24" t="s">
        <v>8104</v>
      </c>
    </row>
    <row r="5565" spans="1:4" x14ac:dyDescent="0.25">
      <c r="A5565" s="26" t="s">
        <v>8166</v>
      </c>
      <c r="B5565" s="26" t="s">
        <v>8168</v>
      </c>
      <c r="C5565" s="26" t="s">
        <v>8103</v>
      </c>
      <c r="D5565" s="24" t="s">
        <v>8104</v>
      </c>
    </row>
    <row r="5566" spans="1:4" x14ac:dyDescent="0.25">
      <c r="A5566" s="26" t="s">
        <v>8166</v>
      </c>
      <c r="B5566" s="26" t="s">
        <v>8169</v>
      </c>
      <c r="C5566" s="26" t="s">
        <v>8103</v>
      </c>
      <c r="D5566" s="24" t="s">
        <v>8104</v>
      </c>
    </row>
    <row r="5567" spans="1:4" x14ac:dyDescent="0.25">
      <c r="A5567" s="26" t="s">
        <v>8166</v>
      </c>
      <c r="B5567" s="26" t="s">
        <v>8170</v>
      </c>
      <c r="C5567" s="26" t="s">
        <v>8103</v>
      </c>
      <c r="D5567" s="24" t="s">
        <v>8104</v>
      </c>
    </row>
    <row r="5568" spans="1:4" x14ac:dyDescent="0.25">
      <c r="A5568" s="26" t="s">
        <v>8171</v>
      </c>
      <c r="B5568" s="26" t="s">
        <v>8172</v>
      </c>
      <c r="C5568" s="26" t="s">
        <v>8103</v>
      </c>
      <c r="D5568" s="24" t="s">
        <v>8104</v>
      </c>
    </row>
    <row r="5569" spans="1:4" x14ac:dyDescent="0.25">
      <c r="A5569" s="26" t="s">
        <v>8171</v>
      </c>
      <c r="B5569" s="26" t="s">
        <v>8173</v>
      </c>
      <c r="C5569" s="26" t="s">
        <v>8103</v>
      </c>
      <c r="D5569" s="24" t="s">
        <v>8104</v>
      </c>
    </row>
    <row r="5570" spans="1:4" x14ac:dyDescent="0.25">
      <c r="A5570" s="26" t="s">
        <v>8171</v>
      </c>
      <c r="B5570" s="26" t="s">
        <v>8174</v>
      </c>
      <c r="C5570" s="26" t="s">
        <v>8103</v>
      </c>
      <c r="D5570" s="24" t="s">
        <v>8104</v>
      </c>
    </row>
    <row r="5571" spans="1:4" x14ac:dyDescent="0.25">
      <c r="A5571" s="26" t="s">
        <v>8175</v>
      </c>
      <c r="B5571" s="26" t="s">
        <v>8176</v>
      </c>
      <c r="C5571" s="26" t="s">
        <v>8103</v>
      </c>
      <c r="D5571" s="24" t="s">
        <v>8104</v>
      </c>
    </row>
    <row r="5572" spans="1:4" x14ac:dyDescent="0.25">
      <c r="A5572" s="26" t="s">
        <v>8175</v>
      </c>
      <c r="B5572" s="26" t="s">
        <v>8177</v>
      </c>
      <c r="C5572" s="26" t="s">
        <v>8103</v>
      </c>
      <c r="D5572" s="24" t="s">
        <v>8104</v>
      </c>
    </row>
    <row r="5573" spans="1:4" x14ac:dyDescent="0.25">
      <c r="A5573" s="26" t="s">
        <v>8175</v>
      </c>
      <c r="B5573" s="26" t="s">
        <v>8178</v>
      </c>
      <c r="C5573" s="26" t="s">
        <v>8103</v>
      </c>
      <c r="D5573" s="24" t="s">
        <v>8104</v>
      </c>
    </row>
    <row r="5574" spans="1:4" x14ac:dyDescent="0.25">
      <c r="A5574" s="26" t="s">
        <v>8175</v>
      </c>
      <c r="B5574" s="26" t="s">
        <v>8179</v>
      </c>
      <c r="C5574" s="26" t="s">
        <v>8103</v>
      </c>
      <c r="D5574" s="24" t="s">
        <v>8104</v>
      </c>
    </row>
    <row r="5575" spans="1:4" x14ac:dyDescent="0.25">
      <c r="A5575" s="26" t="s">
        <v>8175</v>
      </c>
      <c r="B5575" s="26" t="s">
        <v>8180</v>
      </c>
      <c r="C5575" s="26" t="s">
        <v>8103</v>
      </c>
      <c r="D5575" s="24" t="s">
        <v>8104</v>
      </c>
    </row>
    <row r="5576" spans="1:4" x14ac:dyDescent="0.25">
      <c r="A5576" s="26" t="s">
        <v>8175</v>
      </c>
      <c r="B5576" s="26" t="s">
        <v>8181</v>
      </c>
      <c r="C5576" s="26" t="s">
        <v>8103</v>
      </c>
      <c r="D5576" s="24" t="s">
        <v>8104</v>
      </c>
    </row>
    <row r="5577" spans="1:4" x14ac:dyDescent="0.25">
      <c r="A5577" s="26" t="s">
        <v>8182</v>
      </c>
      <c r="B5577" s="26" t="s">
        <v>8183</v>
      </c>
      <c r="C5577" s="26" t="s">
        <v>8103</v>
      </c>
      <c r="D5577" s="24" t="s">
        <v>8104</v>
      </c>
    </row>
    <row r="5578" spans="1:4" x14ac:dyDescent="0.25">
      <c r="A5578" s="26" t="s">
        <v>8182</v>
      </c>
      <c r="B5578" s="26" t="s">
        <v>8184</v>
      </c>
      <c r="C5578" s="26" t="s">
        <v>8103</v>
      </c>
      <c r="D5578" s="24" t="s">
        <v>8104</v>
      </c>
    </row>
    <row r="5579" spans="1:4" x14ac:dyDescent="0.25">
      <c r="A5579" s="26" t="s">
        <v>8182</v>
      </c>
      <c r="B5579" s="26" t="s">
        <v>8185</v>
      </c>
      <c r="C5579" s="26" t="s">
        <v>8103</v>
      </c>
      <c r="D5579" s="24" t="s">
        <v>8104</v>
      </c>
    </row>
    <row r="5580" spans="1:4" x14ac:dyDescent="0.25">
      <c r="A5580" s="26" t="s">
        <v>8182</v>
      </c>
      <c r="B5580" s="26" t="s">
        <v>8186</v>
      </c>
      <c r="C5580" s="26" t="s">
        <v>8103</v>
      </c>
      <c r="D5580" s="24" t="s">
        <v>8104</v>
      </c>
    </row>
    <row r="5581" spans="1:4" x14ac:dyDescent="0.25">
      <c r="A5581" s="26" t="s">
        <v>8187</v>
      </c>
      <c r="B5581" s="26" t="s">
        <v>2683</v>
      </c>
      <c r="C5581" s="26" t="s">
        <v>8103</v>
      </c>
      <c r="D5581" s="24" t="s">
        <v>8104</v>
      </c>
    </row>
    <row r="5582" spans="1:4" x14ac:dyDescent="0.25">
      <c r="A5582" s="26" t="s">
        <v>8187</v>
      </c>
      <c r="B5582" s="26" t="s">
        <v>8188</v>
      </c>
      <c r="C5582" s="26" t="s">
        <v>8103</v>
      </c>
      <c r="D5582" s="24" t="s">
        <v>8104</v>
      </c>
    </row>
    <row r="5583" spans="1:4" x14ac:dyDescent="0.25">
      <c r="A5583" s="26" t="s">
        <v>8189</v>
      </c>
      <c r="B5583" s="26" t="s">
        <v>8190</v>
      </c>
      <c r="C5583" s="26" t="s">
        <v>8103</v>
      </c>
      <c r="D5583" s="24" t="s">
        <v>8104</v>
      </c>
    </row>
    <row r="5584" spans="1:4" x14ac:dyDescent="0.25">
      <c r="A5584" s="26" t="s">
        <v>8189</v>
      </c>
      <c r="B5584" s="26" t="s">
        <v>4585</v>
      </c>
      <c r="C5584" s="26" t="s">
        <v>8103</v>
      </c>
      <c r="D5584" s="24" t="s">
        <v>8104</v>
      </c>
    </row>
    <row r="5585" spans="1:4" x14ac:dyDescent="0.25">
      <c r="A5585" s="26" t="s">
        <v>8191</v>
      </c>
      <c r="B5585" s="26" t="s">
        <v>8192</v>
      </c>
      <c r="C5585" s="26" t="s">
        <v>8103</v>
      </c>
      <c r="D5585" s="24" t="s">
        <v>8104</v>
      </c>
    </row>
    <row r="5586" spans="1:4" x14ac:dyDescent="0.25">
      <c r="A5586" s="26" t="s">
        <v>8191</v>
      </c>
      <c r="B5586" s="26" t="s">
        <v>8193</v>
      </c>
      <c r="C5586" s="26" t="s">
        <v>8103</v>
      </c>
      <c r="D5586" s="24" t="s">
        <v>8104</v>
      </c>
    </row>
    <row r="5587" spans="1:4" x14ac:dyDescent="0.25">
      <c r="A5587" s="26" t="s">
        <v>8191</v>
      </c>
      <c r="B5587" s="26" t="s">
        <v>8194</v>
      </c>
      <c r="C5587" s="26" t="s">
        <v>8103</v>
      </c>
      <c r="D5587" s="24" t="s">
        <v>8104</v>
      </c>
    </row>
    <row r="5588" spans="1:4" x14ac:dyDescent="0.25">
      <c r="A5588" s="26" t="s">
        <v>8191</v>
      </c>
      <c r="B5588" s="26" t="s">
        <v>4948</v>
      </c>
      <c r="C5588" s="26" t="s">
        <v>8103</v>
      </c>
      <c r="D5588" s="24" t="s">
        <v>8104</v>
      </c>
    </row>
    <row r="5589" spans="1:4" x14ac:dyDescent="0.25">
      <c r="A5589" s="26" t="s">
        <v>8195</v>
      </c>
      <c r="B5589" s="26" t="s">
        <v>4418</v>
      </c>
      <c r="C5589" s="26" t="s">
        <v>8103</v>
      </c>
      <c r="D5589" s="24" t="s">
        <v>8104</v>
      </c>
    </row>
    <row r="5590" spans="1:4" x14ac:dyDescent="0.25">
      <c r="A5590" s="26" t="s">
        <v>8195</v>
      </c>
      <c r="B5590" s="26" t="s">
        <v>8196</v>
      </c>
      <c r="C5590" s="26" t="s">
        <v>8103</v>
      </c>
      <c r="D5590" s="24" t="s">
        <v>8104</v>
      </c>
    </row>
    <row r="5591" spans="1:4" x14ac:dyDescent="0.25">
      <c r="A5591" s="26" t="s">
        <v>8195</v>
      </c>
      <c r="B5591" s="26" t="s">
        <v>8197</v>
      </c>
      <c r="C5591" s="26" t="s">
        <v>8103</v>
      </c>
      <c r="D5591" s="24" t="s">
        <v>8104</v>
      </c>
    </row>
    <row r="5592" spans="1:4" x14ac:dyDescent="0.25">
      <c r="A5592" s="26" t="s">
        <v>8195</v>
      </c>
      <c r="B5592" s="26" t="s">
        <v>8198</v>
      </c>
      <c r="C5592" s="26" t="s">
        <v>8103</v>
      </c>
      <c r="D5592" s="24" t="s">
        <v>8104</v>
      </c>
    </row>
    <row r="5593" spans="1:4" x14ac:dyDescent="0.25">
      <c r="A5593" s="26" t="s">
        <v>8199</v>
      </c>
      <c r="B5593" s="26" t="s">
        <v>8200</v>
      </c>
      <c r="C5593" s="26" t="s">
        <v>8103</v>
      </c>
      <c r="D5593" s="24" t="s">
        <v>8104</v>
      </c>
    </row>
    <row r="5594" spans="1:4" x14ac:dyDescent="0.25">
      <c r="A5594" s="26" t="s">
        <v>8199</v>
      </c>
      <c r="B5594" s="26" t="s">
        <v>8201</v>
      </c>
      <c r="C5594" s="26" t="s">
        <v>8103</v>
      </c>
      <c r="D5594" s="24" t="s">
        <v>8104</v>
      </c>
    </row>
    <row r="5595" spans="1:4" x14ac:dyDescent="0.25">
      <c r="A5595" s="26" t="s">
        <v>8202</v>
      </c>
      <c r="B5595" s="26" t="s">
        <v>8203</v>
      </c>
      <c r="C5595" s="26" t="s">
        <v>8103</v>
      </c>
      <c r="D5595" s="24" t="s">
        <v>8104</v>
      </c>
    </row>
    <row r="5596" spans="1:4" x14ac:dyDescent="0.25">
      <c r="A5596" s="26" t="s">
        <v>8204</v>
      </c>
      <c r="B5596" s="26" t="s">
        <v>8205</v>
      </c>
      <c r="C5596" s="26" t="s">
        <v>8103</v>
      </c>
      <c r="D5596" s="24" t="s">
        <v>8104</v>
      </c>
    </row>
    <row r="5597" spans="1:4" x14ac:dyDescent="0.25">
      <c r="A5597" s="26" t="s">
        <v>8206</v>
      </c>
      <c r="B5597" s="26" t="s">
        <v>8207</v>
      </c>
      <c r="C5597" s="26" t="s">
        <v>8103</v>
      </c>
      <c r="D5597" s="24" t="s">
        <v>8104</v>
      </c>
    </row>
    <row r="5598" spans="1:4" x14ac:dyDescent="0.25">
      <c r="A5598" s="26" t="s">
        <v>8206</v>
      </c>
      <c r="B5598" s="26" t="s">
        <v>8208</v>
      </c>
      <c r="C5598" s="26" t="s">
        <v>8103</v>
      </c>
      <c r="D5598" s="24" t="s">
        <v>8104</v>
      </c>
    </row>
    <row r="5599" spans="1:4" x14ac:dyDescent="0.25">
      <c r="A5599" s="26" t="s">
        <v>8209</v>
      </c>
      <c r="B5599" s="26" t="s">
        <v>2321</v>
      </c>
      <c r="C5599" s="26" t="s">
        <v>8103</v>
      </c>
      <c r="D5599" s="24" t="s">
        <v>8104</v>
      </c>
    </row>
    <row r="5600" spans="1:4" x14ac:dyDescent="0.25">
      <c r="A5600" s="26" t="s">
        <v>8209</v>
      </c>
      <c r="B5600" s="26" t="s">
        <v>8049</v>
      </c>
      <c r="C5600" s="26" t="s">
        <v>8103</v>
      </c>
      <c r="D5600" s="24" t="s">
        <v>8104</v>
      </c>
    </row>
    <row r="5601" spans="1:4" x14ac:dyDescent="0.25">
      <c r="A5601" s="26" t="s">
        <v>8209</v>
      </c>
      <c r="B5601" s="26" t="s">
        <v>8210</v>
      </c>
      <c r="C5601" s="26" t="s">
        <v>8103</v>
      </c>
      <c r="D5601" s="24" t="s">
        <v>8104</v>
      </c>
    </row>
    <row r="5602" spans="1:4" x14ac:dyDescent="0.25">
      <c r="A5602" s="26" t="s">
        <v>8209</v>
      </c>
      <c r="B5602" s="26" t="s">
        <v>8211</v>
      </c>
      <c r="C5602" s="26" t="s">
        <v>8103</v>
      </c>
      <c r="D5602" s="24" t="s">
        <v>8104</v>
      </c>
    </row>
    <row r="5603" spans="1:4" x14ac:dyDescent="0.25">
      <c r="A5603" s="26" t="s">
        <v>8209</v>
      </c>
      <c r="B5603" s="26" t="s">
        <v>6493</v>
      </c>
      <c r="C5603" s="26" t="s">
        <v>8103</v>
      </c>
      <c r="D5603" s="24" t="s">
        <v>8104</v>
      </c>
    </row>
    <row r="5604" spans="1:4" x14ac:dyDescent="0.25">
      <c r="A5604" s="26" t="s">
        <v>8212</v>
      </c>
      <c r="B5604" s="26" t="s">
        <v>8213</v>
      </c>
      <c r="C5604" s="26" t="s">
        <v>8214</v>
      </c>
      <c r="D5604" s="24" t="s">
        <v>8213</v>
      </c>
    </row>
    <row r="5605" spans="1:4" x14ac:dyDescent="0.25">
      <c r="A5605" s="26" t="s">
        <v>8215</v>
      </c>
      <c r="B5605" s="26" t="s">
        <v>2278</v>
      </c>
      <c r="C5605" s="26" t="s">
        <v>8214</v>
      </c>
      <c r="D5605" s="24" t="s">
        <v>8213</v>
      </c>
    </row>
    <row r="5606" spans="1:4" x14ac:dyDescent="0.25">
      <c r="A5606" s="26" t="s">
        <v>8215</v>
      </c>
      <c r="B5606" s="26" t="s">
        <v>8216</v>
      </c>
      <c r="C5606" s="26" t="s">
        <v>8214</v>
      </c>
      <c r="D5606" s="24" t="s">
        <v>8213</v>
      </c>
    </row>
    <row r="5607" spans="1:4" x14ac:dyDescent="0.25">
      <c r="A5607" s="26" t="s">
        <v>8215</v>
      </c>
      <c r="B5607" s="26" t="s">
        <v>8217</v>
      </c>
      <c r="C5607" s="26" t="s">
        <v>8214</v>
      </c>
      <c r="D5607" s="24" t="s">
        <v>8213</v>
      </c>
    </row>
    <row r="5608" spans="1:4" x14ac:dyDescent="0.25">
      <c r="A5608" s="26" t="s">
        <v>8215</v>
      </c>
      <c r="B5608" s="26" t="s">
        <v>4259</v>
      </c>
      <c r="C5608" s="26" t="s">
        <v>8214</v>
      </c>
      <c r="D5608" s="24" t="s">
        <v>8213</v>
      </c>
    </row>
    <row r="5609" spans="1:4" x14ac:dyDescent="0.25">
      <c r="A5609" s="26" t="s">
        <v>8215</v>
      </c>
      <c r="B5609" s="26" t="s">
        <v>8218</v>
      </c>
      <c r="C5609" s="26" t="s">
        <v>8214</v>
      </c>
      <c r="D5609" s="24" t="s">
        <v>8213</v>
      </c>
    </row>
    <row r="5610" spans="1:4" x14ac:dyDescent="0.25">
      <c r="A5610" s="26" t="s">
        <v>8215</v>
      </c>
      <c r="B5610" s="26" t="s">
        <v>8219</v>
      </c>
      <c r="C5610" s="26" t="s">
        <v>8214</v>
      </c>
      <c r="D5610" s="24" t="s">
        <v>8213</v>
      </c>
    </row>
    <row r="5611" spans="1:4" x14ac:dyDescent="0.25">
      <c r="A5611" s="26" t="s">
        <v>8215</v>
      </c>
      <c r="B5611" s="26" t="s">
        <v>8220</v>
      </c>
      <c r="C5611" s="26" t="s">
        <v>8214</v>
      </c>
      <c r="D5611" s="24" t="s">
        <v>8213</v>
      </c>
    </row>
    <row r="5612" spans="1:4" x14ac:dyDescent="0.25">
      <c r="A5612" s="26" t="s">
        <v>8215</v>
      </c>
      <c r="B5612" s="26" t="s">
        <v>8221</v>
      </c>
      <c r="C5612" s="26" t="s">
        <v>8214</v>
      </c>
      <c r="D5612" s="24" t="s">
        <v>8213</v>
      </c>
    </row>
    <row r="5613" spans="1:4" x14ac:dyDescent="0.25">
      <c r="A5613" s="26" t="s">
        <v>8215</v>
      </c>
      <c r="B5613" s="26" t="s">
        <v>8222</v>
      </c>
      <c r="C5613" s="26" t="s">
        <v>8214</v>
      </c>
      <c r="D5613" s="24" t="s">
        <v>8213</v>
      </c>
    </row>
    <row r="5614" spans="1:4" x14ac:dyDescent="0.25">
      <c r="A5614" s="26" t="s">
        <v>8223</v>
      </c>
      <c r="B5614" s="26" t="s">
        <v>1508</v>
      </c>
      <c r="C5614" s="26" t="s">
        <v>8214</v>
      </c>
      <c r="D5614" s="24" t="s">
        <v>8213</v>
      </c>
    </row>
    <row r="5615" spans="1:4" x14ac:dyDescent="0.25">
      <c r="A5615" s="26" t="s">
        <v>8223</v>
      </c>
      <c r="B5615" s="26" t="s">
        <v>8224</v>
      </c>
      <c r="C5615" s="26" t="s">
        <v>8214</v>
      </c>
      <c r="D5615" s="24" t="s">
        <v>8213</v>
      </c>
    </row>
    <row r="5616" spans="1:4" x14ac:dyDescent="0.25">
      <c r="A5616" s="26" t="s">
        <v>8223</v>
      </c>
      <c r="B5616" s="26" t="s">
        <v>8225</v>
      </c>
      <c r="C5616" s="26" t="s">
        <v>8214</v>
      </c>
      <c r="D5616" s="24" t="s">
        <v>8213</v>
      </c>
    </row>
    <row r="5617" spans="1:4" x14ac:dyDescent="0.25">
      <c r="A5617" s="26" t="s">
        <v>8223</v>
      </c>
      <c r="B5617" s="26" t="s">
        <v>8226</v>
      </c>
      <c r="C5617" s="26" t="s">
        <v>8214</v>
      </c>
      <c r="D5617" s="24" t="s">
        <v>8213</v>
      </c>
    </row>
    <row r="5618" spans="1:4" x14ac:dyDescent="0.25">
      <c r="A5618" s="26" t="s">
        <v>8223</v>
      </c>
      <c r="B5618" s="26" t="s">
        <v>8227</v>
      </c>
      <c r="C5618" s="26" t="s">
        <v>8214</v>
      </c>
      <c r="D5618" s="24" t="s">
        <v>8213</v>
      </c>
    </row>
    <row r="5619" spans="1:4" x14ac:dyDescent="0.25">
      <c r="A5619" s="26" t="s">
        <v>8223</v>
      </c>
      <c r="B5619" s="26" t="s">
        <v>2824</v>
      </c>
      <c r="C5619" s="26" t="s">
        <v>8214</v>
      </c>
      <c r="D5619" s="24" t="s">
        <v>8213</v>
      </c>
    </row>
    <row r="5620" spans="1:4" x14ac:dyDescent="0.25">
      <c r="A5620" s="26" t="s">
        <v>8223</v>
      </c>
      <c r="B5620" s="26" t="s">
        <v>2228</v>
      </c>
      <c r="C5620" s="26" t="s">
        <v>8214</v>
      </c>
      <c r="D5620" s="24" t="s">
        <v>8213</v>
      </c>
    </row>
    <row r="5621" spans="1:4" x14ac:dyDescent="0.25">
      <c r="A5621" s="26" t="s">
        <v>8228</v>
      </c>
      <c r="B5621" s="26" t="s">
        <v>2202</v>
      </c>
      <c r="C5621" s="26" t="s">
        <v>8214</v>
      </c>
      <c r="D5621" s="24" t="s">
        <v>8213</v>
      </c>
    </row>
    <row r="5622" spans="1:4" x14ac:dyDescent="0.25">
      <c r="A5622" s="26" t="s">
        <v>8228</v>
      </c>
      <c r="B5622" s="26" t="s">
        <v>8229</v>
      </c>
      <c r="C5622" s="26" t="s">
        <v>8214</v>
      </c>
      <c r="D5622" s="24" t="s">
        <v>8213</v>
      </c>
    </row>
    <row r="5623" spans="1:4" x14ac:dyDescent="0.25">
      <c r="A5623" s="26" t="s">
        <v>8228</v>
      </c>
      <c r="B5623" s="26" t="s">
        <v>8230</v>
      </c>
      <c r="C5623" s="26" t="s">
        <v>8214</v>
      </c>
      <c r="D5623" s="24" t="s">
        <v>8213</v>
      </c>
    </row>
    <row r="5624" spans="1:4" x14ac:dyDescent="0.25">
      <c r="A5624" s="26" t="s">
        <v>8231</v>
      </c>
      <c r="B5624" s="26" t="s">
        <v>8232</v>
      </c>
      <c r="C5624" s="26" t="s">
        <v>8214</v>
      </c>
      <c r="D5624" s="24" t="s">
        <v>8213</v>
      </c>
    </row>
    <row r="5625" spans="1:4" x14ac:dyDescent="0.25">
      <c r="A5625" s="26" t="s">
        <v>8231</v>
      </c>
      <c r="B5625" s="26" t="s">
        <v>2193</v>
      </c>
      <c r="C5625" s="26" t="s">
        <v>8214</v>
      </c>
      <c r="D5625" s="24" t="s">
        <v>8213</v>
      </c>
    </row>
    <row r="5626" spans="1:4" x14ac:dyDescent="0.25">
      <c r="A5626" s="26" t="s">
        <v>8231</v>
      </c>
      <c r="B5626" s="26" t="s">
        <v>8233</v>
      </c>
      <c r="C5626" s="26" t="s">
        <v>8214</v>
      </c>
      <c r="D5626" s="24" t="s">
        <v>8213</v>
      </c>
    </row>
    <row r="5627" spans="1:4" x14ac:dyDescent="0.25">
      <c r="A5627" s="26" t="s">
        <v>8231</v>
      </c>
      <c r="B5627" s="26" t="s">
        <v>8234</v>
      </c>
      <c r="C5627" s="26" t="s">
        <v>8214</v>
      </c>
      <c r="D5627" s="24" t="s">
        <v>8213</v>
      </c>
    </row>
    <row r="5628" spans="1:4" x14ac:dyDescent="0.25">
      <c r="A5628" s="26" t="s">
        <v>8231</v>
      </c>
      <c r="B5628" s="26" t="s">
        <v>8235</v>
      </c>
      <c r="C5628" s="26" t="s">
        <v>8214</v>
      </c>
      <c r="D5628" t="s">
        <v>8213</v>
      </c>
    </row>
    <row r="5629" spans="1:4" x14ac:dyDescent="0.25">
      <c r="A5629" s="26" t="s">
        <v>8231</v>
      </c>
      <c r="B5629" s="26" t="s">
        <v>8236</v>
      </c>
      <c r="C5629" s="26" t="s">
        <v>8214</v>
      </c>
      <c r="D5629" t="s">
        <v>8213</v>
      </c>
    </row>
    <row r="5630" spans="1:4" x14ac:dyDescent="0.25">
      <c r="A5630" s="26" t="s">
        <v>8231</v>
      </c>
      <c r="B5630" s="26" t="s">
        <v>8237</v>
      </c>
      <c r="C5630" s="26" t="s">
        <v>8214</v>
      </c>
      <c r="D5630" t="s">
        <v>8213</v>
      </c>
    </row>
    <row r="5631" spans="1:4" x14ac:dyDescent="0.25">
      <c r="A5631" s="26" t="s">
        <v>8231</v>
      </c>
      <c r="B5631" s="26" t="s">
        <v>8238</v>
      </c>
      <c r="C5631" s="26" t="s">
        <v>8214</v>
      </c>
      <c r="D5631" t="s">
        <v>8213</v>
      </c>
    </row>
    <row r="5632" spans="1:4" x14ac:dyDescent="0.25">
      <c r="A5632" s="26" t="s">
        <v>8231</v>
      </c>
      <c r="B5632" s="26" t="s">
        <v>8239</v>
      </c>
      <c r="C5632" s="26" t="s">
        <v>8214</v>
      </c>
      <c r="D5632" t="s">
        <v>8213</v>
      </c>
    </row>
    <row r="5633" spans="1:4" x14ac:dyDescent="0.25">
      <c r="A5633" s="26" t="s">
        <v>8231</v>
      </c>
      <c r="B5633" s="26" t="s">
        <v>8240</v>
      </c>
      <c r="C5633" s="26" t="s">
        <v>8214</v>
      </c>
      <c r="D5633" t="s">
        <v>8213</v>
      </c>
    </row>
    <row r="5634" spans="1:4" x14ac:dyDescent="0.25">
      <c r="A5634" s="26" t="s">
        <v>8231</v>
      </c>
      <c r="B5634" s="26" t="s">
        <v>8241</v>
      </c>
      <c r="C5634" s="26" t="s">
        <v>8214</v>
      </c>
      <c r="D5634" t="s">
        <v>8213</v>
      </c>
    </row>
    <row r="5635" spans="1:4" x14ac:dyDescent="0.25">
      <c r="A5635" s="26" t="s">
        <v>8242</v>
      </c>
      <c r="B5635" s="26" t="s">
        <v>8243</v>
      </c>
      <c r="C5635" s="26" t="s">
        <v>8214</v>
      </c>
      <c r="D5635" t="s">
        <v>8213</v>
      </c>
    </row>
    <row r="5636" spans="1:4" x14ac:dyDescent="0.25">
      <c r="A5636" s="26" t="s">
        <v>8242</v>
      </c>
      <c r="B5636" s="26" t="s">
        <v>3742</v>
      </c>
      <c r="C5636" s="26" t="s">
        <v>8214</v>
      </c>
      <c r="D5636" t="s">
        <v>8213</v>
      </c>
    </row>
    <row r="5637" spans="1:4" x14ac:dyDescent="0.25">
      <c r="A5637" s="26" t="s">
        <v>8242</v>
      </c>
      <c r="B5637" s="26" t="s">
        <v>8244</v>
      </c>
      <c r="C5637" s="26" t="s">
        <v>8214</v>
      </c>
      <c r="D5637" t="s">
        <v>8213</v>
      </c>
    </row>
    <row r="5638" spans="1:4" x14ac:dyDescent="0.25">
      <c r="A5638" s="26" t="s">
        <v>8242</v>
      </c>
      <c r="B5638" s="26" t="s">
        <v>8245</v>
      </c>
      <c r="C5638" s="26" t="s">
        <v>8214</v>
      </c>
      <c r="D5638" t="s">
        <v>8213</v>
      </c>
    </row>
    <row r="5639" spans="1:4" x14ac:dyDescent="0.25">
      <c r="A5639" s="26" t="s">
        <v>8246</v>
      </c>
      <c r="B5639" s="26" t="s">
        <v>8247</v>
      </c>
      <c r="C5639" s="26" t="s">
        <v>8214</v>
      </c>
      <c r="D5639" t="s">
        <v>8213</v>
      </c>
    </row>
    <row r="5640" spans="1:4" x14ac:dyDescent="0.25">
      <c r="A5640" s="26" t="s">
        <v>8246</v>
      </c>
      <c r="B5640" s="26" t="s">
        <v>8248</v>
      </c>
      <c r="C5640" s="26" t="s">
        <v>8214</v>
      </c>
      <c r="D5640" t="s">
        <v>8213</v>
      </c>
    </row>
    <row r="5641" spans="1:4" x14ac:dyDescent="0.25">
      <c r="A5641" s="26" t="s">
        <v>8246</v>
      </c>
      <c r="B5641" s="26" t="s">
        <v>8249</v>
      </c>
      <c r="C5641" s="26" t="s">
        <v>8214</v>
      </c>
      <c r="D5641" t="s">
        <v>8213</v>
      </c>
    </row>
    <row r="5642" spans="1:4" x14ac:dyDescent="0.25">
      <c r="A5642" s="26" t="s">
        <v>8246</v>
      </c>
      <c r="B5642" s="26" t="s">
        <v>8250</v>
      </c>
      <c r="C5642" s="26" t="s">
        <v>8214</v>
      </c>
      <c r="D5642" t="s">
        <v>8213</v>
      </c>
    </row>
    <row r="5643" spans="1:4" x14ac:dyDescent="0.25">
      <c r="A5643" s="26" t="s">
        <v>8246</v>
      </c>
      <c r="B5643" s="26" t="s">
        <v>8251</v>
      </c>
      <c r="C5643" s="26" t="s">
        <v>8214</v>
      </c>
      <c r="D5643" t="s">
        <v>8213</v>
      </c>
    </row>
    <row r="5644" spans="1:4" x14ac:dyDescent="0.25">
      <c r="A5644" s="26" t="s">
        <v>8252</v>
      </c>
      <c r="B5644" s="26" t="s">
        <v>8253</v>
      </c>
      <c r="C5644" s="26" t="s">
        <v>8214</v>
      </c>
      <c r="D5644" t="s">
        <v>8213</v>
      </c>
    </row>
    <row r="5645" spans="1:4" x14ac:dyDescent="0.25">
      <c r="A5645" s="26" t="s">
        <v>8254</v>
      </c>
      <c r="B5645" s="26" t="s">
        <v>8255</v>
      </c>
      <c r="C5645" s="26" t="s">
        <v>8214</v>
      </c>
      <c r="D5645" t="s">
        <v>8213</v>
      </c>
    </row>
    <row r="5646" spans="1:4" x14ac:dyDescent="0.25">
      <c r="A5646" s="26" t="s">
        <v>8254</v>
      </c>
      <c r="B5646" s="26" t="s">
        <v>8256</v>
      </c>
      <c r="C5646" s="26" t="s">
        <v>8214</v>
      </c>
      <c r="D5646" t="s">
        <v>8213</v>
      </c>
    </row>
    <row r="5647" spans="1:4" x14ac:dyDescent="0.25">
      <c r="A5647" s="26" t="s">
        <v>8257</v>
      </c>
      <c r="B5647" s="26" t="s">
        <v>8258</v>
      </c>
      <c r="C5647" s="26" t="s">
        <v>8214</v>
      </c>
      <c r="D5647" t="s">
        <v>8213</v>
      </c>
    </row>
    <row r="5648" spans="1:4" x14ac:dyDescent="0.25">
      <c r="A5648" s="26" t="s">
        <v>8259</v>
      </c>
      <c r="B5648" s="26" t="s">
        <v>8260</v>
      </c>
      <c r="C5648" s="26" t="s">
        <v>8214</v>
      </c>
      <c r="D5648" t="s">
        <v>8213</v>
      </c>
    </row>
    <row r="5649" spans="1:4" x14ac:dyDescent="0.25">
      <c r="A5649" s="26" t="s">
        <v>8259</v>
      </c>
      <c r="B5649" s="26" t="s">
        <v>1569</v>
      </c>
      <c r="C5649" s="26" t="s">
        <v>8214</v>
      </c>
      <c r="D5649" t="s">
        <v>8213</v>
      </c>
    </row>
    <row r="5650" spans="1:4" x14ac:dyDescent="0.25">
      <c r="A5650" s="26" t="s">
        <v>8259</v>
      </c>
      <c r="B5650" s="26" t="s">
        <v>8261</v>
      </c>
      <c r="C5650" s="26" t="s">
        <v>8214</v>
      </c>
      <c r="D5650" t="s">
        <v>8213</v>
      </c>
    </row>
    <row r="5651" spans="1:4" x14ac:dyDescent="0.25">
      <c r="A5651" s="26" t="s">
        <v>8262</v>
      </c>
      <c r="B5651" s="26" t="s">
        <v>4364</v>
      </c>
      <c r="C5651" s="26" t="s">
        <v>8214</v>
      </c>
      <c r="D5651" t="s">
        <v>8213</v>
      </c>
    </row>
    <row r="5652" spans="1:4" x14ac:dyDescent="0.25">
      <c r="A5652" s="26" t="s">
        <v>8262</v>
      </c>
      <c r="B5652" s="26" t="s">
        <v>8263</v>
      </c>
      <c r="C5652" s="26" t="s">
        <v>8214</v>
      </c>
      <c r="D5652" t="s">
        <v>8213</v>
      </c>
    </row>
    <row r="5653" spans="1:4" x14ac:dyDescent="0.25">
      <c r="A5653" s="26" t="s">
        <v>8264</v>
      </c>
      <c r="B5653" s="26" t="s">
        <v>6517</v>
      </c>
      <c r="C5653" s="26" t="s">
        <v>8214</v>
      </c>
      <c r="D5653" t="s">
        <v>8213</v>
      </c>
    </row>
    <row r="5654" spans="1:4" x14ac:dyDescent="0.25">
      <c r="A5654" s="26" t="s">
        <v>8264</v>
      </c>
      <c r="B5654" s="26" t="s">
        <v>8265</v>
      </c>
      <c r="C5654" s="26" t="s">
        <v>8214</v>
      </c>
      <c r="D5654" t="s">
        <v>8213</v>
      </c>
    </row>
    <row r="5655" spans="1:4" x14ac:dyDescent="0.25">
      <c r="A5655" s="26" t="s">
        <v>8264</v>
      </c>
      <c r="B5655" s="26" t="s">
        <v>8266</v>
      </c>
      <c r="C5655" s="26" t="s">
        <v>8214</v>
      </c>
      <c r="D5655" t="s">
        <v>8213</v>
      </c>
    </row>
    <row r="5656" spans="1:4" x14ac:dyDescent="0.25">
      <c r="A5656" s="26" t="s">
        <v>8264</v>
      </c>
      <c r="B5656" s="26" t="s">
        <v>8267</v>
      </c>
      <c r="C5656" s="26" t="s">
        <v>8214</v>
      </c>
      <c r="D5656" t="s">
        <v>8213</v>
      </c>
    </row>
    <row r="5657" spans="1:4" x14ac:dyDescent="0.25">
      <c r="A5657" s="26" t="s">
        <v>8264</v>
      </c>
      <c r="B5657" s="26" t="s">
        <v>8268</v>
      </c>
      <c r="C5657" s="26" t="s">
        <v>8214</v>
      </c>
      <c r="D5657" t="s">
        <v>8213</v>
      </c>
    </row>
    <row r="5658" spans="1:4" x14ac:dyDescent="0.25">
      <c r="A5658" s="26" t="s">
        <v>8264</v>
      </c>
      <c r="B5658" s="26" t="s">
        <v>8269</v>
      </c>
      <c r="C5658" s="26" t="s">
        <v>8214</v>
      </c>
      <c r="D5658" t="s">
        <v>8213</v>
      </c>
    </row>
    <row r="5659" spans="1:4" x14ac:dyDescent="0.25">
      <c r="A5659" s="26" t="s">
        <v>8264</v>
      </c>
      <c r="B5659" s="26" t="s">
        <v>8270</v>
      </c>
      <c r="C5659" s="26" t="s">
        <v>8214</v>
      </c>
      <c r="D5659" t="s">
        <v>8213</v>
      </c>
    </row>
    <row r="5660" spans="1:4" x14ac:dyDescent="0.25">
      <c r="A5660" s="26" t="s">
        <v>8264</v>
      </c>
      <c r="B5660" s="26" t="s">
        <v>8271</v>
      </c>
      <c r="C5660" s="26" t="s">
        <v>8214</v>
      </c>
      <c r="D5660" t="s">
        <v>8213</v>
      </c>
    </row>
    <row r="5661" spans="1:4" x14ac:dyDescent="0.25">
      <c r="A5661" s="26" t="s">
        <v>8264</v>
      </c>
      <c r="B5661" s="26" t="s">
        <v>8272</v>
      </c>
      <c r="C5661" s="26" t="s">
        <v>8214</v>
      </c>
      <c r="D5661" t="s">
        <v>8213</v>
      </c>
    </row>
    <row r="5662" spans="1:4" x14ac:dyDescent="0.25">
      <c r="A5662" s="26" t="s">
        <v>8264</v>
      </c>
      <c r="B5662" s="26" t="s">
        <v>8273</v>
      </c>
      <c r="C5662" s="26" t="s">
        <v>8214</v>
      </c>
      <c r="D5662" t="s">
        <v>8213</v>
      </c>
    </row>
    <row r="5663" spans="1:4" x14ac:dyDescent="0.25">
      <c r="A5663" s="26" t="s">
        <v>8264</v>
      </c>
      <c r="B5663" s="26" t="s">
        <v>8274</v>
      </c>
      <c r="C5663" s="26" t="s">
        <v>8214</v>
      </c>
      <c r="D5663" t="s">
        <v>8213</v>
      </c>
    </row>
    <row r="5664" spans="1:4" x14ac:dyDescent="0.25">
      <c r="A5664" s="26" t="s">
        <v>8264</v>
      </c>
      <c r="B5664" s="26" t="s">
        <v>8275</v>
      </c>
      <c r="C5664" s="26" t="s">
        <v>8214</v>
      </c>
      <c r="D5664" t="s">
        <v>8213</v>
      </c>
    </row>
    <row r="5665" spans="1:4" x14ac:dyDescent="0.25">
      <c r="A5665" s="26" t="s">
        <v>8276</v>
      </c>
      <c r="B5665" s="26" t="s">
        <v>8277</v>
      </c>
      <c r="C5665" s="26" t="s">
        <v>8214</v>
      </c>
      <c r="D5665" t="s">
        <v>8213</v>
      </c>
    </row>
    <row r="5666" spans="1:4" x14ac:dyDescent="0.25">
      <c r="A5666" s="26" t="s">
        <v>8276</v>
      </c>
      <c r="B5666" s="26" t="s">
        <v>8278</v>
      </c>
      <c r="C5666" s="26" t="s">
        <v>8214</v>
      </c>
      <c r="D5666" t="s">
        <v>8213</v>
      </c>
    </row>
    <row r="5667" spans="1:4" x14ac:dyDescent="0.25">
      <c r="A5667" s="26" t="s">
        <v>8276</v>
      </c>
      <c r="B5667" s="26" t="s">
        <v>8279</v>
      </c>
      <c r="C5667" s="26" t="s">
        <v>8214</v>
      </c>
      <c r="D5667" t="s">
        <v>8213</v>
      </c>
    </row>
    <row r="5668" spans="1:4" x14ac:dyDescent="0.25">
      <c r="A5668" s="26" t="s">
        <v>8280</v>
      </c>
      <c r="B5668" s="26" t="s">
        <v>8281</v>
      </c>
      <c r="C5668" s="26" t="s">
        <v>8214</v>
      </c>
      <c r="D5668" t="s">
        <v>8213</v>
      </c>
    </row>
    <row r="5669" spans="1:4" x14ac:dyDescent="0.25">
      <c r="A5669" s="26" t="s">
        <v>8280</v>
      </c>
      <c r="B5669" s="26" t="s">
        <v>8282</v>
      </c>
      <c r="C5669" s="26" t="s">
        <v>8214</v>
      </c>
      <c r="D5669" t="s">
        <v>8213</v>
      </c>
    </row>
    <row r="5670" spans="1:4" x14ac:dyDescent="0.25">
      <c r="A5670" s="26" t="s">
        <v>8280</v>
      </c>
      <c r="B5670" s="26" t="s">
        <v>8283</v>
      </c>
      <c r="C5670" s="26" t="s">
        <v>8214</v>
      </c>
      <c r="D5670" t="s">
        <v>8213</v>
      </c>
    </row>
    <row r="5671" spans="1:4" x14ac:dyDescent="0.25">
      <c r="A5671" s="26" t="s">
        <v>8280</v>
      </c>
      <c r="B5671" s="26" t="s">
        <v>8284</v>
      </c>
      <c r="C5671" s="26" t="s">
        <v>8214</v>
      </c>
      <c r="D5671" t="s">
        <v>8213</v>
      </c>
    </row>
    <row r="5672" spans="1:4" x14ac:dyDescent="0.25">
      <c r="A5672" s="26" t="s">
        <v>8280</v>
      </c>
      <c r="B5672" s="26" t="s">
        <v>8285</v>
      </c>
      <c r="C5672" s="26" t="s">
        <v>8214</v>
      </c>
      <c r="D5672" t="s">
        <v>8213</v>
      </c>
    </row>
    <row r="5673" spans="1:4" x14ac:dyDescent="0.25">
      <c r="A5673" s="26" t="s">
        <v>8280</v>
      </c>
      <c r="B5673" s="26" t="s">
        <v>8286</v>
      </c>
      <c r="C5673" s="26" t="s">
        <v>8214</v>
      </c>
      <c r="D5673" t="s">
        <v>8213</v>
      </c>
    </row>
    <row r="5674" spans="1:4" x14ac:dyDescent="0.25">
      <c r="A5674" s="26" t="s">
        <v>8287</v>
      </c>
      <c r="B5674" s="26" t="s">
        <v>8288</v>
      </c>
      <c r="C5674" s="26" t="s">
        <v>8214</v>
      </c>
      <c r="D5674" t="s">
        <v>8213</v>
      </c>
    </row>
    <row r="5675" spans="1:4" x14ac:dyDescent="0.25">
      <c r="A5675" s="26" t="s">
        <v>8289</v>
      </c>
      <c r="B5675" s="26" t="s">
        <v>8290</v>
      </c>
      <c r="C5675" s="26" t="s">
        <v>8214</v>
      </c>
      <c r="D5675" t="s">
        <v>8213</v>
      </c>
    </row>
    <row r="5676" spans="1:4" x14ac:dyDescent="0.25">
      <c r="A5676" s="26" t="s">
        <v>8291</v>
      </c>
      <c r="B5676" s="26" t="s">
        <v>8292</v>
      </c>
      <c r="C5676" s="26" t="s">
        <v>8214</v>
      </c>
      <c r="D5676" t="s">
        <v>8213</v>
      </c>
    </row>
    <row r="5677" spans="1:4" x14ac:dyDescent="0.25">
      <c r="A5677" s="26" t="s">
        <v>8291</v>
      </c>
      <c r="B5677" s="26" t="s">
        <v>8293</v>
      </c>
      <c r="C5677" s="26" t="s">
        <v>8214</v>
      </c>
      <c r="D5677" t="s">
        <v>8213</v>
      </c>
    </row>
    <row r="5678" spans="1:4" x14ac:dyDescent="0.25">
      <c r="A5678" s="26" t="s">
        <v>8291</v>
      </c>
      <c r="B5678" s="26" t="s">
        <v>3617</v>
      </c>
      <c r="C5678" s="26" t="s">
        <v>8214</v>
      </c>
      <c r="D5678" t="s">
        <v>8213</v>
      </c>
    </row>
    <row r="5679" spans="1:4" x14ac:dyDescent="0.25">
      <c r="A5679" s="26" t="s">
        <v>8294</v>
      </c>
      <c r="B5679" s="26" t="s">
        <v>8295</v>
      </c>
      <c r="C5679" s="26" t="s">
        <v>8214</v>
      </c>
      <c r="D5679" t="s">
        <v>8213</v>
      </c>
    </row>
    <row r="5680" spans="1:4" x14ac:dyDescent="0.25">
      <c r="A5680" s="26" t="s">
        <v>8294</v>
      </c>
      <c r="B5680" s="26" t="s">
        <v>8296</v>
      </c>
      <c r="C5680" s="26" t="s">
        <v>8214</v>
      </c>
      <c r="D5680" t="s">
        <v>8213</v>
      </c>
    </row>
    <row r="5681" spans="1:4" x14ac:dyDescent="0.25">
      <c r="A5681" s="26" t="s">
        <v>8294</v>
      </c>
      <c r="B5681" s="26" t="s">
        <v>8297</v>
      </c>
      <c r="C5681" s="26" t="s">
        <v>8214</v>
      </c>
      <c r="D5681" t="s">
        <v>8213</v>
      </c>
    </row>
    <row r="5682" spans="1:4" x14ac:dyDescent="0.25">
      <c r="A5682" s="26" t="s">
        <v>8298</v>
      </c>
      <c r="B5682" s="26" t="s">
        <v>8299</v>
      </c>
      <c r="C5682" s="26" t="s">
        <v>8214</v>
      </c>
      <c r="D5682" t="s">
        <v>8213</v>
      </c>
    </row>
    <row r="5683" spans="1:4" x14ac:dyDescent="0.25">
      <c r="A5683" s="26" t="s">
        <v>8298</v>
      </c>
      <c r="B5683" s="26" t="s">
        <v>8300</v>
      </c>
      <c r="C5683" s="26" t="s">
        <v>8214</v>
      </c>
      <c r="D5683" t="s">
        <v>8213</v>
      </c>
    </row>
    <row r="5684" spans="1:4" x14ac:dyDescent="0.25">
      <c r="A5684" s="26" t="s">
        <v>8298</v>
      </c>
      <c r="B5684" s="26" t="s">
        <v>8301</v>
      </c>
      <c r="C5684" s="26" t="s">
        <v>8214</v>
      </c>
      <c r="D5684" t="s">
        <v>8213</v>
      </c>
    </row>
    <row r="5685" spans="1:4" x14ac:dyDescent="0.25">
      <c r="A5685" s="26" t="s">
        <v>8298</v>
      </c>
      <c r="B5685" s="26" t="s">
        <v>8302</v>
      </c>
      <c r="C5685" s="26" t="s">
        <v>8214</v>
      </c>
      <c r="D5685" t="s">
        <v>8213</v>
      </c>
    </row>
    <row r="5686" spans="1:4" x14ac:dyDescent="0.25">
      <c r="A5686" s="26" t="s">
        <v>8298</v>
      </c>
      <c r="B5686" s="26" t="s">
        <v>8303</v>
      </c>
      <c r="C5686" s="26" t="s">
        <v>8214</v>
      </c>
      <c r="D5686" t="s">
        <v>8213</v>
      </c>
    </row>
    <row r="5687" spans="1:4" x14ac:dyDescent="0.25">
      <c r="A5687" s="26" t="s">
        <v>8298</v>
      </c>
      <c r="B5687" s="26" t="s">
        <v>2461</v>
      </c>
      <c r="C5687" s="26" t="s">
        <v>8214</v>
      </c>
      <c r="D5687" t="s">
        <v>8213</v>
      </c>
    </row>
    <row r="5688" spans="1:4" x14ac:dyDescent="0.25">
      <c r="A5688" s="26" t="s">
        <v>8304</v>
      </c>
      <c r="B5688" s="26" t="s">
        <v>7939</v>
      </c>
      <c r="C5688" s="26" t="s">
        <v>8214</v>
      </c>
      <c r="D5688" t="s">
        <v>8213</v>
      </c>
    </row>
    <row r="5689" spans="1:4" x14ac:dyDescent="0.25">
      <c r="A5689" s="26" t="s">
        <v>8304</v>
      </c>
      <c r="B5689" s="26" t="s">
        <v>8305</v>
      </c>
      <c r="C5689" s="26" t="s">
        <v>8214</v>
      </c>
      <c r="D5689" t="s">
        <v>8213</v>
      </c>
    </row>
    <row r="5690" spans="1:4" x14ac:dyDescent="0.25">
      <c r="A5690" s="26" t="s">
        <v>8304</v>
      </c>
      <c r="B5690" s="26" t="s">
        <v>8306</v>
      </c>
      <c r="C5690" s="26" t="s">
        <v>8214</v>
      </c>
      <c r="D5690" t="s">
        <v>8213</v>
      </c>
    </row>
    <row r="5691" spans="1:4" x14ac:dyDescent="0.25">
      <c r="A5691" s="26" t="s">
        <v>8304</v>
      </c>
      <c r="B5691" s="26" t="s">
        <v>8307</v>
      </c>
      <c r="C5691" s="26" t="s">
        <v>8214</v>
      </c>
      <c r="D5691" t="s">
        <v>8213</v>
      </c>
    </row>
    <row r="5692" spans="1:4" x14ac:dyDescent="0.25">
      <c r="A5692" s="26" t="s">
        <v>8304</v>
      </c>
      <c r="B5692" s="26" t="s">
        <v>8308</v>
      </c>
      <c r="C5692" s="26" t="s">
        <v>8214</v>
      </c>
      <c r="D5692" t="s">
        <v>8213</v>
      </c>
    </row>
    <row r="5693" spans="1:4" x14ac:dyDescent="0.25">
      <c r="A5693" s="26" t="s">
        <v>8309</v>
      </c>
      <c r="B5693" s="26" t="s">
        <v>4919</v>
      </c>
      <c r="C5693" s="26" t="s">
        <v>8214</v>
      </c>
      <c r="D5693" t="s">
        <v>8213</v>
      </c>
    </row>
    <row r="5694" spans="1:4" x14ac:dyDescent="0.25">
      <c r="A5694" s="26" t="s">
        <v>8310</v>
      </c>
      <c r="B5694" s="26" t="s">
        <v>8311</v>
      </c>
      <c r="C5694" s="26" t="s">
        <v>8214</v>
      </c>
      <c r="D5694" t="s">
        <v>8213</v>
      </c>
    </row>
    <row r="5695" spans="1:4" x14ac:dyDescent="0.25">
      <c r="A5695" s="26" t="s">
        <v>8310</v>
      </c>
      <c r="B5695" s="26" t="s">
        <v>8125</v>
      </c>
      <c r="C5695" s="26" t="s">
        <v>8214</v>
      </c>
      <c r="D5695" t="s">
        <v>8213</v>
      </c>
    </row>
    <row r="5696" spans="1:4" x14ac:dyDescent="0.25">
      <c r="A5696" s="26" t="s">
        <v>8310</v>
      </c>
      <c r="B5696" s="26" t="s">
        <v>8312</v>
      </c>
      <c r="C5696" s="26" t="s">
        <v>8214</v>
      </c>
      <c r="D5696" t="s">
        <v>8213</v>
      </c>
    </row>
    <row r="5697" spans="1:4" x14ac:dyDescent="0.25">
      <c r="A5697" s="26" t="s">
        <v>8313</v>
      </c>
      <c r="B5697" s="26" t="s">
        <v>8314</v>
      </c>
      <c r="C5697" s="26" t="s">
        <v>8214</v>
      </c>
      <c r="D5697" t="s">
        <v>8213</v>
      </c>
    </row>
    <row r="5698" spans="1:4" x14ac:dyDescent="0.25">
      <c r="A5698" s="26" t="s">
        <v>8313</v>
      </c>
      <c r="B5698" s="26" t="s">
        <v>8315</v>
      </c>
      <c r="C5698" s="26" t="s">
        <v>8214</v>
      </c>
      <c r="D5698" t="s">
        <v>8213</v>
      </c>
    </row>
    <row r="5699" spans="1:4" x14ac:dyDescent="0.25">
      <c r="A5699" s="26" t="s">
        <v>8313</v>
      </c>
      <c r="B5699" s="26" t="s">
        <v>8316</v>
      </c>
      <c r="C5699" s="26" t="s">
        <v>8214</v>
      </c>
      <c r="D5699" t="s">
        <v>8213</v>
      </c>
    </row>
    <row r="5700" spans="1:4" x14ac:dyDescent="0.25">
      <c r="A5700" s="26" t="s">
        <v>8313</v>
      </c>
      <c r="B5700" s="26" t="s">
        <v>8317</v>
      </c>
      <c r="C5700" s="26" t="s">
        <v>8214</v>
      </c>
      <c r="D5700" t="s">
        <v>8213</v>
      </c>
    </row>
    <row r="5701" spans="1:4" x14ac:dyDescent="0.25">
      <c r="A5701" s="26" t="s">
        <v>8318</v>
      </c>
      <c r="B5701" s="26" t="s">
        <v>1750</v>
      </c>
      <c r="C5701" s="26" t="s">
        <v>8214</v>
      </c>
      <c r="D5701" t="s">
        <v>8213</v>
      </c>
    </row>
    <row r="5702" spans="1:4" x14ac:dyDescent="0.25">
      <c r="A5702" s="26" t="s">
        <v>8318</v>
      </c>
      <c r="B5702" s="26" t="s">
        <v>8319</v>
      </c>
      <c r="C5702" s="26" t="s">
        <v>8214</v>
      </c>
      <c r="D5702" t="s">
        <v>8213</v>
      </c>
    </row>
    <row r="5703" spans="1:4" x14ac:dyDescent="0.25">
      <c r="A5703" s="26" t="s">
        <v>8318</v>
      </c>
      <c r="B5703" s="26" t="s">
        <v>8320</v>
      </c>
      <c r="C5703" s="26" t="s">
        <v>8214</v>
      </c>
      <c r="D5703" t="s">
        <v>8213</v>
      </c>
    </row>
    <row r="5704" spans="1:4" x14ac:dyDescent="0.25">
      <c r="A5704" s="26" t="s">
        <v>8321</v>
      </c>
      <c r="B5704" s="26" t="s">
        <v>3358</v>
      </c>
      <c r="C5704" s="26" t="s">
        <v>8214</v>
      </c>
      <c r="D5704" t="s">
        <v>8213</v>
      </c>
    </row>
    <row r="5705" spans="1:4" x14ac:dyDescent="0.25">
      <c r="A5705" s="26" t="s">
        <v>8322</v>
      </c>
      <c r="B5705" s="26" t="s">
        <v>2478</v>
      </c>
      <c r="C5705" s="26" t="s">
        <v>8214</v>
      </c>
      <c r="D5705" t="s">
        <v>8213</v>
      </c>
    </row>
    <row r="5706" spans="1:4" x14ac:dyDescent="0.25">
      <c r="A5706" s="26" t="s">
        <v>8322</v>
      </c>
      <c r="B5706" s="26" t="s">
        <v>4929</v>
      </c>
      <c r="C5706" s="26" t="s">
        <v>8214</v>
      </c>
      <c r="D5706" t="s">
        <v>8213</v>
      </c>
    </row>
    <row r="5707" spans="1:4" x14ac:dyDescent="0.25">
      <c r="A5707" s="26" t="s">
        <v>8322</v>
      </c>
      <c r="B5707" s="26" t="s">
        <v>8323</v>
      </c>
      <c r="C5707" s="26" t="s">
        <v>8214</v>
      </c>
      <c r="D5707" t="s">
        <v>8213</v>
      </c>
    </row>
    <row r="5708" spans="1:4" x14ac:dyDescent="0.25">
      <c r="A5708" s="26" t="s">
        <v>8322</v>
      </c>
      <c r="B5708" s="26" t="s">
        <v>8324</v>
      </c>
      <c r="C5708" s="26" t="s">
        <v>8214</v>
      </c>
      <c r="D5708" t="s">
        <v>8213</v>
      </c>
    </row>
    <row r="5709" spans="1:4" x14ac:dyDescent="0.25">
      <c r="A5709" s="26" t="s">
        <v>8322</v>
      </c>
      <c r="B5709" s="26" t="s">
        <v>8325</v>
      </c>
      <c r="C5709" s="26" t="s">
        <v>8214</v>
      </c>
      <c r="D5709" t="s">
        <v>8213</v>
      </c>
    </row>
    <row r="5710" spans="1:4" x14ac:dyDescent="0.25">
      <c r="A5710" s="26" t="s">
        <v>8326</v>
      </c>
      <c r="B5710" s="26" t="s">
        <v>8327</v>
      </c>
      <c r="C5710" s="26" t="s">
        <v>8214</v>
      </c>
      <c r="D5710" t="s">
        <v>8213</v>
      </c>
    </row>
    <row r="5711" spans="1:4" x14ac:dyDescent="0.25">
      <c r="A5711" s="26" t="s">
        <v>8326</v>
      </c>
      <c r="B5711" s="26" t="s">
        <v>8328</v>
      </c>
      <c r="C5711" s="26" t="s">
        <v>8214</v>
      </c>
      <c r="D5711" t="s">
        <v>8213</v>
      </c>
    </row>
    <row r="5712" spans="1:4" x14ac:dyDescent="0.25">
      <c r="A5712" s="26" t="s">
        <v>8326</v>
      </c>
      <c r="B5712" s="26" t="s">
        <v>8329</v>
      </c>
      <c r="C5712" s="26" t="s">
        <v>8214</v>
      </c>
      <c r="D5712" t="s">
        <v>8213</v>
      </c>
    </row>
    <row r="5713" spans="1:4" x14ac:dyDescent="0.25">
      <c r="A5713" s="26" t="s">
        <v>8326</v>
      </c>
      <c r="B5713" s="26" t="s">
        <v>8330</v>
      </c>
      <c r="C5713" s="26" t="s">
        <v>8214</v>
      </c>
      <c r="D5713" t="s">
        <v>8213</v>
      </c>
    </row>
    <row r="5714" spans="1:4" x14ac:dyDescent="0.25">
      <c r="A5714" s="26" t="s">
        <v>8331</v>
      </c>
      <c r="B5714" s="26" t="s">
        <v>8332</v>
      </c>
      <c r="C5714" s="26" t="s">
        <v>8214</v>
      </c>
      <c r="D5714" t="s">
        <v>8213</v>
      </c>
    </row>
    <row r="5715" spans="1:4" x14ac:dyDescent="0.25">
      <c r="A5715" s="26" t="s">
        <v>8333</v>
      </c>
      <c r="B5715" s="26" t="s">
        <v>1643</v>
      </c>
      <c r="C5715" s="26" t="s">
        <v>8214</v>
      </c>
      <c r="D5715" t="s">
        <v>8213</v>
      </c>
    </row>
    <row r="5716" spans="1:4" x14ac:dyDescent="0.25">
      <c r="A5716" s="26" t="s">
        <v>8334</v>
      </c>
      <c r="B5716" s="26" t="s">
        <v>8335</v>
      </c>
      <c r="C5716" s="26" t="s">
        <v>8214</v>
      </c>
      <c r="D5716" t="s">
        <v>8213</v>
      </c>
    </row>
    <row r="5717" spans="1:4" x14ac:dyDescent="0.25">
      <c r="A5717" s="26" t="s">
        <v>8336</v>
      </c>
      <c r="B5717" s="26" t="s">
        <v>3169</v>
      </c>
      <c r="C5717" s="26" t="s">
        <v>8214</v>
      </c>
      <c r="D5717" t="s">
        <v>8213</v>
      </c>
    </row>
    <row r="5718" spans="1:4" x14ac:dyDescent="0.25">
      <c r="A5718" s="26" t="s">
        <v>8336</v>
      </c>
      <c r="B5718" s="26" t="s">
        <v>8337</v>
      </c>
      <c r="C5718" s="26" t="s">
        <v>8214</v>
      </c>
      <c r="D5718" t="s">
        <v>8213</v>
      </c>
    </row>
    <row r="5719" spans="1:4" x14ac:dyDescent="0.25">
      <c r="A5719" s="26" t="s">
        <v>8338</v>
      </c>
      <c r="B5719" s="26" t="s">
        <v>8339</v>
      </c>
      <c r="C5719" s="26" t="s">
        <v>8214</v>
      </c>
      <c r="D5719" t="s">
        <v>8213</v>
      </c>
    </row>
    <row r="5720" spans="1:4" x14ac:dyDescent="0.25">
      <c r="A5720" s="26" t="s">
        <v>8338</v>
      </c>
      <c r="B5720" s="26" t="s">
        <v>8340</v>
      </c>
      <c r="C5720" s="26" t="s">
        <v>8214</v>
      </c>
      <c r="D5720" t="s">
        <v>8213</v>
      </c>
    </row>
    <row r="5721" spans="1:4" x14ac:dyDescent="0.25">
      <c r="A5721" s="26" t="s">
        <v>8338</v>
      </c>
      <c r="B5721" s="26" t="s">
        <v>8341</v>
      </c>
      <c r="C5721" s="26" t="s">
        <v>8214</v>
      </c>
      <c r="D5721" t="s">
        <v>8213</v>
      </c>
    </row>
    <row r="5722" spans="1:4" x14ac:dyDescent="0.25">
      <c r="A5722" s="26" t="s">
        <v>8338</v>
      </c>
      <c r="B5722" s="26" t="s">
        <v>8342</v>
      </c>
      <c r="C5722" s="26" t="s">
        <v>8214</v>
      </c>
      <c r="D5722" s="24" t="s">
        <v>8213</v>
      </c>
    </row>
    <row r="5723" spans="1:4" x14ac:dyDescent="0.25">
      <c r="A5723" s="26" t="s">
        <v>8343</v>
      </c>
      <c r="B5723" s="26" t="s">
        <v>8344</v>
      </c>
      <c r="C5723" s="26" t="s">
        <v>8214</v>
      </c>
      <c r="D5723" s="24" t="s">
        <v>8213</v>
      </c>
    </row>
    <row r="5724" spans="1:4" x14ac:dyDescent="0.25">
      <c r="A5724" s="26" t="s">
        <v>8343</v>
      </c>
      <c r="B5724" s="26" t="s">
        <v>8345</v>
      </c>
      <c r="C5724" s="26" t="s">
        <v>8214</v>
      </c>
      <c r="D5724" s="24" t="s">
        <v>8213</v>
      </c>
    </row>
    <row r="5725" spans="1:4" x14ac:dyDescent="0.25">
      <c r="A5725" s="26" t="s">
        <v>8343</v>
      </c>
      <c r="B5725" s="26" t="s">
        <v>8346</v>
      </c>
      <c r="C5725" s="26" t="s">
        <v>8214</v>
      </c>
      <c r="D5725" s="24" t="s">
        <v>8213</v>
      </c>
    </row>
    <row r="5726" spans="1:4" x14ac:dyDescent="0.25">
      <c r="A5726" s="26" t="s">
        <v>8347</v>
      </c>
      <c r="B5726" s="26" t="s">
        <v>2780</v>
      </c>
      <c r="C5726" s="26" t="s">
        <v>8214</v>
      </c>
      <c r="D5726" s="24" t="s">
        <v>8213</v>
      </c>
    </row>
    <row r="5727" spans="1:4" x14ac:dyDescent="0.25">
      <c r="A5727" s="26" t="s">
        <v>8347</v>
      </c>
      <c r="B5727" s="26" t="s">
        <v>8348</v>
      </c>
      <c r="C5727" s="26" t="s">
        <v>8214</v>
      </c>
      <c r="D5727" s="24" t="s">
        <v>8213</v>
      </c>
    </row>
    <row r="5728" spans="1:4" x14ac:dyDescent="0.25">
      <c r="A5728" s="26" t="s">
        <v>8347</v>
      </c>
      <c r="B5728" s="26" t="s">
        <v>8349</v>
      </c>
      <c r="C5728" s="26" t="s">
        <v>8214</v>
      </c>
      <c r="D5728" s="24" t="s">
        <v>8213</v>
      </c>
    </row>
    <row r="5729" spans="1:4" x14ac:dyDescent="0.25">
      <c r="A5729" s="26" t="s">
        <v>8347</v>
      </c>
      <c r="B5729" s="26" t="s">
        <v>8350</v>
      </c>
      <c r="C5729" s="26" t="s">
        <v>8214</v>
      </c>
      <c r="D5729" s="24" t="s">
        <v>8213</v>
      </c>
    </row>
    <row r="5730" spans="1:4" x14ac:dyDescent="0.25">
      <c r="A5730" s="26" t="s">
        <v>8351</v>
      </c>
      <c r="B5730" s="26" t="s">
        <v>5720</v>
      </c>
      <c r="C5730" s="26" t="s">
        <v>8214</v>
      </c>
      <c r="D5730" s="24" t="s">
        <v>8213</v>
      </c>
    </row>
    <row r="5731" spans="1:4" x14ac:dyDescent="0.25">
      <c r="A5731" s="26" t="s">
        <v>8351</v>
      </c>
      <c r="B5731" s="26" t="s">
        <v>2980</v>
      </c>
      <c r="C5731" s="26" t="s">
        <v>8214</v>
      </c>
      <c r="D5731" s="24" t="s">
        <v>8213</v>
      </c>
    </row>
    <row r="5732" spans="1:4" x14ac:dyDescent="0.25">
      <c r="A5732" s="26" t="s">
        <v>8351</v>
      </c>
      <c r="B5732" s="26" t="s">
        <v>8352</v>
      </c>
      <c r="C5732" s="26" t="s">
        <v>8214</v>
      </c>
      <c r="D5732" s="24" t="s">
        <v>8213</v>
      </c>
    </row>
    <row r="5733" spans="1:4" x14ac:dyDescent="0.25">
      <c r="A5733" s="26" t="s">
        <v>8351</v>
      </c>
      <c r="B5733" s="26" t="s">
        <v>8353</v>
      </c>
      <c r="C5733" s="26" t="s">
        <v>8214</v>
      </c>
      <c r="D5733" s="24" t="s">
        <v>8213</v>
      </c>
    </row>
    <row r="5734" spans="1:4" x14ac:dyDescent="0.25">
      <c r="A5734" s="26" t="s">
        <v>8354</v>
      </c>
      <c r="B5734" s="26" t="s">
        <v>8355</v>
      </c>
      <c r="C5734" s="26" t="s">
        <v>8214</v>
      </c>
      <c r="D5734" s="24" t="s">
        <v>8213</v>
      </c>
    </row>
    <row r="5735" spans="1:4" x14ac:dyDescent="0.25">
      <c r="A5735" s="26" t="s">
        <v>8356</v>
      </c>
      <c r="B5735" s="26" t="s">
        <v>4039</v>
      </c>
      <c r="C5735" s="26" t="s">
        <v>8214</v>
      </c>
      <c r="D5735" s="24" t="s">
        <v>8213</v>
      </c>
    </row>
    <row r="5736" spans="1:4" x14ac:dyDescent="0.25">
      <c r="A5736" s="26" t="s">
        <v>8356</v>
      </c>
      <c r="B5736" s="26" t="s">
        <v>8357</v>
      </c>
      <c r="C5736" s="26" t="s">
        <v>8214</v>
      </c>
      <c r="D5736" s="24" t="s">
        <v>8213</v>
      </c>
    </row>
    <row r="5737" spans="1:4" x14ac:dyDescent="0.25">
      <c r="A5737" s="26" t="s">
        <v>8356</v>
      </c>
      <c r="B5737" s="26" t="s">
        <v>8358</v>
      </c>
      <c r="C5737" s="26" t="s">
        <v>8214</v>
      </c>
      <c r="D5737" s="24" t="s">
        <v>8213</v>
      </c>
    </row>
    <row r="5738" spans="1:4" x14ac:dyDescent="0.25">
      <c r="A5738" s="26" t="s">
        <v>8359</v>
      </c>
      <c r="B5738" s="26" t="s">
        <v>8360</v>
      </c>
      <c r="C5738" s="26" t="s">
        <v>8214</v>
      </c>
      <c r="D5738" s="24" t="s">
        <v>8213</v>
      </c>
    </row>
    <row r="5739" spans="1:4" x14ac:dyDescent="0.25">
      <c r="A5739" s="26" t="s">
        <v>8359</v>
      </c>
      <c r="B5739" s="26" t="s">
        <v>8361</v>
      </c>
      <c r="C5739" s="26" t="s">
        <v>8214</v>
      </c>
      <c r="D5739" s="24" t="s">
        <v>8213</v>
      </c>
    </row>
    <row r="5740" spans="1:4" x14ac:dyDescent="0.25">
      <c r="A5740" s="26" t="s">
        <v>8362</v>
      </c>
      <c r="B5740" s="26" t="s">
        <v>8363</v>
      </c>
      <c r="C5740" s="26" t="s">
        <v>8214</v>
      </c>
      <c r="D5740" s="24" t="s">
        <v>8213</v>
      </c>
    </row>
    <row r="5741" spans="1:4" x14ac:dyDescent="0.25">
      <c r="A5741" s="26" t="s">
        <v>8362</v>
      </c>
      <c r="B5741" s="26" t="s">
        <v>4125</v>
      </c>
      <c r="C5741" s="26" t="s">
        <v>8214</v>
      </c>
      <c r="D5741" s="24" t="s">
        <v>8213</v>
      </c>
    </row>
    <row r="5742" spans="1:4" x14ac:dyDescent="0.25">
      <c r="A5742" s="26" t="s">
        <v>8362</v>
      </c>
      <c r="B5742" s="26" t="s">
        <v>8364</v>
      </c>
      <c r="C5742" s="26" t="s">
        <v>8214</v>
      </c>
      <c r="D5742" s="24" t="s">
        <v>8213</v>
      </c>
    </row>
    <row r="5743" spans="1:4" x14ac:dyDescent="0.25">
      <c r="A5743" s="26" t="s">
        <v>8365</v>
      </c>
      <c r="B5743" s="26" t="s">
        <v>3900</v>
      </c>
      <c r="C5743" s="26" t="s">
        <v>8214</v>
      </c>
      <c r="D5743" t="s">
        <v>8213</v>
      </c>
    </row>
    <row r="5744" spans="1:4" x14ac:dyDescent="0.25">
      <c r="A5744" s="26" t="s">
        <v>8365</v>
      </c>
      <c r="B5744" s="26" t="s">
        <v>8366</v>
      </c>
      <c r="C5744" s="26" t="s">
        <v>8214</v>
      </c>
      <c r="D5744" t="s">
        <v>8213</v>
      </c>
    </row>
    <row r="5745" spans="1:4" x14ac:dyDescent="0.25">
      <c r="A5745" s="26" t="s">
        <v>8365</v>
      </c>
      <c r="B5745" s="26" t="s">
        <v>8367</v>
      </c>
      <c r="C5745" s="26" t="s">
        <v>8214</v>
      </c>
      <c r="D5745" t="s">
        <v>8213</v>
      </c>
    </row>
    <row r="5746" spans="1:4" x14ac:dyDescent="0.25">
      <c r="A5746" s="26" t="s">
        <v>8365</v>
      </c>
      <c r="B5746" s="26" t="s">
        <v>8368</v>
      </c>
      <c r="C5746" s="26" t="s">
        <v>8214</v>
      </c>
      <c r="D5746" t="s">
        <v>8213</v>
      </c>
    </row>
    <row r="5747" spans="1:4" x14ac:dyDescent="0.25">
      <c r="A5747" s="26" t="s">
        <v>8365</v>
      </c>
      <c r="B5747" s="26" t="s">
        <v>8369</v>
      </c>
      <c r="C5747" s="26" t="s">
        <v>8214</v>
      </c>
      <c r="D5747" t="s">
        <v>8213</v>
      </c>
    </row>
    <row r="5748" spans="1:4" x14ac:dyDescent="0.25">
      <c r="A5748" s="26" t="s">
        <v>8365</v>
      </c>
      <c r="B5748" s="26" t="s">
        <v>8370</v>
      </c>
      <c r="C5748" s="26" t="s">
        <v>8214</v>
      </c>
      <c r="D5748" t="s">
        <v>8213</v>
      </c>
    </row>
    <row r="5749" spans="1:4" x14ac:dyDescent="0.25">
      <c r="A5749" s="26" t="s">
        <v>8371</v>
      </c>
      <c r="B5749" s="26" t="s">
        <v>2423</v>
      </c>
      <c r="C5749" s="26" t="s">
        <v>8214</v>
      </c>
      <c r="D5749" t="s">
        <v>8213</v>
      </c>
    </row>
    <row r="5750" spans="1:4" x14ac:dyDescent="0.25">
      <c r="A5750" s="26" t="s">
        <v>8371</v>
      </c>
      <c r="B5750" s="26" t="s">
        <v>1753</v>
      </c>
      <c r="C5750" s="26" t="s">
        <v>8214</v>
      </c>
      <c r="D5750" t="s">
        <v>8213</v>
      </c>
    </row>
    <row r="5751" spans="1:4" x14ac:dyDescent="0.25">
      <c r="A5751" s="26" t="s">
        <v>8371</v>
      </c>
      <c r="B5751" s="26" t="s">
        <v>2350</v>
      </c>
      <c r="C5751" s="26" t="s">
        <v>8214</v>
      </c>
      <c r="D5751" t="s">
        <v>8213</v>
      </c>
    </row>
    <row r="5752" spans="1:4" x14ac:dyDescent="0.25">
      <c r="A5752" s="26" t="s">
        <v>8371</v>
      </c>
      <c r="B5752" s="26" t="s">
        <v>8372</v>
      </c>
      <c r="C5752" s="26" t="s">
        <v>8214</v>
      </c>
      <c r="D5752" t="s">
        <v>8213</v>
      </c>
    </row>
    <row r="5753" spans="1:4" x14ac:dyDescent="0.25">
      <c r="A5753" s="26" t="s">
        <v>8373</v>
      </c>
      <c r="B5753" s="26" t="s">
        <v>7763</v>
      </c>
      <c r="C5753" s="26" t="s">
        <v>8214</v>
      </c>
      <c r="D5753" t="s">
        <v>8213</v>
      </c>
    </row>
    <row r="5754" spans="1:4" x14ac:dyDescent="0.25">
      <c r="A5754" s="26" t="s">
        <v>8374</v>
      </c>
      <c r="B5754" s="26" t="s">
        <v>8375</v>
      </c>
      <c r="C5754" s="26" t="s">
        <v>8214</v>
      </c>
      <c r="D5754" t="s">
        <v>8213</v>
      </c>
    </row>
    <row r="5755" spans="1:4" x14ac:dyDescent="0.25">
      <c r="A5755" s="26" t="s">
        <v>8374</v>
      </c>
      <c r="B5755" s="26" t="s">
        <v>8376</v>
      </c>
      <c r="C5755" s="26" t="s">
        <v>8214</v>
      </c>
      <c r="D5755" t="s">
        <v>8213</v>
      </c>
    </row>
    <row r="5756" spans="1:4" x14ac:dyDescent="0.25">
      <c r="A5756" s="26" t="s">
        <v>8374</v>
      </c>
      <c r="B5756" s="26" t="s">
        <v>3864</v>
      </c>
      <c r="C5756" s="26" t="s">
        <v>8214</v>
      </c>
      <c r="D5756" t="s">
        <v>8213</v>
      </c>
    </row>
    <row r="5757" spans="1:4" x14ac:dyDescent="0.25">
      <c r="A5757" s="26" t="s">
        <v>8374</v>
      </c>
      <c r="B5757" s="26" t="s">
        <v>8377</v>
      </c>
      <c r="C5757" s="26" t="s">
        <v>8214</v>
      </c>
      <c r="D5757" t="s">
        <v>8213</v>
      </c>
    </row>
    <row r="5758" spans="1:4" x14ac:dyDescent="0.25">
      <c r="A5758" s="26" t="s">
        <v>8374</v>
      </c>
      <c r="B5758" s="26" t="s">
        <v>8378</v>
      </c>
      <c r="C5758" s="26" t="s">
        <v>8214</v>
      </c>
      <c r="D5758" t="s">
        <v>8213</v>
      </c>
    </row>
    <row r="5759" spans="1:4" x14ac:dyDescent="0.25">
      <c r="A5759" s="26" t="s">
        <v>8374</v>
      </c>
      <c r="B5759" s="26" t="s">
        <v>8379</v>
      </c>
      <c r="C5759" s="26" t="s">
        <v>8214</v>
      </c>
      <c r="D5759" t="s">
        <v>8213</v>
      </c>
    </row>
    <row r="5760" spans="1:4" x14ac:dyDescent="0.25">
      <c r="A5760" s="26" t="s">
        <v>8380</v>
      </c>
      <c r="B5760" s="26" t="s">
        <v>8381</v>
      </c>
      <c r="C5760" s="26" t="s">
        <v>8214</v>
      </c>
      <c r="D5760" t="s">
        <v>8213</v>
      </c>
    </row>
    <row r="5761" spans="1:4" x14ac:dyDescent="0.25">
      <c r="A5761" s="26" t="s">
        <v>8382</v>
      </c>
      <c r="B5761" s="26" t="s">
        <v>8383</v>
      </c>
      <c r="C5761" s="26" t="s">
        <v>8214</v>
      </c>
      <c r="D5761" t="s">
        <v>8213</v>
      </c>
    </row>
    <row r="5762" spans="1:4" x14ac:dyDescent="0.25">
      <c r="A5762" s="26" t="s">
        <v>8382</v>
      </c>
      <c r="B5762" s="26" t="s">
        <v>8384</v>
      </c>
      <c r="C5762" s="26" t="s">
        <v>8214</v>
      </c>
      <c r="D5762" t="s">
        <v>8213</v>
      </c>
    </row>
    <row r="5763" spans="1:4" x14ac:dyDescent="0.25">
      <c r="A5763" s="26" t="s">
        <v>8382</v>
      </c>
      <c r="B5763" s="26" t="s">
        <v>8385</v>
      </c>
      <c r="C5763" s="26" t="s">
        <v>8214</v>
      </c>
      <c r="D5763" t="s">
        <v>8213</v>
      </c>
    </row>
    <row r="5764" spans="1:4" x14ac:dyDescent="0.25">
      <c r="A5764" s="26" t="s">
        <v>8386</v>
      </c>
      <c r="B5764" s="26" t="s">
        <v>8387</v>
      </c>
      <c r="C5764" s="26" t="s">
        <v>8214</v>
      </c>
      <c r="D5764" t="s">
        <v>8213</v>
      </c>
    </row>
    <row r="5765" spans="1:4" x14ac:dyDescent="0.25">
      <c r="A5765" s="26" t="s">
        <v>8386</v>
      </c>
      <c r="B5765" s="26" t="s">
        <v>8388</v>
      </c>
      <c r="C5765" s="26" t="s">
        <v>8214</v>
      </c>
      <c r="D5765" t="s">
        <v>8213</v>
      </c>
    </row>
    <row r="5766" spans="1:4" x14ac:dyDescent="0.25">
      <c r="A5766" s="26" t="s">
        <v>8386</v>
      </c>
      <c r="B5766" s="26" t="s">
        <v>8389</v>
      </c>
      <c r="C5766" s="26" t="s">
        <v>8214</v>
      </c>
      <c r="D5766" t="s">
        <v>8213</v>
      </c>
    </row>
    <row r="5767" spans="1:4" x14ac:dyDescent="0.25">
      <c r="A5767" s="26" t="s">
        <v>8390</v>
      </c>
      <c r="B5767" s="26" t="s">
        <v>8391</v>
      </c>
      <c r="C5767" s="26" t="s">
        <v>8214</v>
      </c>
      <c r="D5767" t="s">
        <v>8213</v>
      </c>
    </row>
    <row r="5768" spans="1:4" x14ac:dyDescent="0.25">
      <c r="A5768" s="26" t="s">
        <v>8392</v>
      </c>
      <c r="B5768" s="26" t="s">
        <v>8393</v>
      </c>
      <c r="C5768" s="26" t="s">
        <v>8214</v>
      </c>
      <c r="D5768" t="s">
        <v>8213</v>
      </c>
    </row>
    <row r="5769" spans="1:4" x14ac:dyDescent="0.25">
      <c r="A5769" s="26" t="s">
        <v>8394</v>
      </c>
      <c r="B5769" s="26" t="s">
        <v>8395</v>
      </c>
      <c r="C5769" s="26" t="s">
        <v>8214</v>
      </c>
      <c r="D5769" t="s">
        <v>8213</v>
      </c>
    </row>
    <row r="5770" spans="1:4" x14ac:dyDescent="0.25">
      <c r="A5770" s="26" t="s">
        <v>8394</v>
      </c>
      <c r="B5770" s="26" t="s">
        <v>8396</v>
      </c>
      <c r="C5770" s="26" t="s">
        <v>8214</v>
      </c>
      <c r="D5770" t="s">
        <v>8213</v>
      </c>
    </row>
    <row r="5771" spans="1:4" x14ac:dyDescent="0.25">
      <c r="A5771" s="26" t="s">
        <v>8394</v>
      </c>
      <c r="B5771" s="26" t="s">
        <v>8397</v>
      </c>
      <c r="C5771" s="26" t="s">
        <v>8214</v>
      </c>
      <c r="D5771" t="s">
        <v>8213</v>
      </c>
    </row>
    <row r="5772" spans="1:4" x14ac:dyDescent="0.25">
      <c r="A5772" s="26" t="s">
        <v>8394</v>
      </c>
      <c r="B5772" s="26" t="s">
        <v>8398</v>
      </c>
      <c r="C5772" s="26" t="s">
        <v>8214</v>
      </c>
      <c r="D5772" t="s">
        <v>8213</v>
      </c>
    </row>
    <row r="5773" spans="1:4" x14ac:dyDescent="0.25">
      <c r="A5773" s="26" t="s">
        <v>8394</v>
      </c>
      <c r="B5773" s="26" t="s">
        <v>8399</v>
      </c>
      <c r="C5773" s="26" t="s">
        <v>8214</v>
      </c>
      <c r="D5773" t="s">
        <v>8213</v>
      </c>
    </row>
    <row r="5774" spans="1:4" x14ac:dyDescent="0.25">
      <c r="A5774" s="26" t="s">
        <v>8394</v>
      </c>
      <c r="B5774" s="26" t="s">
        <v>8400</v>
      </c>
      <c r="C5774" s="26" t="s">
        <v>8214</v>
      </c>
      <c r="D5774" t="s">
        <v>8213</v>
      </c>
    </row>
    <row r="5775" spans="1:4" x14ac:dyDescent="0.25">
      <c r="A5775" s="26" t="s">
        <v>8394</v>
      </c>
      <c r="B5775" s="26" t="s">
        <v>4697</v>
      </c>
      <c r="C5775" s="26" t="s">
        <v>8214</v>
      </c>
      <c r="D5775" t="s">
        <v>8213</v>
      </c>
    </row>
    <row r="5776" spans="1:4" x14ac:dyDescent="0.25">
      <c r="A5776" s="26" t="s">
        <v>8401</v>
      </c>
      <c r="B5776" s="26" t="s">
        <v>8402</v>
      </c>
      <c r="C5776" s="26" t="s">
        <v>8214</v>
      </c>
      <c r="D5776" t="s">
        <v>8213</v>
      </c>
    </row>
    <row r="5777" spans="1:4" x14ac:dyDescent="0.25">
      <c r="A5777" s="26" t="s">
        <v>8401</v>
      </c>
      <c r="B5777" s="26" t="s">
        <v>3954</v>
      </c>
      <c r="C5777" s="26" t="s">
        <v>8214</v>
      </c>
      <c r="D5777" t="s">
        <v>8213</v>
      </c>
    </row>
    <row r="5778" spans="1:4" x14ac:dyDescent="0.25">
      <c r="A5778" s="26" t="s">
        <v>8403</v>
      </c>
      <c r="B5778" s="26" t="s">
        <v>8404</v>
      </c>
      <c r="C5778" s="26" t="s">
        <v>8214</v>
      </c>
      <c r="D5778" t="s">
        <v>8213</v>
      </c>
    </row>
    <row r="5779" spans="1:4" x14ac:dyDescent="0.25">
      <c r="A5779" s="26" t="s">
        <v>8403</v>
      </c>
      <c r="B5779" s="26" t="s">
        <v>8405</v>
      </c>
      <c r="C5779" s="26" t="s">
        <v>8214</v>
      </c>
      <c r="D5779" t="s">
        <v>8213</v>
      </c>
    </row>
    <row r="5780" spans="1:4" x14ac:dyDescent="0.25">
      <c r="A5780" s="26" t="s">
        <v>8403</v>
      </c>
      <c r="B5780" s="26" t="s">
        <v>8406</v>
      </c>
      <c r="C5780" s="26" t="s">
        <v>8214</v>
      </c>
      <c r="D5780" t="s">
        <v>8213</v>
      </c>
    </row>
    <row r="5781" spans="1:4" x14ac:dyDescent="0.25">
      <c r="A5781" s="26" t="s">
        <v>8403</v>
      </c>
      <c r="B5781" s="26" t="s">
        <v>8407</v>
      </c>
      <c r="C5781" s="26" t="s">
        <v>8214</v>
      </c>
      <c r="D5781" t="s">
        <v>8213</v>
      </c>
    </row>
    <row r="5782" spans="1:4" x14ac:dyDescent="0.25">
      <c r="A5782" s="26" t="s">
        <v>8408</v>
      </c>
      <c r="B5782" s="26" t="s">
        <v>8409</v>
      </c>
      <c r="C5782" s="26" t="s">
        <v>8410</v>
      </c>
      <c r="D5782" t="s">
        <v>8410</v>
      </c>
    </row>
    <row r="5783" spans="1:4" x14ac:dyDescent="0.25">
      <c r="A5783" s="26" t="s">
        <v>8408</v>
      </c>
      <c r="B5783" s="26" t="s">
        <v>8411</v>
      </c>
      <c r="C5783" s="26" t="s">
        <v>8410</v>
      </c>
      <c r="D5783" t="s">
        <v>8410</v>
      </c>
    </row>
    <row r="5784" spans="1:4" x14ac:dyDescent="0.25">
      <c r="A5784" s="26" t="s">
        <v>8412</v>
      </c>
      <c r="B5784" s="26" t="s">
        <v>8413</v>
      </c>
      <c r="C5784" s="26" t="s">
        <v>8410</v>
      </c>
      <c r="D5784" t="s">
        <v>8410</v>
      </c>
    </row>
    <row r="5785" spans="1:4" x14ac:dyDescent="0.25">
      <c r="A5785" s="26" t="s">
        <v>8414</v>
      </c>
      <c r="B5785" s="26" t="s">
        <v>8415</v>
      </c>
      <c r="C5785" s="26" t="s">
        <v>8410</v>
      </c>
      <c r="D5785" t="s">
        <v>8410</v>
      </c>
    </row>
    <row r="5786" spans="1:4" x14ac:dyDescent="0.25">
      <c r="A5786" s="26" t="s">
        <v>8416</v>
      </c>
      <c r="B5786" s="26" t="s">
        <v>1515</v>
      </c>
      <c r="C5786" s="26" t="s">
        <v>8410</v>
      </c>
      <c r="D5786" t="s">
        <v>8410</v>
      </c>
    </row>
    <row r="5787" spans="1:4" x14ac:dyDescent="0.25">
      <c r="A5787" s="26" t="s">
        <v>8417</v>
      </c>
      <c r="B5787" s="26" t="s">
        <v>2228</v>
      </c>
      <c r="C5787" s="26" t="s">
        <v>8410</v>
      </c>
      <c r="D5787" t="s">
        <v>8410</v>
      </c>
    </row>
    <row r="5788" spans="1:4" x14ac:dyDescent="0.25">
      <c r="A5788" s="26" t="s">
        <v>8418</v>
      </c>
      <c r="B5788" s="26" t="s">
        <v>8419</v>
      </c>
      <c r="C5788" s="26" t="s">
        <v>8410</v>
      </c>
      <c r="D5788" t="s">
        <v>8410</v>
      </c>
    </row>
    <row r="5789" spans="1:4" x14ac:dyDescent="0.25">
      <c r="A5789" s="26" t="s">
        <v>8420</v>
      </c>
      <c r="B5789" s="26" t="s">
        <v>2278</v>
      </c>
      <c r="C5789" s="26" t="s">
        <v>8410</v>
      </c>
      <c r="D5789" t="s">
        <v>8410</v>
      </c>
    </row>
    <row r="5790" spans="1:4" x14ac:dyDescent="0.25">
      <c r="A5790" s="26" t="s">
        <v>8421</v>
      </c>
      <c r="B5790" s="26" t="s">
        <v>8422</v>
      </c>
      <c r="C5790" s="26" t="s">
        <v>8410</v>
      </c>
      <c r="D5790" t="s">
        <v>8410</v>
      </c>
    </row>
    <row r="5791" spans="1:4" x14ac:dyDescent="0.25">
      <c r="A5791" s="26" t="s">
        <v>8421</v>
      </c>
      <c r="B5791" s="26" t="s">
        <v>8423</v>
      </c>
      <c r="C5791" s="26" t="s">
        <v>8410</v>
      </c>
      <c r="D5791" t="s">
        <v>8410</v>
      </c>
    </row>
    <row r="5792" spans="1:4" x14ac:dyDescent="0.25">
      <c r="A5792" s="26" t="s">
        <v>8424</v>
      </c>
      <c r="B5792" s="26" t="s">
        <v>8425</v>
      </c>
      <c r="C5792" s="26" t="s">
        <v>8410</v>
      </c>
      <c r="D5792" t="s">
        <v>8410</v>
      </c>
    </row>
    <row r="5793" spans="1:4" x14ac:dyDescent="0.25">
      <c r="A5793" s="26" t="s">
        <v>8424</v>
      </c>
      <c r="B5793" s="26" t="s">
        <v>8426</v>
      </c>
      <c r="C5793" s="26" t="s">
        <v>8410</v>
      </c>
      <c r="D5793" t="s">
        <v>8410</v>
      </c>
    </row>
    <row r="5794" spans="1:4" x14ac:dyDescent="0.25">
      <c r="A5794" s="26" t="s">
        <v>8424</v>
      </c>
      <c r="B5794" s="26" t="s">
        <v>7130</v>
      </c>
      <c r="C5794" s="26" t="s">
        <v>8410</v>
      </c>
      <c r="D5794" t="s">
        <v>8410</v>
      </c>
    </row>
    <row r="5795" spans="1:4" x14ac:dyDescent="0.25">
      <c r="A5795" s="26" t="s">
        <v>8427</v>
      </c>
      <c r="B5795" s="26" t="s">
        <v>8428</v>
      </c>
      <c r="C5795" s="26" t="s">
        <v>8410</v>
      </c>
      <c r="D5795" t="s">
        <v>8410</v>
      </c>
    </row>
    <row r="5796" spans="1:4" x14ac:dyDescent="0.25">
      <c r="A5796" s="26" t="s">
        <v>8429</v>
      </c>
      <c r="B5796" s="26" t="s">
        <v>8430</v>
      </c>
      <c r="C5796" s="26" t="s">
        <v>8410</v>
      </c>
      <c r="D5796" t="s">
        <v>8410</v>
      </c>
    </row>
    <row r="5797" spans="1:4" x14ac:dyDescent="0.25">
      <c r="A5797" s="26" t="s">
        <v>8431</v>
      </c>
      <c r="B5797" s="26" t="s">
        <v>8432</v>
      </c>
      <c r="C5797" s="26" t="s">
        <v>8410</v>
      </c>
      <c r="D5797" t="s">
        <v>8410</v>
      </c>
    </row>
    <row r="5798" spans="1:4" x14ac:dyDescent="0.25">
      <c r="A5798" s="26" t="s">
        <v>8431</v>
      </c>
      <c r="B5798" s="26" t="s">
        <v>8433</v>
      </c>
      <c r="C5798" s="26" t="s">
        <v>8410</v>
      </c>
      <c r="D5798" t="s">
        <v>8410</v>
      </c>
    </row>
    <row r="5799" spans="1:4" x14ac:dyDescent="0.25">
      <c r="A5799" s="26" t="s">
        <v>8434</v>
      </c>
      <c r="B5799" s="26" t="s">
        <v>8435</v>
      </c>
      <c r="C5799" s="26" t="s">
        <v>8410</v>
      </c>
      <c r="D5799" t="s">
        <v>8410</v>
      </c>
    </row>
    <row r="5800" spans="1:4" x14ac:dyDescent="0.25">
      <c r="A5800" s="26" t="s">
        <v>8436</v>
      </c>
      <c r="B5800" s="26" t="s">
        <v>8437</v>
      </c>
      <c r="C5800" s="26" t="s">
        <v>8410</v>
      </c>
      <c r="D5800" t="s">
        <v>8410</v>
      </c>
    </row>
    <row r="5801" spans="1:4" x14ac:dyDescent="0.25">
      <c r="A5801" s="26" t="s">
        <v>8436</v>
      </c>
      <c r="B5801" s="26" t="s">
        <v>8438</v>
      </c>
      <c r="C5801" s="26" t="s">
        <v>8410</v>
      </c>
      <c r="D5801" t="s">
        <v>8410</v>
      </c>
    </row>
    <row r="5802" spans="1:4" x14ac:dyDescent="0.25">
      <c r="A5802" s="26" t="s">
        <v>8439</v>
      </c>
      <c r="B5802" s="26" t="s">
        <v>8440</v>
      </c>
      <c r="C5802" s="26" t="s">
        <v>8410</v>
      </c>
      <c r="D5802" t="s">
        <v>8410</v>
      </c>
    </row>
    <row r="5803" spans="1:4" x14ac:dyDescent="0.25">
      <c r="A5803" s="26" t="s">
        <v>8439</v>
      </c>
      <c r="B5803" s="26" t="s">
        <v>8441</v>
      </c>
      <c r="C5803" s="26" t="s">
        <v>8410</v>
      </c>
      <c r="D5803" t="s">
        <v>8410</v>
      </c>
    </row>
    <row r="5804" spans="1:4" x14ac:dyDescent="0.25">
      <c r="A5804" s="26" t="s">
        <v>8439</v>
      </c>
      <c r="B5804" s="26" t="s">
        <v>8442</v>
      </c>
      <c r="C5804" s="26" t="s">
        <v>8410</v>
      </c>
      <c r="D5804" t="s">
        <v>8410</v>
      </c>
    </row>
    <row r="5805" spans="1:4" x14ac:dyDescent="0.25">
      <c r="A5805" s="26" t="s">
        <v>8443</v>
      </c>
      <c r="B5805" s="26" t="s">
        <v>8444</v>
      </c>
      <c r="C5805" s="26" t="s">
        <v>8410</v>
      </c>
      <c r="D5805" t="s">
        <v>8410</v>
      </c>
    </row>
    <row r="5806" spans="1:4" x14ac:dyDescent="0.25">
      <c r="A5806" s="26" t="s">
        <v>8443</v>
      </c>
      <c r="B5806" s="26" t="s">
        <v>8445</v>
      </c>
      <c r="C5806" s="26" t="s">
        <v>8410</v>
      </c>
      <c r="D5806" t="s">
        <v>8410</v>
      </c>
    </row>
    <row r="5807" spans="1:4" x14ac:dyDescent="0.25">
      <c r="A5807" s="26" t="s">
        <v>8446</v>
      </c>
      <c r="B5807" s="26" t="s">
        <v>8447</v>
      </c>
      <c r="C5807" s="26" t="s">
        <v>8410</v>
      </c>
      <c r="D5807" t="s">
        <v>8410</v>
      </c>
    </row>
    <row r="5808" spans="1:4" x14ac:dyDescent="0.25">
      <c r="A5808" s="26" t="s">
        <v>8446</v>
      </c>
      <c r="B5808" s="26" t="s">
        <v>8448</v>
      </c>
      <c r="C5808" s="26" t="s">
        <v>8410</v>
      </c>
      <c r="D5808" t="s">
        <v>8410</v>
      </c>
    </row>
    <row r="5809" spans="1:4" x14ac:dyDescent="0.25">
      <c r="A5809" s="26" t="s">
        <v>8446</v>
      </c>
      <c r="B5809" s="26" t="s">
        <v>6840</v>
      </c>
      <c r="C5809" s="26" t="s">
        <v>8410</v>
      </c>
    </row>
    <row r="5810" spans="1:4" x14ac:dyDescent="0.25">
      <c r="A5810" s="26" t="s">
        <v>8449</v>
      </c>
      <c r="B5810" s="26" t="s">
        <v>8450</v>
      </c>
      <c r="C5810" s="26" t="s">
        <v>8410</v>
      </c>
      <c r="D5810" t="s">
        <v>8410</v>
      </c>
    </row>
    <row r="5811" spans="1:4" x14ac:dyDescent="0.25">
      <c r="A5811" s="26" t="s">
        <v>8449</v>
      </c>
      <c r="B5811" s="26" t="s">
        <v>8451</v>
      </c>
      <c r="C5811" s="26" t="s">
        <v>8410</v>
      </c>
      <c r="D5811" t="s">
        <v>8410</v>
      </c>
    </row>
    <row r="5812" spans="1:4" x14ac:dyDescent="0.25">
      <c r="A5812" s="26" t="s">
        <v>8449</v>
      </c>
      <c r="B5812" s="26" t="s">
        <v>8452</v>
      </c>
      <c r="C5812" s="26" t="s">
        <v>8410</v>
      </c>
      <c r="D5812" t="s">
        <v>8410</v>
      </c>
    </row>
    <row r="5813" spans="1:4" x14ac:dyDescent="0.25">
      <c r="A5813" s="26" t="s">
        <v>8449</v>
      </c>
      <c r="B5813" s="26" t="s">
        <v>2959</v>
      </c>
      <c r="C5813" s="26" t="s">
        <v>8410</v>
      </c>
      <c r="D5813" t="s">
        <v>8410</v>
      </c>
    </row>
    <row r="5814" spans="1:4" x14ac:dyDescent="0.25">
      <c r="A5814" s="26" t="s">
        <v>8453</v>
      </c>
      <c r="B5814" s="26" t="s">
        <v>8454</v>
      </c>
      <c r="C5814" s="26" t="s">
        <v>8410</v>
      </c>
      <c r="D5814" s="24" t="s">
        <v>8410</v>
      </c>
    </row>
    <row r="5815" spans="1:4" x14ac:dyDescent="0.25">
      <c r="A5815" s="26" t="s">
        <v>8453</v>
      </c>
      <c r="B5815" s="26" t="s">
        <v>8455</v>
      </c>
      <c r="C5815" s="26" t="s">
        <v>8410</v>
      </c>
      <c r="D5815" s="24" t="s">
        <v>8410</v>
      </c>
    </row>
    <row r="5816" spans="1:4" x14ac:dyDescent="0.25">
      <c r="A5816" s="26" t="s">
        <v>8456</v>
      </c>
      <c r="B5816" s="26" t="s">
        <v>8457</v>
      </c>
      <c r="C5816" s="26" t="s">
        <v>8410</v>
      </c>
      <c r="D5816" s="24" t="s">
        <v>8410</v>
      </c>
    </row>
    <row r="5817" spans="1:4" x14ac:dyDescent="0.25">
      <c r="A5817" s="26" t="s">
        <v>8456</v>
      </c>
      <c r="B5817" s="26" t="s">
        <v>8458</v>
      </c>
      <c r="C5817" s="26" t="s">
        <v>8410</v>
      </c>
      <c r="D5817" s="24" t="s">
        <v>8410</v>
      </c>
    </row>
    <row r="5818" spans="1:4" x14ac:dyDescent="0.25">
      <c r="A5818" s="26" t="s">
        <v>8459</v>
      </c>
      <c r="B5818" s="26" t="s">
        <v>8460</v>
      </c>
      <c r="C5818" s="26" t="s">
        <v>8410</v>
      </c>
      <c r="D5818" s="24" t="s">
        <v>8410</v>
      </c>
    </row>
    <row r="5819" spans="1:4" x14ac:dyDescent="0.25">
      <c r="A5819" s="26" t="s">
        <v>8461</v>
      </c>
      <c r="B5819" s="26" t="s">
        <v>8462</v>
      </c>
      <c r="C5819" s="26" t="s">
        <v>8410</v>
      </c>
      <c r="D5819" s="24" t="s">
        <v>8410</v>
      </c>
    </row>
    <row r="5820" spans="1:4" x14ac:dyDescent="0.25">
      <c r="A5820" s="26" t="s">
        <v>8463</v>
      </c>
      <c r="B5820" s="26" t="s">
        <v>8464</v>
      </c>
      <c r="C5820" s="26" t="s">
        <v>8410</v>
      </c>
      <c r="D5820" s="24" t="s">
        <v>8410</v>
      </c>
    </row>
    <row r="5821" spans="1:4" x14ac:dyDescent="0.25">
      <c r="A5821" s="26" t="s">
        <v>8463</v>
      </c>
      <c r="B5821" s="26" t="s">
        <v>8465</v>
      </c>
      <c r="C5821" s="26" t="s">
        <v>8410</v>
      </c>
      <c r="D5821" s="24" t="s">
        <v>8410</v>
      </c>
    </row>
    <row r="5822" spans="1:4" x14ac:dyDescent="0.25">
      <c r="A5822" s="26" t="s">
        <v>8463</v>
      </c>
      <c r="B5822" s="26" t="s">
        <v>8466</v>
      </c>
      <c r="C5822" s="26" t="s">
        <v>8410</v>
      </c>
      <c r="D5822" s="24" t="s">
        <v>8410</v>
      </c>
    </row>
    <row r="5823" spans="1:4" x14ac:dyDescent="0.25">
      <c r="A5823" s="26" t="s">
        <v>8463</v>
      </c>
      <c r="B5823" s="26" t="s">
        <v>8467</v>
      </c>
      <c r="C5823" s="26" t="s">
        <v>8410</v>
      </c>
      <c r="D5823" s="24" t="s">
        <v>8410</v>
      </c>
    </row>
    <row r="5824" spans="1:4" x14ac:dyDescent="0.25">
      <c r="A5824" s="26" t="s">
        <v>8468</v>
      </c>
      <c r="B5824" s="26" t="s">
        <v>8469</v>
      </c>
      <c r="C5824" s="26" t="s">
        <v>8410</v>
      </c>
      <c r="D5824" s="24" t="s">
        <v>8410</v>
      </c>
    </row>
    <row r="5825" spans="1:4" x14ac:dyDescent="0.25">
      <c r="A5825" s="26" t="s">
        <v>8470</v>
      </c>
      <c r="B5825" s="26" t="s">
        <v>4484</v>
      </c>
      <c r="C5825" s="26" t="s">
        <v>8410</v>
      </c>
      <c r="D5825" s="24" t="s">
        <v>8410</v>
      </c>
    </row>
    <row r="5826" spans="1:4" x14ac:dyDescent="0.25">
      <c r="A5826" s="26" t="s">
        <v>8471</v>
      </c>
      <c r="B5826" s="26" t="s">
        <v>8472</v>
      </c>
      <c r="C5826" s="26" t="s">
        <v>8410</v>
      </c>
      <c r="D5826" s="24" t="s">
        <v>8410</v>
      </c>
    </row>
    <row r="5827" spans="1:4" x14ac:dyDescent="0.25">
      <c r="A5827" s="26" t="s">
        <v>8473</v>
      </c>
      <c r="B5827" s="26" t="s">
        <v>8474</v>
      </c>
      <c r="C5827" s="26" t="s">
        <v>8410</v>
      </c>
      <c r="D5827" s="24" t="s">
        <v>8410</v>
      </c>
    </row>
    <row r="5828" spans="1:4" x14ac:dyDescent="0.25">
      <c r="A5828" s="26" t="s">
        <v>8475</v>
      </c>
      <c r="B5828" s="26" t="s">
        <v>3406</v>
      </c>
      <c r="C5828" s="26" t="s">
        <v>8410</v>
      </c>
      <c r="D5828" s="24" t="s">
        <v>8410</v>
      </c>
    </row>
    <row r="5829" spans="1:4" x14ac:dyDescent="0.25">
      <c r="A5829" s="26" t="s">
        <v>8476</v>
      </c>
      <c r="B5829" s="26" t="s">
        <v>8477</v>
      </c>
      <c r="C5829" s="26" t="s">
        <v>8410</v>
      </c>
      <c r="D5829" s="24" t="s">
        <v>8410</v>
      </c>
    </row>
    <row r="5830" spans="1:4" x14ac:dyDescent="0.25">
      <c r="A5830" s="26" t="s">
        <v>8478</v>
      </c>
      <c r="B5830" s="26" t="s">
        <v>4053</v>
      </c>
      <c r="C5830" s="26" t="s">
        <v>8410</v>
      </c>
      <c r="D5830" s="24" t="s">
        <v>8410</v>
      </c>
    </row>
    <row r="5831" spans="1:4" x14ac:dyDescent="0.25">
      <c r="A5831" s="26" t="s">
        <v>8478</v>
      </c>
      <c r="B5831" s="26" t="s">
        <v>8479</v>
      </c>
      <c r="C5831" s="26" t="s">
        <v>8410</v>
      </c>
      <c r="D5831" s="24" t="s">
        <v>8410</v>
      </c>
    </row>
    <row r="5832" spans="1:4" x14ac:dyDescent="0.25">
      <c r="A5832" s="26" t="s">
        <v>8480</v>
      </c>
      <c r="B5832" s="26" t="s">
        <v>8481</v>
      </c>
      <c r="C5832" s="26" t="s">
        <v>8410</v>
      </c>
      <c r="D5832" s="24" t="s">
        <v>8410</v>
      </c>
    </row>
    <row r="5833" spans="1:4" x14ac:dyDescent="0.25">
      <c r="A5833" s="26" t="s">
        <v>8480</v>
      </c>
      <c r="B5833" s="26" t="s">
        <v>8482</v>
      </c>
      <c r="C5833" s="26" t="s">
        <v>8410</v>
      </c>
      <c r="D5833" s="24" t="s">
        <v>8410</v>
      </c>
    </row>
    <row r="5834" spans="1:4" x14ac:dyDescent="0.25">
      <c r="A5834" s="26" t="s">
        <v>8480</v>
      </c>
      <c r="B5834" s="26" t="s">
        <v>8483</v>
      </c>
      <c r="C5834" s="26" t="s">
        <v>8410</v>
      </c>
      <c r="D5834" s="24" t="s">
        <v>8410</v>
      </c>
    </row>
    <row r="5835" spans="1:4" x14ac:dyDescent="0.25">
      <c r="A5835" s="26" t="s">
        <v>8484</v>
      </c>
      <c r="B5835" s="26" t="s">
        <v>8485</v>
      </c>
      <c r="C5835" s="26" t="s">
        <v>8410</v>
      </c>
      <c r="D5835" s="24" t="s">
        <v>8410</v>
      </c>
    </row>
    <row r="5836" spans="1:4" x14ac:dyDescent="0.25">
      <c r="A5836" s="26" t="s">
        <v>8486</v>
      </c>
      <c r="B5836" s="26" t="s">
        <v>8487</v>
      </c>
      <c r="C5836" s="26" t="s">
        <v>8410</v>
      </c>
      <c r="D5836" s="24" t="s">
        <v>8410</v>
      </c>
    </row>
    <row r="5837" spans="1:4" x14ac:dyDescent="0.25">
      <c r="A5837" s="26" t="s">
        <v>8486</v>
      </c>
      <c r="B5837" s="26" t="s">
        <v>8488</v>
      </c>
      <c r="C5837" s="26" t="s">
        <v>8410</v>
      </c>
      <c r="D5837" s="24" t="s">
        <v>8410</v>
      </c>
    </row>
    <row r="5838" spans="1:4" x14ac:dyDescent="0.25">
      <c r="A5838" s="26" t="s">
        <v>8486</v>
      </c>
      <c r="B5838" s="26" t="s">
        <v>1584</v>
      </c>
      <c r="C5838" s="26" t="s">
        <v>8410</v>
      </c>
      <c r="D5838" s="24" t="s">
        <v>8410</v>
      </c>
    </row>
    <row r="5839" spans="1:4" x14ac:dyDescent="0.25">
      <c r="A5839" s="26" t="s">
        <v>8489</v>
      </c>
      <c r="B5839" s="26" t="s">
        <v>8490</v>
      </c>
      <c r="C5839" s="26" t="s">
        <v>8410</v>
      </c>
      <c r="D5839" s="24" t="s">
        <v>8410</v>
      </c>
    </row>
    <row r="5840" spans="1:4" x14ac:dyDescent="0.25">
      <c r="A5840" s="26" t="s">
        <v>8489</v>
      </c>
      <c r="B5840" s="26" t="s">
        <v>8491</v>
      </c>
      <c r="C5840" s="26" t="s">
        <v>8410</v>
      </c>
      <c r="D5840" s="24" t="s">
        <v>8410</v>
      </c>
    </row>
    <row r="5841" spans="1:4" x14ac:dyDescent="0.25">
      <c r="A5841" s="26" t="s">
        <v>8492</v>
      </c>
      <c r="B5841" s="26" t="s">
        <v>8493</v>
      </c>
      <c r="C5841" s="26" t="s">
        <v>8410</v>
      </c>
      <c r="D5841" s="24" t="s">
        <v>8410</v>
      </c>
    </row>
    <row r="5842" spans="1:4" x14ac:dyDescent="0.25">
      <c r="A5842" s="26" t="s">
        <v>8494</v>
      </c>
      <c r="B5842" s="26" t="s">
        <v>8495</v>
      </c>
      <c r="C5842" s="26" t="s">
        <v>8410</v>
      </c>
      <c r="D5842" s="24" t="s">
        <v>8410</v>
      </c>
    </row>
    <row r="5843" spans="1:4" x14ac:dyDescent="0.25">
      <c r="A5843" s="26" t="s">
        <v>8494</v>
      </c>
      <c r="B5843" s="26" t="s">
        <v>8496</v>
      </c>
      <c r="C5843" s="26" t="s">
        <v>8410</v>
      </c>
      <c r="D5843" s="24" t="s">
        <v>8410</v>
      </c>
    </row>
    <row r="5844" spans="1:4" x14ac:dyDescent="0.25">
      <c r="A5844" s="26" t="s">
        <v>8494</v>
      </c>
      <c r="B5844" s="26" t="s">
        <v>8497</v>
      </c>
      <c r="C5844" s="26" t="s">
        <v>8410</v>
      </c>
      <c r="D5844" s="24" t="s">
        <v>8410</v>
      </c>
    </row>
    <row r="5845" spans="1:4" x14ac:dyDescent="0.25">
      <c r="A5845" s="26" t="s">
        <v>8494</v>
      </c>
      <c r="B5845" s="26" t="s">
        <v>8498</v>
      </c>
      <c r="C5845" s="26" t="s">
        <v>8410</v>
      </c>
      <c r="D5845" s="24" t="s">
        <v>8410</v>
      </c>
    </row>
    <row r="5846" spans="1:4" x14ac:dyDescent="0.25">
      <c r="A5846" s="26" t="s">
        <v>8494</v>
      </c>
      <c r="B5846" s="26" t="s">
        <v>8499</v>
      </c>
      <c r="C5846" s="26" t="s">
        <v>8410</v>
      </c>
      <c r="D5846" s="24" t="s">
        <v>8410</v>
      </c>
    </row>
    <row r="5847" spans="1:4" x14ac:dyDescent="0.25">
      <c r="A5847" s="26" t="s">
        <v>8494</v>
      </c>
      <c r="B5847" s="26" t="s">
        <v>8500</v>
      </c>
      <c r="C5847" s="26" t="s">
        <v>8410</v>
      </c>
      <c r="D5847" s="24" t="s">
        <v>8410</v>
      </c>
    </row>
    <row r="5848" spans="1:4" x14ac:dyDescent="0.25">
      <c r="A5848" s="26" t="s">
        <v>8494</v>
      </c>
      <c r="B5848" s="26" t="s">
        <v>2659</v>
      </c>
      <c r="C5848" s="26" t="s">
        <v>8410</v>
      </c>
      <c r="D5848" s="24" t="s">
        <v>8410</v>
      </c>
    </row>
    <row r="5849" spans="1:4" x14ac:dyDescent="0.25">
      <c r="A5849" s="26" t="s">
        <v>8501</v>
      </c>
      <c r="B5849" s="26" t="s">
        <v>8502</v>
      </c>
      <c r="C5849" s="26" t="s">
        <v>8410</v>
      </c>
      <c r="D5849" s="24" t="s">
        <v>8410</v>
      </c>
    </row>
    <row r="5850" spans="1:4" x14ac:dyDescent="0.25">
      <c r="A5850" s="26" t="s">
        <v>8503</v>
      </c>
      <c r="B5850" s="26" t="s">
        <v>8504</v>
      </c>
      <c r="C5850" s="26" t="s">
        <v>8410</v>
      </c>
      <c r="D5850" s="24" t="s">
        <v>8410</v>
      </c>
    </row>
    <row r="5851" spans="1:4" x14ac:dyDescent="0.25">
      <c r="A5851" s="26" t="s">
        <v>8503</v>
      </c>
      <c r="B5851" s="26" t="s">
        <v>8505</v>
      </c>
      <c r="C5851" s="26" t="s">
        <v>8410</v>
      </c>
      <c r="D5851" s="24" t="s">
        <v>8410</v>
      </c>
    </row>
    <row r="5852" spans="1:4" x14ac:dyDescent="0.25">
      <c r="A5852" s="26" t="s">
        <v>8503</v>
      </c>
      <c r="B5852" s="26" t="s">
        <v>8506</v>
      </c>
      <c r="C5852" s="26" t="s">
        <v>8410</v>
      </c>
      <c r="D5852" s="24" t="s">
        <v>8410</v>
      </c>
    </row>
    <row r="5853" spans="1:4" x14ac:dyDescent="0.25">
      <c r="A5853" s="26" t="s">
        <v>8503</v>
      </c>
      <c r="B5853" s="26" t="s">
        <v>8507</v>
      </c>
      <c r="C5853" s="26" t="s">
        <v>8410</v>
      </c>
      <c r="D5853" s="24" t="s">
        <v>8410</v>
      </c>
    </row>
    <row r="5854" spans="1:4" x14ac:dyDescent="0.25">
      <c r="A5854" s="26" t="s">
        <v>8503</v>
      </c>
      <c r="B5854" s="26" t="s">
        <v>8508</v>
      </c>
      <c r="C5854" s="26" t="s">
        <v>8410</v>
      </c>
      <c r="D5854" s="24" t="s">
        <v>8410</v>
      </c>
    </row>
    <row r="5855" spans="1:4" x14ac:dyDescent="0.25">
      <c r="A5855" s="26" t="s">
        <v>8509</v>
      </c>
      <c r="B5855" s="26" t="s">
        <v>8510</v>
      </c>
      <c r="C5855" s="26" t="s">
        <v>8410</v>
      </c>
      <c r="D5855" s="24" t="s">
        <v>8410</v>
      </c>
    </row>
    <row r="5856" spans="1:4" x14ac:dyDescent="0.25">
      <c r="A5856" s="26" t="s">
        <v>8509</v>
      </c>
      <c r="B5856" s="26" t="s">
        <v>2591</v>
      </c>
      <c r="C5856" s="26" t="s">
        <v>8410</v>
      </c>
      <c r="D5856" s="24" t="s">
        <v>8410</v>
      </c>
    </row>
    <row r="5857" spans="1:4" x14ac:dyDescent="0.25">
      <c r="A5857" s="26" t="s">
        <v>8509</v>
      </c>
      <c r="B5857" s="26" t="s">
        <v>8511</v>
      </c>
      <c r="C5857" s="26" t="s">
        <v>8410</v>
      </c>
      <c r="D5857" s="24" t="s">
        <v>8410</v>
      </c>
    </row>
    <row r="5858" spans="1:4" x14ac:dyDescent="0.25">
      <c r="A5858" s="26" t="s">
        <v>8509</v>
      </c>
      <c r="B5858" s="26" t="s">
        <v>8512</v>
      </c>
      <c r="C5858" s="26" t="s">
        <v>8410</v>
      </c>
      <c r="D5858" t="s">
        <v>8410</v>
      </c>
    </row>
    <row r="5859" spans="1:4" x14ac:dyDescent="0.25">
      <c r="A5859" s="26" t="s">
        <v>8509</v>
      </c>
      <c r="B5859" s="26" t="s">
        <v>8513</v>
      </c>
      <c r="C5859" s="26" t="s">
        <v>8410</v>
      </c>
      <c r="D5859" t="s">
        <v>8410</v>
      </c>
    </row>
    <row r="5860" spans="1:4" x14ac:dyDescent="0.25">
      <c r="A5860" s="26" t="s">
        <v>8509</v>
      </c>
      <c r="B5860" s="26" t="s">
        <v>8514</v>
      </c>
      <c r="C5860" s="26" t="s">
        <v>8410</v>
      </c>
      <c r="D5860" t="s">
        <v>8410</v>
      </c>
    </row>
    <row r="5861" spans="1:4" x14ac:dyDescent="0.25">
      <c r="A5861" s="26" t="s">
        <v>8515</v>
      </c>
      <c r="B5861" s="26" t="s">
        <v>8516</v>
      </c>
      <c r="C5861" s="26" t="s">
        <v>8410</v>
      </c>
    </row>
    <row r="5862" spans="1:4" x14ac:dyDescent="0.25">
      <c r="A5862" s="26" t="s">
        <v>8515</v>
      </c>
      <c r="B5862" s="26" t="s">
        <v>8517</v>
      </c>
      <c r="C5862" s="26" t="s">
        <v>8410</v>
      </c>
    </row>
    <row r="5863" spans="1:4" x14ac:dyDescent="0.25">
      <c r="A5863" s="26" t="s">
        <v>8515</v>
      </c>
      <c r="B5863" s="26" t="s">
        <v>8518</v>
      </c>
      <c r="C5863" s="26" t="s">
        <v>8410</v>
      </c>
    </row>
    <row r="5864" spans="1:4" x14ac:dyDescent="0.25">
      <c r="A5864" s="26" t="s">
        <v>8515</v>
      </c>
      <c r="B5864" s="26" t="s">
        <v>8519</v>
      </c>
      <c r="C5864" s="26" t="s">
        <v>8410</v>
      </c>
    </row>
    <row r="5865" spans="1:4" x14ac:dyDescent="0.25">
      <c r="A5865" s="26" t="s">
        <v>8515</v>
      </c>
      <c r="B5865" s="26" t="s">
        <v>8520</v>
      </c>
      <c r="C5865" s="26" t="s">
        <v>8410</v>
      </c>
    </row>
    <row r="5866" spans="1:4" x14ac:dyDescent="0.25">
      <c r="A5866" s="26" t="s">
        <v>8515</v>
      </c>
      <c r="B5866" s="26" t="s">
        <v>8521</v>
      </c>
      <c r="C5866" s="26" t="s">
        <v>8410</v>
      </c>
    </row>
    <row r="5867" spans="1:4" x14ac:dyDescent="0.25">
      <c r="A5867" s="26" t="s">
        <v>8515</v>
      </c>
      <c r="B5867" s="26" t="s">
        <v>8522</v>
      </c>
      <c r="C5867" s="26" t="s">
        <v>8410</v>
      </c>
    </row>
    <row r="5868" spans="1:4" x14ac:dyDescent="0.25">
      <c r="A5868" s="26" t="s">
        <v>8515</v>
      </c>
      <c r="B5868" s="26" t="s">
        <v>5900</v>
      </c>
      <c r="C5868" s="26" t="s">
        <v>8410</v>
      </c>
    </row>
    <row r="5869" spans="1:4" x14ac:dyDescent="0.25">
      <c r="A5869" s="26" t="s">
        <v>8515</v>
      </c>
      <c r="B5869" s="26" t="s">
        <v>8523</v>
      </c>
      <c r="C5869" s="26" t="s">
        <v>8410</v>
      </c>
      <c r="D5869" t="s">
        <v>8410</v>
      </c>
    </row>
    <row r="5870" spans="1:4" x14ac:dyDescent="0.25">
      <c r="A5870" s="26" t="s">
        <v>8515</v>
      </c>
      <c r="B5870" s="26" t="s">
        <v>8524</v>
      </c>
      <c r="C5870" s="26" t="s">
        <v>8410</v>
      </c>
    </row>
    <row r="5871" spans="1:4" x14ac:dyDescent="0.25">
      <c r="A5871" s="26" t="s">
        <v>8515</v>
      </c>
      <c r="B5871" s="26" t="s">
        <v>8525</v>
      </c>
      <c r="C5871" s="26" t="s">
        <v>8410</v>
      </c>
    </row>
    <row r="5872" spans="1:4" x14ac:dyDescent="0.25">
      <c r="A5872" s="26" t="s">
        <v>8515</v>
      </c>
      <c r="B5872" s="26" t="s">
        <v>6970</v>
      </c>
      <c r="C5872" s="26" t="s">
        <v>8410</v>
      </c>
    </row>
    <row r="5873" spans="1:4" x14ac:dyDescent="0.25">
      <c r="A5873" s="26" t="s">
        <v>8515</v>
      </c>
      <c r="B5873" s="26" t="s">
        <v>8526</v>
      </c>
      <c r="C5873" s="26" t="s">
        <v>8410</v>
      </c>
    </row>
    <row r="5874" spans="1:4" x14ac:dyDescent="0.25">
      <c r="A5874" s="26" t="s">
        <v>8515</v>
      </c>
      <c r="B5874" s="26" t="s">
        <v>8527</v>
      </c>
      <c r="C5874" s="26" t="s">
        <v>8410</v>
      </c>
    </row>
    <row r="5875" spans="1:4" x14ac:dyDescent="0.25">
      <c r="A5875" s="26" t="s">
        <v>8515</v>
      </c>
      <c r="B5875" s="26" t="s">
        <v>7321</v>
      </c>
      <c r="C5875" s="26" t="s">
        <v>8410</v>
      </c>
    </row>
    <row r="5876" spans="1:4" x14ac:dyDescent="0.25">
      <c r="A5876" s="26" t="s">
        <v>8515</v>
      </c>
      <c r="B5876" s="26" t="s">
        <v>4889</v>
      </c>
      <c r="C5876" s="26" t="s">
        <v>8410</v>
      </c>
    </row>
    <row r="5877" spans="1:4" x14ac:dyDescent="0.25">
      <c r="A5877" s="26" t="s">
        <v>8515</v>
      </c>
      <c r="B5877" s="26" t="s">
        <v>8528</v>
      </c>
      <c r="C5877" s="26" t="s">
        <v>8410</v>
      </c>
    </row>
    <row r="5878" spans="1:4" x14ac:dyDescent="0.25">
      <c r="A5878" s="26" t="s">
        <v>8515</v>
      </c>
      <c r="B5878" s="26" t="s">
        <v>8529</v>
      </c>
      <c r="C5878" s="26" t="s">
        <v>8410</v>
      </c>
    </row>
    <row r="5879" spans="1:4" x14ac:dyDescent="0.25">
      <c r="A5879" s="26" t="s">
        <v>8515</v>
      </c>
      <c r="B5879" s="26" t="s">
        <v>5566</v>
      </c>
      <c r="C5879" s="26" t="s">
        <v>8410</v>
      </c>
    </row>
    <row r="5880" spans="1:4" x14ac:dyDescent="0.25">
      <c r="A5880" s="26" t="s">
        <v>8515</v>
      </c>
      <c r="B5880" s="26" t="s">
        <v>4396</v>
      </c>
      <c r="C5880" s="26" t="s">
        <v>8410</v>
      </c>
    </row>
    <row r="5881" spans="1:4" x14ac:dyDescent="0.25">
      <c r="A5881" s="26" t="s">
        <v>8530</v>
      </c>
      <c r="B5881" s="26" t="s">
        <v>4259</v>
      </c>
      <c r="C5881" s="26" t="s">
        <v>8410</v>
      </c>
      <c r="D5881" t="s">
        <v>8410</v>
      </c>
    </row>
    <row r="5882" spans="1:4" x14ac:dyDescent="0.25">
      <c r="A5882" s="26" t="s">
        <v>8531</v>
      </c>
      <c r="B5882" s="26" t="s">
        <v>6962</v>
      </c>
      <c r="C5882" s="26" t="s">
        <v>8410</v>
      </c>
      <c r="D5882" t="s">
        <v>8410</v>
      </c>
    </row>
    <row r="5883" spans="1:4" x14ac:dyDescent="0.25">
      <c r="A5883" s="26" t="s">
        <v>8532</v>
      </c>
      <c r="B5883" s="26" t="s">
        <v>8533</v>
      </c>
      <c r="C5883" s="26" t="s">
        <v>8410</v>
      </c>
      <c r="D5883" t="s">
        <v>8410</v>
      </c>
    </row>
    <row r="5884" spans="1:4" x14ac:dyDescent="0.25">
      <c r="A5884" s="26" t="s">
        <v>8534</v>
      </c>
      <c r="B5884" s="26" t="s">
        <v>8535</v>
      </c>
      <c r="C5884" s="26" t="s">
        <v>8410</v>
      </c>
      <c r="D5884" t="s">
        <v>8410</v>
      </c>
    </row>
    <row r="5885" spans="1:4" x14ac:dyDescent="0.25">
      <c r="A5885" s="26" t="s">
        <v>8534</v>
      </c>
      <c r="B5885" s="26" t="s">
        <v>8536</v>
      </c>
      <c r="C5885" s="26" t="s">
        <v>8410</v>
      </c>
      <c r="D5885" t="s">
        <v>8410</v>
      </c>
    </row>
    <row r="5886" spans="1:4" x14ac:dyDescent="0.25">
      <c r="A5886" s="26" t="s">
        <v>8534</v>
      </c>
      <c r="B5886" s="26" t="s">
        <v>8537</v>
      </c>
      <c r="C5886" s="26" t="s">
        <v>8410</v>
      </c>
      <c r="D5886" t="s">
        <v>8410</v>
      </c>
    </row>
    <row r="5887" spans="1:4" x14ac:dyDescent="0.25">
      <c r="A5887" s="26" t="s">
        <v>8534</v>
      </c>
      <c r="B5887" s="26" t="s">
        <v>8538</v>
      </c>
      <c r="C5887" s="26" t="s">
        <v>8410</v>
      </c>
      <c r="D5887" t="s">
        <v>8410</v>
      </c>
    </row>
    <row r="5888" spans="1:4" x14ac:dyDescent="0.25">
      <c r="A5888" s="26" t="s">
        <v>8534</v>
      </c>
      <c r="B5888" s="26" t="s">
        <v>8539</v>
      </c>
      <c r="C5888" s="26" t="s">
        <v>8410</v>
      </c>
      <c r="D5888" t="s">
        <v>8410</v>
      </c>
    </row>
    <row r="5889" spans="1:4" x14ac:dyDescent="0.25">
      <c r="A5889" s="26" t="s">
        <v>8534</v>
      </c>
      <c r="B5889" s="26" t="s">
        <v>8540</v>
      </c>
      <c r="C5889" s="26" t="s">
        <v>8410</v>
      </c>
      <c r="D5889" t="s">
        <v>8410</v>
      </c>
    </row>
    <row r="5890" spans="1:4" x14ac:dyDescent="0.25">
      <c r="A5890" s="26" t="s">
        <v>8541</v>
      </c>
      <c r="B5890" s="26" t="s">
        <v>8542</v>
      </c>
      <c r="C5890" s="26" t="s">
        <v>8410</v>
      </c>
      <c r="D5890" t="s">
        <v>8410</v>
      </c>
    </row>
    <row r="5891" spans="1:4" x14ac:dyDescent="0.25">
      <c r="A5891" s="26" t="s">
        <v>8543</v>
      </c>
      <c r="B5891" s="26" t="s">
        <v>8544</v>
      </c>
      <c r="C5891" s="26" t="s">
        <v>8410</v>
      </c>
      <c r="D5891" t="s">
        <v>8410</v>
      </c>
    </row>
    <row r="5892" spans="1:4" x14ac:dyDescent="0.25">
      <c r="A5892" s="26" t="s">
        <v>8545</v>
      </c>
      <c r="B5892" s="26" t="s">
        <v>8546</v>
      </c>
      <c r="C5892" s="26" t="s">
        <v>8410</v>
      </c>
      <c r="D5892" t="s">
        <v>8410</v>
      </c>
    </row>
    <row r="5893" spans="1:4" x14ac:dyDescent="0.25">
      <c r="A5893" s="26" t="s">
        <v>8545</v>
      </c>
      <c r="B5893" s="26" t="s">
        <v>3607</v>
      </c>
      <c r="C5893" s="26" t="s">
        <v>8410</v>
      </c>
      <c r="D5893" t="s">
        <v>8410</v>
      </c>
    </row>
    <row r="5894" spans="1:4" x14ac:dyDescent="0.25">
      <c r="A5894" s="26" t="s">
        <v>8547</v>
      </c>
      <c r="B5894" s="26" t="s">
        <v>6173</v>
      </c>
      <c r="C5894" s="26" t="s">
        <v>8410</v>
      </c>
      <c r="D5894" t="s">
        <v>8410</v>
      </c>
    </row>
    <row r="5895" spans="1:4" x14ac:dyDescent="0.25">
      <c r="A5895" s="26" t="s">
        <v>8548</v>
      </c>
      <c r="B5895" s="26" t="s">
        <v>8549</v>
      </c>
      <c r="C5895" s="26" t="s">
        <v>8410</v>
      </c>
      <c r="D5895" t="s">
        <v>8410</v>
      </c>
    </row>
    <row r="5896" spans="1:4" x14ac:dyDescent="0.25">
      <c r="A5896" s="26" t="s">
        <v>8548</v>
      </c>
      <c r="B5896" s="26" t="s">
        <v>8550</v>
      </c>
      <c r="C5896" s="26" t="s">
        <v>8410</v>
      </c>
      <c r="D5896" t="s">
        <v>8410</v>
      </c>
    </row>
    <row r="5897" spans="1:4" x14ac:dyDescent="0.25">
      <c r="A5897" s="26" t="s">
        <v>8551</v>
      </c>
      <c r="B5897" s="26" t="s">
        <v>8552</v>
      </c>
      <c r="C5897" s="26" t="s">
        <v>8410</v>
      </c>
      <c r="D5897" t="s">
        <v>8410</v>
      </c>
    </row>
    <row r="5898" spans="1:4" x14ac:dyDescent="0.25">
      <c r="A5898" s="26" t="s">
        <v>8553</v>
      </c>
      <c r="B5898" s="26" t="s">
        <v>8554</v>
      </c>
      <c r="C5898" s="26" t="s">
        <v>8410</v>
      </c>
      <c r="D5898" t="s">
        <v>8410</v>
      </c>
    </row>
    <row r="5899" spans="1:4" x14ac:dyDescent="0.25">
      <c r="A5899" s="26" t="s">
        <v>8553</v>
      </c>
      <c r="B5899" s="26" t="s">
        <v>8555</v>
      </c>
      <c r="C5899" s="26" t="s">
        <v>8410</v>
      </c>
      <c r="D5899" t="s">
        <v>8410</v>
      </c>
    </row>
    <row r="5900" spans="1:4" x14ac:dyDescent="0.25">
      <c r="A5900" s="26" t="s">
        <v>8556</v>
      </c>
      <c r="B5900" s="26" t="s">
        <v>8557</v>
      </c>
      <c r="C5900" s="26" t="s">
        <v>8410</v>
      </c>
      <c r="D5900" t="s">
        <v>8410</v>
      </c>
    </row>
    <row r="5901" spans="1:4" x14ac:dyDescent="0.25">
      <c r="A5901" s="26" t="s">
        <v>8558</v>
      </c>
      <c r="B5901" s="26" t="s">
        <v>8559</v>
      </c>
      <c r="C5901" s="26" t="s">
        <v>8410</v>
      </c>
      <c r="D5901" t="s">
        <v>8410</v>
      </c>
    </row>
    <row r="5902" spans="1:4" x14ac:dyDescent="0.25">
      <c r="A5902" s="26" t="s">
        <v>8558</v>
      </c>
      <c r="B5902" s="26" t="s">
        <v>8560</v>
      </c>
      <c r="C5902" s="26" t="s">
        <v>8410</v>
      </c>
      <c r="D5902" t="s">
        <v>8410</v>
      </c>
    </row>
    <row r="5903" spans="1:4" x14ac:dyDescent="0.25">
      <c r="A5903" s="26" t="s">
        <v>8561</v>
      </c>
      <c r="B5903" s="26" t="s">
        <v>8562</v>
      </c>
      <c r="C5903" s="26" t="s">
        <v>8410</v>
      </c>
      <c r="D5903" t="s">
        <v>8410</v>
      </c>
    </row>
    <row r="5904" spans="1:4" x14ac:dyDescent="0.25">
      <c r="A5904" s="26" t="s">
        <v>8561</v>
      </c>
      <c r="B5904" s="26" t="s">
        <v>8563</v>
      </c>
      <c r="C5904" s="26" t="s">
        <v>8410</v>
      </c>
      <c r="D5904" t="s">
        <v>8410</v>
      </c>
    </row>
    <row r="5905" spans="1:4" x14ac:dyDescent="0.25">
      <c r="A5905" s="26" t="s">
        <v>8564</v>
      </c>
      <c r="B5905" s="26" t="s">
        <v>8565</v>
      </c>
      <c r="C5905" s="26" t="s">
        <v>8410</v>
      </c>
      <c r="D5905" t="s">
        <v>8410</v>
      </c>
    </row>
    <row r="5906" spans="1:4" x14ac:dyDescent="0.25">
      <c r="A5906" s="26" t="s">
        <v>8564</v>
      </c>
      <c r="B5906" s="26" t="s">
        <v>8566</v>
      </c>
      <c r="C5906" s="26" t="s">
        <v>8410</v>
      </c>
      <c r="D5906" t="s">
        <v>8410</v>
      </c>
    </row>
    <row r="5907" spans="1:4" x14ac:dyDescent="0.25">
      <c r="A5907" s="26" t="s">
        <v>8564</v>
      </c>
      <c r="B5907" s="26" t="s">
        <v>8567</v>
      </c>
      <c r="C5907" s="26" t="s">
        <v>8410</v>
      </c>
      <c r="D5907" t="s">
        <v>8410</v>
      </c>
    </row>
    <row r="5908" spans="1:4" x14ac:dyDescent="0.25">
      <c r="A5908" s="26" t="s">
        <v>8568</v>
      </c>
      <c r="B5908" s="26" t="s">
        <v>8128</v>
      </c>
      <c r="C5908" s="26" t="s">
        <v>8410</v>
      </c>
      <c r="D5908" t="s">
        <v>8410</v>
      </c>
    </row>
    <row r="5909" spans="1:4" x14ac:dyDescent="0.25">
      <c r="A5909" s="26" t="s">
        <v>8568</v>
      </c>
      <c r="B5909" s="26" t="s">
        <v>8569</v>
      </c>
      <c r="C5909" s="26" t="s">
        <v>8410</v>
      </c>
      <c r="D5909" t="s">
        <v>8410</v>
      </c>
    </row>
    <row r="5910" spans="1:4" x14ac:dyDescent="0.25">
      <c r="A5910" s="26" t="s">
        <v>8570</v>
      </c>
      <c r="B5910" s="26" t="s">
        <v>8571</v>
      </c>
      <c r="C5910" s="26" t="s">
        <v>8410</v>
      </c>
      <c r="D5910" t="s">
        <v>8410</v>
      </c>
    </row>
    <row r="5911" spans="1:4" x14ac:dyDescent="0.25">
      <c r="A5911" s="26" t="s">
        <v>8572</v>
      </c>
      <c r="B5911" s="26" t="s">
        <v>8573</v>
      </c>
      <c r="C5911" s="26" t="s">
        <v>8410</v>
      </c>
      <c r="D5911" t="s">
        <v>8410</v>
      </c>
    </row>
    <row r="5912" spans="1:4" x14ac:dyDescent="0.25">
      <c r="A5912" s="26" t="s">
        <v>8572</v>
      </c>
      <c r="B5912" s="26" t="s">
        <v>8574</v>
      </c>
      <c r="C5912" s="26" t="s">
        <v>8410</v>
      </c>
      <c r="D5912" t="s">
        <v>8410</v>
      </c>
    </row>
    <row r="5913" spans="1:4" x14ac:dyDescent="0.25">
      <c r="A5913" s="26" t="s">
        <v>8575</v>
      </c>
      <c r="B5913" s="26" t="s">
        <v>8576</v>
      </c>
      <c r="C5913" s="26" t="s">
        <v>8410</v>
      </c>
      <c r="D5913" t="s">
        <v>8410</v>
      </c>
    </row>
    <row r="5914" spans="1:4" x14ac:dyDescent="0.25">
      <c r="A5914" s="26" t="s">
        <v>8577</v>
      </c>
      <c r="B5914" s="26" t="s">
        <v>8578</v>
      </c>
      <c r="C5914" s="26" t="s">
        <v>8410</v>
      </c>
      <c r="D5914" t="s">
        <v>8410</v>
      </c>
    </row>
    <row r="5915" spans="1:4" x14ac:dyDescent="0.25">
      <c r="A5915" s="26" t="s">
        <v>8577</v>
      </c>
      <c r="B5915" s="26" t="s">
        <v>8579</v>
      </c>
      <c r="C5915" s="26" t="s">
        <v>8410</v>
      </c>
      <c r="D5915" t="s">
        <v>8410</v>
      </c>
    </row>
    <row r="5916" spans="1:4" x14ac:dyDescent="0.25">
      <c r="A5916" s="26" t="s">
        <v>8580</v>
      </c>
      <c r="B5916" s="26" t="s">
        <v>8581</v>
      </c>
      <c r="C5916" s="26" t="s">
        <v>8410</v>
      </c>
      <c r="D5916" t="s">
        <v>8410</v>
      </c>
    </row>
    <row r="5917" spans="1:4" x14ac:dyDescent="0.25">
      <c r="A5917" s="26" t="s">
        <v>8582</v>
      </c>
      <c r="B5917" s="26" t="s">
        <v>8583</v>
      </c>
      <c r="C5917" s="26" t="s">
        <v>8410</v>
      </c>
      <c r="D5917" t="s">
        <v>8410</v>
      </c>
    </row>
    <row r="5918" spans="1:4" x14ac:dyDescent="0.25">
      <c r="A5918" s="26" t="s">
        <v>8584</v>
      </c>
      <c r="B5918" s="26" t="s">
        <v>8585</v>
      </c>
      <c r="C5918" s="26" t="s">
        <v>8410</v>
      </c>
      <c r="D5918" t="s">
        <v>8410</v>
      </c>
    </row>
    <row r="5919" spans="1:4" x14ac:dyDescent="0.25">
      <c r="A5919" s="26" t="s">
        <v>8586</v>
      </c>
      <c r="B5919" s="26" t="s">
        <v>3885</v>
      </c>
      <c r="C5919" s="26" t="s">
        <v>8410</v>
      </c>
      <c r="D5919" t="s">
        <v>8410</v>
      </c>
    </row>
    <row r="5920" spans="1:4" x14ac:dyDescent="0.25">
      <c r="A5920" s="26" t="s">
        <v>8586</v>
      </c>
      <c r="B5920" s="26" t="s">
        <v>8587</v>
      </c>
      <c r="C5920" s="26" t="s">
        <v>8410</v>
      </c>
      <c r="D5920" t="s">
        <v>8410</v>
      </c>
    </row>
    <row r="5921" spans="1:4" x14ac:dyDescent="0.25">
      <c r="A5921" s="26" t="s">
        <v>8588</v>
      </c>
      <c r="B5921" s="26" t="s">
        <v>8589</v>
      </c>
      <c r="C5921" s="26" t="s">
        <v>8410</v>
      </c>
      <c r="D5921" t="s">
        <v>8410</v>
      </c>
    </row>
    <row r="5922" spans="1:4" x14ac:dyDescent="0.25">
      <c r="A5922" s="26" t="s">
        <v>8590</v>
      </c>
      <c r="B5922" s="26" t="s">
        <v>4196</v>
      </c>
      <c r="C5922" s="26" t="s">
        <v>8410</v>
      </c>
      <c r="D5922" t="s">
        <v>8410</v>
      </c>
    </row>
    <row r="5923" spans="1:4" x14ac:dyDescent="0.25">
      <c r="A5923" s="26" t="s">
        <v>8590</v>
      </c>
      <c r="B5923" s="26" t="s">
        <v>8591</v>
      </c>
      <c r="C5923" s="26" t="s">
        <v>8410</v>
      </c>
      <c r="D5923" t="s">
        <v>8410</v>
      </c>
    </row>
    <row r="5924" spans="1:4" x14ac:dyDescent="0.25">
      <c r="A5924" s="26" t="s">
        <v>8592</v>
      </c>
      <c r="B5924" s="26" t="s">
        <v>8593</v>
      </c>
      <c r="C5924" s="26" t="s">
        <v>8410</v>
      </c>
      <c r="D5924" t="s">
        <v>8410</v>
      </c>
    </row>
    <row r="5925" spans="1:4" x14ac:dyDescent="0.25">
      <c r="A5925" s="26" t="s">
        <v>8594</v>
      </c>
      <c r="B5925" s="26" t="s">
        <v>8595</v>
      </c>
      <c r="C5925" s="26" t="s">
        <v>8410</v>
      </c>
      <c r="D5925" t="s">
        <v>8410</v>
      </c>
    </row>
    <row r="5926" spans="1:4" x14ac:dyDescent="0.25">
      <c r="A5926" s="26" t="s">
        <v>8596</v>
      </c>
      <c r="B5926" s="26" t="s">
        <v>8597</v>
      </c>
      <c r="C5926" s="26" t="s">
        <v>8410</v>
      </c>
      <c r="D5926" t="s">
        <v>8410</v>
      </c>
    </row>
    <row r="5927" spans="1:4" x14ac:dyDescent="0.25">
      <c r="A5927" s="26" t="s">
        <v>8596</v>
      </c>
      <c r="B5927" s="26" t="s">
        <v>8598</v>
      </c>
      <c r="C5927" s="26" t="s">
        <v>8410</v>
      </c>
      <c r="D5927" t="s">
        <v>8410</v>
      </c>
    </row>
    <row r="5928" spans="1:4" x14ac:dyDescent="0.25">
      <c r="A5928" s="26" t="s">
        <v>8599</v>
      </c>
      <c r="B5928" s="26" t="s">
        <v>8600</v>
      </c>
      <c r="C5928" s="26" t="s">
        <v>8410</v>
      </c>
      <c r="D5928" t="s">
        <v>8410</v>
      </c>
    </row>
    <row r="5929" spans="1:4" x14ac:dyDescent="0.25">
      <c r="A5929" s="26" t="s">
        <v>8601</v>
      </c>
      <c r="B5929" s="26" t="s">
        <v>3158</v>
      </c>
      <c r="C5929" s="26" t="s">
        <v>8410</v>
      </c>
      <c r="D5929" t="s">
        <v>8410</v>
      </c>
    </row>
    <row r="5930" spans="1:4" x14ac:dyDescent="0.25">
      <c r="A5930" s="26" t="s">
        <v>8602</v>
      </c>
      <c r="B5930" s="26" t="s">
        <v>8603</v>
      </c>
      <c r="C5930" s="26" t="s">
        <v>8410</v>
      </c>
      <c r="D5930" t="s">
        <v>8410</v>
      </c>
    </row>
    <row r="5931" spans="1:4" x14ac:dyDescent="0.25">
      <c r="A5931" s="26" t="s">
        <v>8604</v>
      </c>
      <c r="B5931" s="26" t="s">
        <v>8605</v>
      </c>
      <c r="C5931" s="26" t="s">
        <v>8410</v>
      </c>
      <c r="D5931" t="s">
        <v>8410</v>
      </c>
    </row>
    <row r="5932" spans="1:4" x14ac:dyDescent="0.25">
      <c r="A5932" s="26" t="s">
        <v>8606</v>
      </c>
      <c r="B5932" s="26" t="s">
        <v>8607</v>
      </c>
      <c r="C5932" s="26" t="s">
        <v>8410</v>
      </c>
      <c r="D5932" t="s">
        <v>8410</v>
      </c>
    </row>
    <row r="5933" spans="1:4" x14ac:dyDescent="0.25">
      <c r="A5933" s="26" t="s">
        <v>8606</v>
      </c>
      <c r="B5933" s="26" t="s">
        <v>8608</v>
      </c>
      <c r="C5933" s="26" t="s">
        <v>8410</v>
      </c>
      <c r="D5933" t="s">
        <v>8410</v>
      </c>
    </row>
    <row r="5934" spans="1:4" x14ac:dyDescent="0.25">
      <c r="A5934" s="26" t="s">
        <v>8606</v>
      </c>
      <c r="B5934" s="26" t="s">
        <v>8609</v>
      </c>
      <c r="C5934" s="26" t="s">
        <v>8410</v>
      </c>
      <c r="D5934" t="s">
        <v>8410</v>
      </c>
    </row>
    <row r="5935" spans="1:4" x14ac:dyDescent="0.25">
      <c r="A5935" s="26" t="s">
        <v>8610</v>
      </c>
      <c r="B5935" s="26" t="s">
        <v>8611</v>
      </c>
      <c r="C5935" s="26" t="s">
        <v>8410</v>
      </c>
      <c r="D5935" t="s">
        <v>8410</v>
      </c>
    </row>
    <row r="5936" spans="1:4" x14ac:dyDescent="0.25">
      <c r="A5936" s="26" t="s">
        <v>8612</v>
      </c>
      <c r="B5936" s="26" t="s">
        <v>8613</v>
      </c>
      <c r="C5936" s="26" t="s">
        <v>8410</v>
      </c>
      <c r="D5936" t="s">
        <v>8410</v>
      </c>
    </row>
    <row r="5937" spans="1:4" x14ac:dyDescent="0.25">
      <c r="A5937" s="26" t="s">
        <v>8612</v>
      </c>
      <c r="B5937" s="26" t="s">
        <v>8614</v>
      </c>
      <c r="C5937" s="26" t="s">
        <v>8410</v>
      </c>
      <c r="D5937" t="s">
        <v>8410</v>
      </c>
    </row>
    <row r="5938" spans="1:4" x14ac:dyDescent="0.25">
      <c r="A5938" s="26" t="s">
        <v>8615</v>
      </c>
      <c r="B5938" s="26" t="s">
        <v>8616</v>
      </c>
      <c r="C5938" s="26" t="s">
        <v>8410</v>
      </c>
      <c r="D5938" t="s">
        <v>8410</v>
      </c>
    </row>
    <row r="5939" spans="1:4" x14ac:dyDescent="0.25">
      <c r="A5939" s="26" t="s">
        <v>8615</v>
      </c>
      <c r="B5939" s="26" t="s">
        <v>2193</v>
      </c>
      <c r="C5939" s="26" t="s">
        <v>8410</v>
      </c>
      <c r="D5939" t="s">
        <v>8410</v>
      </c>
    </row>
    <row r="5940" spans="1:4" x14ac:dyDescent="0.25">
      <c r="A5940" s="26" t="s">
        <v>8615</v>
      </c>
      <c r="B5940" s="26" t="s">
        <v>8617</v>
      </c>
      <c r="C5940" s="26" t="s">
        <v>8410</v>
      </c>
      <c r="D5940" t="s">
        <v>8410</v>
      </c>
    </row>
    <row r="5941" spans="1:4" x14ac:dyDescent="0.25">
      <c r="A5941" s="26" t="s">
        <v>8615</v>
      </c>
      <c r="B5941" s="26" t="s">
        <v>8618</v>
      </c>
      <c r="C5941" s="26" t="s">
        <v>8410</v>
      </c>
      <c r="D5941" t="s">
        <v>8410</v>
      </c>
    </row>
    <row r="5942" spans="1:4" x14ac:dyDescent="0.25">
      <c r="A5942" s="26" t="s">
        <v>8615</v>
      </c>
      <c r="B5942" s="26" t="s">
        <v>8619</v>
      </c>
      <c r="C5942" s="26" t="s">
        <v>8410</v>
      </c>
      <c r="D5942" t="s">
        <v>8410</v>
      </c>
    </row>
    <row r="5943" spans="1:4" x14ac:dyDescent="0.25">
      <c r="A5943" s="26" t="s">
        <v>8615</v>
      </c>
      <c r="B5943" s="26" t="s">
        <v>8620</v>
      </c>
      <c r="C5943" s="26" t="s">
        <v>8410</v>
      </c>
      <c r="D5943" t="s">
        <v>8410</v>
      </c>
    </row>
    <row r="5944" spans="1:4" x14ac:dyDescent="0.25">
      <c r="A5944" s="26" t="s">
        <v>8615</v>
      </c>
      <c r="B5944" s="26" t="s">
        <v>8621</v>
      </c>
      <c r="C5944" s="26" t="s">
        <v>8410</v>
      </c>
      <c r="D5944" t="s">
        <v>8410</v>
      </c>
    </row>
    <row r="5945" spans="1:4" x14ac:dyDescent="0.25">
      <c r="A5945" s="26" t="s">
        <v>8615</v>
      </c>
      <c r="B5945" s="26" t="s">
        <v>8622</v>
      </c>
      <c r="C5945" s="26" t="s">
        <v>8410</v>
      </c>
      <c r="D5945" t="s">
        <v>8410</v>
      </c>
    </row>
    <row r="5946" spans="1:4" x14ac:dyDescent="0.25">
      <c r="A5946" s="26" t="s">
        <v>8615</v>
      </c>
      <c r="B5946" s="26" t="s">
        <v>3034</v>
      </c>
      <c r="C5946" s="26" t="s">
        <v>8410</v>
      </c>
      <c r="D5946" t="s">
        <v>8410</v>
      </c>
    </row>
    <row r="5947" spans="1:4" x14ac:dyDescent="0.25">
      <c r="A5947" s="26" t="s">
        <v>8615</v>
      </c>
      <c r="B5947" s="26" t="s">
        <v>8623</v>
      </c>
      <c r="C5947" s="26" t="s">
        <v>8410</v>
      </c>
      <c r="D5947" t="s">
        <v>8410</v>
      </c>
    </row>
    <row r="5948" spans="1:4" x14ac:dyDescent="0.25">
      <c r="A5948" s="26" t="s">
        <v>8624</v>
      </c>
      <c r="B5948" s="26" t="s">
        <v>8625</v>
      </c>
      <c r="C5948" s="26" t="s">
        <v>8410</v>
      </c>
      <c r="D5948" t="s">
        <v>8410</v>
      </c>
    </row>
    <row r="5949" spans="1:4" x14ac:dyDescent="0.25">
      <c r="A5949" s="26" t="s">
        <v>8624</v>
      </c>
      <c r="B5949" s="26" t="s">
        <v>8626</v>
      </c>
      <c r="C5949" s="26" t="s">
        <v>8410</v>
      </c>
      <c r="D5949" t="s">
        <v>8410</v>
      </c>
    </row>
    <row r="5950" spans="1:4" x14ac:dyDescent="0.25">
      <c r="A5950" s="26" t="s">
        <v>8624</v>
      </c>
      <c r="B5950" s="26" t="s">
        <v>8627</v>
      </c>
      <c r="C5950" s="26" t="s">
        <v>8410</v>
      </c>
      <c r="D5950" t="s">
        <v>8410</v>
      </c>
    </row>
    <row r="5951" spans="1:4" x14ac:dyDescent="0.25">
      <c r="A5951" s="26" t="s">
        <v>8624</v>
      </c>
      <c r="B5951" s="26" t="s">
        <v>8628</v>
      </c>
      <c r="C5951" s="26" t="s">
        <v>8410</v>
      </c>
      <c r="D5951" t="s">
        <v>8410</v>
      </c>
    </row>
    <row r="5952" spans="1:4" x14ac:dyDescent="0.25">
      <c r="A5952" s="26" t="s">
        <v>8624</v>
      </c>
      <c r="B5952" s="26" t="s">
        <v>8629</v>
      </c>
      <c r="C5952" s="26" t="s">
        <v>8410</v>
      </c>
      <c r="D5952" t="s">
        <v>8410</v>
      </c>
    </row>
    <row r="5953" spans="1:4" x14ac:dyDescent="0.25">
      <c r="A5953" s="26" t="s">
        <v>8624</v>
      </c>
      <c r="B5953" s="26" t="s">
        <v>4965</v>
      </c>
      <c r="C5953" s="26" t="s">
        <v>8410</v>
      </c>
      <c r="D5953" t="s">
        <v>8410</v>
      </c>
    </row>
    <row r="5954" spans="1:4" x14ac:dyDescent="0.25">
      <c r="A5954" s="26" t="s">
        <v>8624</v>
      </c>
      <c r="B5954" s="26" t="s">
        <v>8630</v>
      </c>
      <c r="C5954" s="26" t="s">
        <v>8410</v>
      </c>
      <c r="D5954" t="s">
        <v>8410</v>
      </c>
    </row>
    <row r="5955" spans="1:4" x14ac:dyDescent="0.25">
      <c r="A5955" s="26" t="s">
        <v>8624</v>
      </c>
      <c r="B5955" s="26" t="s">
        <v>8631</v>
      </c>
      <c r="C5955" s="26" t="s">
        <v>8410</v>
      </c>
      <c r="D5955" t="s">
        <v>8410</v>
      </c>
    </row>
    <row r="5956" spans="1:4" x14ac:dyDescent="0.25">
      <c r="A5956" s="26" t="s">
        <v>8632</v>
      </c>
      <c r="B5956" s="26" t="s">
        <v>8633</v>
      </c>
      <c r="C5956" s="26" t="s">
        <v>8410</v>
      </c>
      <c r="D5956" t="s">
        <v>8410</v>
      </c>
    </row>
    <row r="5957" spans="1:4" x14ac:dyDescent="0.25">
      <c r="A5957" s="26" t="s">
        <v>8634</v>
      </c>
      <c r="B5957" s="26" t="s">
        <v>7585</v>
      </c>
      <c r="C5957" s="26" t="s">
        <v>8410</v>
      </c>
      <c r="D5957" t="s">
        <v>8410</v>
      </c>
    </row>
    <row r="5958" spans="1:4" x14ac:dyDescent="0.25">
      <c r="A5958" s="26" t="s">
        <v>8634</v>
      </c>
      <c r="B5958" s="26" t="s">
        <v>8635</v>
      </c>
      <c r="C5958" s="26" t="s">
        <v>8410</v>
      </c>
      <c r="D5958" t="s">
        <v>8410</v>
      </c>
    </row>
    <row r="5959" spans="1:4" x14ac:dyDescent="0.25">
      <c r="A5959" s="26" t="s">
        <v>8636</v>
      </c>
      <c r="B5959" s="26" t="s">
        <v>8637</v>
      </c>
      <c r="C5959" s="26" t="s">
        <v>8410</v>
      </c>
      <c r="D5959" t="s">
        <v>8410</v>
      </c>
    </row>
    <row r="5960" spans="1:4" x14ac:dyDescent="0.25">
      <c r="A5960" s="26" t="s">
        <v>8636</v>
      </c>
      <c r="B5960" s="26" t="s">
        <v>8609</v>
      </c>
      <c r="C5960" s="26" t="s">
        <v>8410</v>
      </c>
      <c r="D5960" t="s">
        <v>8410</v>
      </c>
    </row>
    <row r="5961" spans="1:4" x14ac:dyDescent="0.25">
      <c r="A5961" s="26" t="s">
        <v>8636</v>
      </c>
      <c r="B5961" s="26" t="s">
        <v>8638</v>
      </c>
      <c r="C5961" s="26" t="s">
        <v>8410</v>
      </c>
      <c r="D5961" t="s">
        <v>8410</v>
      </c>
    </row>
    <row r="5962" spans="1:4" x14ac:dyDescent="0.25">
      <c r="A5962" s="26" t="s">
        <v>8639</v>
      </c>
      <c r="B5962" s="26" t="s">
        <v>8640</v>
      </c>
      <c r="C5962" s="26" t="s">
        <v>8410</v>
      </c>
      <c r="D5962" t="s">
        <v>8410</v>
      </c>
    </row>
    <row r="5963" spans="1:4" x14ac:dyDescent="0.25">
      <c r="A5963" s="26" t="s">
        <v>8641</v>
      </c>
      <c r="B5963" s="26" t="s">
        <v>8415</v>
      </c>
      <c r="C5963" s="26" t="s">
        <v>8410</v>
      </c>
      <c r="D5963" t="s">
        <v>8410</v>
      </c>
    </row>
    <row r="5964" spans="1:4" x14ac:dyDescent="0.25">
      <c r="A5964" s="26" t="s">
        <v>8642</v>
      </c>
      <c r="B5964" s="26" t="s">
        <v>8643</v>
      </c>
      <c r="C5964" s="26" t="s">
        <v>8410</v>
      </c>
      <c r="D5964" t="s">
        <v>8410</v>
      </c>
    </row>
    <row r="5965" spans="1:4" x14ac:dyDescent="0.25">
      <c r="A5965" s="26" t="s">
        <v>8644</v>
      </c>
      <c r="B5965" s="26" t="s">
        <v>8645</v>
      </c>
      <c r="C5965" s="26" t="s">
        <v>8410</v>
      </c>
      <c r="D5965" t="s">
        <v>8410</v>
      </c>
    </row>
    <row r="5966" spans="1:4" x14ac:dyDescent="0.25">
      <c r="A5966" s="26" t="s">
        <v>8644</v>
      </c>
      <c r="B5966" s="26" t="s">
        <v>4296</v>
      </c>
      <c r="C5966" s="26" t="s">
        <v>8410</v>
      </c>
      <c r="D5966" t="s">
        <v>8410</v>
      </c>
    </row>
    <row r="5967" spans="1:4" x14ac:dyDescent="0.25">
      <c r="A5967" s="26" t="s">
        <v>8644</v>
      </c>
      <c r="B5967" s="26" t="s">
        <v>7585</v>
      </c>
      <c r="C5967" s="26" t="s">
        <v>8410</v>
      </c>
      <c r="D5967" t="s">
        <v>8410</v>
      </c>
    </row>
    <row r="5968" spans="1:4" x14ac:dyDescent="0.25">
      <c r="A5968" s="26" t="s">
        <v>8646</v>
      </c>
      <c r="B5968" s="26" t="s">
        <v>8647</v>
      </c>
      <c r="C5968" s="26" t="s">
        <v>8410</v>
      </c>
      <c r="D5968" t="s">
        <v>8410</v>
      </c>
    </row>
    <row r="5969" spans="1:4" x14ac:dyDescent="0.25">
      <c r="A5969" s="26" t="s">
        <v>8648</v>
      </c>
      <c r="B5969" s="26" t="s">
        <v>8649</v>
      </c>
      <c r="C5969" s="26" t="s">
        <v>8410</v>
      </c>
      <c r="D5969" t="s">
        <v>8410</v>
      </c>
    </row>
    <row r="5970" spans="1:4" x14ac:dyDescent="0.25">
      <c r="A5970" s="26" t="s">
        <v>8650</v>
      </c>
      <c r="B5970" s="26" t="s">
        <v>8651</v>
      </c>
      <c r="C5970" s="26" t="s">
        <v>8410</v>
      </c>
      <c r="D5970" t="s">
        <v>8410</v>
      </c>
    </row>
    <row r="5971" spans="1:4" x14ac:dyDescent="0.25">
      <c r="A5971" s="26" t="s">
        <v>8650</v>
      </c>
      <c r="B5971" s="26" t="s">
        <v>8652</v>
      </c>
      <c r="C5971" s="26" t="s">
        <v>8410</v>
      </c>
      <c r="D5971" t="s">
        <v>8410</v>
      </c>
    </row>
    <row r="5972" spans="1:4" x14ac:dyDescent="0.25">
      <c r="A5972" s="26" t="s">
        <v>8650</v>
      </c>
      <c r="B5972" s="26" t="s">
        <v>8653</v>
      </c>
      <c r="C5972" s="26" t="s">
        <v>8410</v>
      </c>
      <c r="D5972" t="s">
        <v>8410</v>
      </c>
    </row>
    <row r="5973" spans="1:4" x14ac:dyDescent="0.25">
      <c r="A5973" s="26" t="s">
        <v>8650</v>
      </c>
      <c r="B5973" s="26" t="s">
        <v>8654</v>
      </c>
      <c r="C5973" s="26" t="s">
        <v>8410</v>
      </c>
      <c r="D5973" t="s">
        <v>8410</v>
      </c>
    </row>
    <row r="5974" spans="1:4" x14ac:dyDescent="0.25">
      <c r="A5974" s="26" t="s">
        <v>8655</v>
      </c>
      <c r="B5974" s="26" t="s">
        <v>8656</v>
      </c>
      <c r="C5974" s="26" t="s">
        <v>8410</v>
      </c>
      <c r="D5974" t="s">
        <v>8410</v>
      </c>
    </row>
    <row r="5975" spans="1:4" x14ac:dyDescent="0.25">
      <c r="A5975" s="26" t="s">
        <v>8655</v>
      </c>
      <c r="B5975" s="26" t="s">
        <v>8657</v>
      </c>
      <c r="C5975" s="26" t="s">
        <v>8410</v>
      </c>
      <c r="D5975" t="s">
        <v>8410</v>
      </c>
    </row>
    <row r="5976" spans="1:4" x14ac:dyDescent="0.25">
      <c r="A5976" s="26" t="s">
        <v>8658</v>
      </c>
      <c r="B5976" s="26" t="s">
        <v>8659</v>
      </c>
      <c r="C5976" s="26" t="s">
        <v>8410</v>
      </c>
      <c r="D5976" t="s">
        <v>8410</v>
      </c>
    </row>
    <row r="5977" spans="1:4" x14ac:dyDescent="0.25">
      <c r="A5977" s="26" t="s">
        <v>8660</v>
      </c>
      <c r="B5977" s="26" t="s">
        <v>8661</v>
      </c>
      <c r="C5977" s="26" t="s">
        <v>8410</v>
      </c>
      <c r="D5977" t="s">
        <v>8410</v>
      </c>
    </row>
    <row r="5978" spans="1:4" x14ac:dyDescent="0.25">
      <c r="A5978" s="26" t="s">
        <v>8660</v>
      </c>
      <c r="B5978" s="26" t="s">
        <v>8662</v>
      </c>
      <c r="C5978" s="26" t="s">
        <v>8410</v>
      </c>
      <c r="D5978" t="s">
        <v>8410</v>
      </c>
    </row>
    <row r="5979" spans="1:4" x14ac:dyDescent="0.25">
      <c r="A5979" s="26" t="s">
        <v>8663</v>
      </c>
      <c r="B5979" s="26" t="s">
        <v>8664</v>
      </c>
      <c r="C5979" s="26" t="s">
        <v>8410</v>
      </c>
      <c r="D5979" t="s">
        <v>8410</v>
      </c>
    </row>
    <row r="5980" spans="1:4" x14ac:dyDescent="0.25">
      <c r="A5980" s="26" t="s">
        <v>8665</v>
      </c>
      <c r="B5980" s="26" t="s">
        <v>2280</v>
      </c>
      <c r="C5980" s="26" t="s">
        <v>8410</v>
      </c>
      <c r="D5980" t="s">
        <v>8410</v>
      </c>
    </row>
    <row r="5981" spans="1:4" x14ac:dyDescent="0.25">
      <c r="A5981" s="26" t="s">
        <v>8665</v>
      </c>
      <c r="B5981" s="26" t="s">
        <v>8666</v>
      </c>
      <c r="C5981" s="26" t="s">
        <v>8410</v>
      </c>
      <c r="D5981" t="s">
        <v>8410</v>
      </c>
    </row>
    <row r="5982" spans="1:4" x14ac:dyDescent="0.25">
      <c r="A5982" s="26" t="s">
        <v>8665</v>
      </c>
      <c r="B5982" s="26" t="s">
        <v>8667</v>
      </c>
      <c r="C5982" s="26" t="s">
        <v>8410</v>
      </c>
      <c r="D5982" t="s">
        <v>8410</v>
      </c>
    </row>
    <row r="5983" spans="1:4" x14ac:dyDescent="0.25">
      <c r="A5983" s="26" t="s">
        <v>8668</v>
      </c>
      <c r="B5983" s="26" t="s">
        <v>3257</v>
      </c>
      <c r="C5983" s="26" t="s">
        <v>8410</v>
      </c>
      <c r="D5983" t="s">
        <v>8410</v>
      </c>
    </row>
    <row r="5984" spans="1:4" x14ac:dyDescent="0.25">
      <c r="A5984" s="26" t="s">
        <v>8669</v>
      </c>
      <c r="B5984" s="26" t="s">
        <v>8670</v>
      </c>
      <c r="C5984" s="26" t="s">
        <v>8410</v>
      </c>
      <c r="D5984" t="s">
        <v>8410</v>
      </c>
    </row>
    <row r="5985" spans="1:4" x14ac:dyDescent="0.25">
      <c r="A5985" s="26" t="s">
        <v>8669</v>
      </c>
      <c r="B5985" s="26" t="s">
        <v>8671</v>
      </c>
      <c r="C5985" s="26" t="s">
        <v>8410</v>
      </c>
      <c r="D5985" t="s">
        <v>8410</v>
      </c>
    </row>
    <row r="5986" spans="1:4" x14ac:dyDescent="0.25">
      <c r="A5986" s="26" t="s">
        <v>8669</v>
      </c>
      <c r="B5986" s="26" t="s">
        <v>8672</v>
      </c>
      <c r="C5986" s="26" t="s">
        <v>8410</v>
      </c>
      <c r="D5986" t="s">
        <v>8410</v>
      </c>
    </row>
    <row r="5987" spans="1:4" x14ac:dyDescent="0.25">
      <c r="A5987" s="26" t="s">
        <v>8673</v>
      </c>
      <c r="B5987" s="26" t="s">
        <v>4125</v>
      </c>
      <c r="C5987" s="26" t="s">
        <v>8410</v>
      </c>
      <c r="D5987" t="s">
        <v>8410</v>
      </c>
    </row>
    <row r="5988" spans="1:4" x14ac:dyDescent="0.25">
      <c r="A5988" s="26" t="s">
        <v>8674</v>
      </c>
      <c r="B5988" s="26" t="s">
        <v>8675</v>
      </c>
      <c r="C5988" s="26" t="s">
        <v>8410</v>
      </c>
      <c r="D5988" t="s">
        <v>8410</v>
      </c>
    </row>
    <row r="5989" spans="1:4" x14ac:dyDescent="0.25">
      <c r="A5989" s="26" t="s">
        <v>8676</v>
      </c>
      <c r="B5989" s="26" t="s">
        <v>3864</v>
      </c>
      <c r="C5989" s="26" t="s">
        <v>8410</v>
      </c>
      <c r="D5989" t="s">
        <v>8410</v>
      </c>
    </row>
    <row r="5990" spans="1:4" x14ac:dyDescent="0.25">
      <c r="A5990" s="26" t="s">
        <v>8676</v>
      </c>
      <c r="B5990" s="26" t="s">
        <v>8677</v>
      </c>
      <c r="C5990" s="26" t="s">
        <v>8410</v>
      </c>
      <c r="D5990" t="s">
        <v>8410</v>
      </c>
    </row>
    <row r="5991" spans="1:4" x14ac:dyDescent="0.25">
      <c r="A5991" s="26" t="s">
        <v>8676</v>
      </c>
      <c r="B5991" s="26" t="s">
        <v>8678</v>
      </c>
      <c r="C5991" s="26" t="s">
        <v>8410</v>
      </c>
      <c r="D5991" t="s">
        <v>8410</v>
      </c>
    </row>
    <row r="5992" spans="1:4" x14ac:dyDescent="0.25">
      <c r="A5992" s="26" t="s">
        <v>8676</v>
      </c>
      <c r="B5992" s="26" t="s">
        <v>8679</v>
      </c>
      <c r="C5992" s="26" t="s">
        <v>8410</v>
      </c>
      <c r="D5992" t="s">
        <v>8410</v>
      </c>
    </row>
    <row r="5993" spans="1:4" x14ac:dyDescent="0.25">
      <c r="A5993" s="26" t="s">
        <v>8680</v>
      </c>
      <c r="B5993" s="26" t="s">
        <v>8681</v>
      </c>
      <c r="C5993" s="26" t="s">
        <v>8410</v>
      </c>
      <c r="D5993" t="s">
        <v>8410</v>
      </c>
    </row>
    <row r="5994" spans="1:4" x14ac:dyDescent="0.25">
      <c r="A5994" s="26" t="s">
        <v>8680</v>
      </c>
      <c r="B5994" s="26" t="s">
        <v>4422</v>
      </c>
      <c r="C5994" s="26" t="s">
        <v>8410</v>
      </c>
      <c r="D5994" t="s">
        <v>8410</v>
      </c>
    </row>
    <row r="5995" spans="1:4" x14ac:dyDescent="0.25">
      <c r="A5995" s="26" t="s">
        <v>8680</v>
      </c>
      <c r="B5995" s="26" t="s">
        <v>8682</v>
      </c>
      <c r="C5995" s="26" t="s">
        <v>8410</v>
      </c>
      <c r="D5995" t="s">
        <v>8410</v>
      </c>
    </row>
    <row r="5996" spans="1:4" x14ac:dyDescent="0.25">
      <c r="A5996" s="26" t="s">
        <v>8680</v>
      </c>
      <c r="B5996" s="26" t="s">
        <v>8683</v>
      </c>
      <c r="C5996" s="26" t="s">
        <v>8410</v>
      </c>
      <c r="D5996" t="s">
        <v>8410</v>
      </c>
    </row>
    <row r="5997" spans="1:4" x14ac:dyDescent="0.25">
      <c r="A5997" s="26" t="s">
        <v>8680</v>
      </c>
      <c r="B5997" s="26" t="s">
        <v>3054</v>
      </c>
      <c r="C5997" s="26" t="s">
        <v>8410</v>
      </c>
      <c r="D5997" t="s">
        <v>8410</v>
      </c>
    </row>
    <row r="5998" spans="1:4" x14ac:dyDescent="0.25">
      <c r="A5998" s="26" t="s">
        <v>8680</v>
      </c>
      <c r="B5998" s="26" t="s">
        <v>8684</v>
      </c>
      <c r="C5998" s="26" t="s">
        <v>8410</v>
      </c>
      <c r="D5998" t="s">
        <v>8410</v>
      </c>
    </row>
    <row r="5999" spans="1:4" x14ac:dyDescent="0.25">
      <c r="A5999" s="26" t="s">
        <v>8685</v>
      </c>
      <c r="B5999" s="26" t="s">
        <v>1514</v>
      </c>
      <c r="C5999" s="26" t="s">
        <v>8410</v>
      </c>
      <c r="D5999" t="s">
        <v>8410</v>
      </c>
    </row>
    <row r="6000" spans="1:4" x14ac:dyDescent="0.25">
      <c r="A6000" s="26" t="s">
        <v>8685</v>
      </c>
      <c r="B6000" s="26" t="s">
        <v>8686</v>
      </c>
      <c r="C6000" s="26" t="s">
        <v>8410</v>
      </c>
      <c r="D6000" t="s">
        <v>8410</v>
      </c>
    </row>
    <row r="6001" spans="1:4" x14ac:dyDescent="0.25">
      <c r="A6001" s="26" t="s">
        <v>8687</v>
      </c>
      <c r="B6001" s="26" t="s">
        <v>8688</v>
      </c>
      <c r="C6001" s="26" t="s">
        <v>8410</v>
      </c>
      <c r="D6001" t="s">
        <v>8410</v>
      </c>
    </row>
    <row r="6002" spans="1:4" x14ac:dyDescent="0.25">
      <c r="A6002" s="26" t="s">
        <v>8687</v>
      </c>
      <c r="B6002" s="26" t="s">
        <v>8689</v>
      </c>
      <c r="C6002" s="26" t="s">
        <v>8410</v>
      </c>
      <c r="D6002" t="s">
        <v>8410</v>
      </c>
    </row>
    <row r="6003" spans="1:4" x14ac:dyDescent="0.25">
      <c r="A6003" s="26" t="s">
        <v>8690</v>
      </c>
      <c r="B6003" s="26" t="s">
        <v>8691</v>
      </c>
      <c r="C6003" s="26" t="s">
        <v>8410</v>
      </c>
    </row>
    <row r="6004" spans="1:4" x14ac:dyDescent="0.25">
      <c r="A6004" s="26" t="s">
        <v>8690</v>
      </c>
      <c r="B6004" s="26" t="s">
        <v>8692</v>
      </c>
      <c r="C6004" s="26" t="s">
        <v>8410</v>
      </c>
      <c r="D6004" t="s">
        <v>8410</v>
      </c>
    </row>
    <row r="6005" spans="1:4" x14ac:dyDescent="0.25">
      <c r="A6005" s="26" t="s">
        <v>8690</v>
      </c>
      <c r="B6005" s="26" t="s">
        <v>8693</v>
      </c>
      <c r="C6005" s="26" t="s">
        <v>8410</v>
      </c>
      <c r="D6005" t="s">
        <v>8410</v>
      </c>
    </row>
    <row r="6006" spans="1:4" x14ac:dyDescent="0.25">
      <c r="A6006" s="26" t="s">
        <v>8690</v>
      </c>
      <c r="B6006" s="26" t="s">
        <v>8694</v>
      </c>
      <c r="C6006" s="26" t="s">
        <v>8410</v>
      </c>
      <c r="D6006" t="s">
        <v>8410</v>
      </c>
    </row>
    <row r="6007" spans="1:4" x14ac:dyDescent="0.25">
      <c r="A6007" s="26" t="s">
        <v>8690</v>
      </c>
      <c r="B6007" s="26" t="s">
        <v>8695</v>
      </c>
      <c r="C6007" s="26" t="s">
        <v>8410</v>
      </c>
      <c r="D6007" t="s">
        <v>8410</v>
      </c>
    </row>
    <row r="6008" spans="1:4" x14ac:dyDescent="0.25">
      <c r="A6008" s="26" t="s">
        <v>8690</v>
      </c>
      <c r="B6008" s="26" t="s">
        <v>8696</v>
      </c>
      <c r="C6008" s="26" t="s">
        <v>8410</v>
      </c>
      <c r="D6008" t="s">
        <v>8410</v>
      </c>
    </row>
    <row r="6009" spans="1:4" x14ac:dyDescent="0.25">
      <c r="A6009" s="26" t="s">
        <v>8690</v>
      </c>
      <c r="B6009" s="26" t="s">
        <v>8697</v>
      </c>
      <c r="C6009" s="26" t="s">
        <v>8410</v>
      </c>
      <c r="D6009" t="s">
        <v>8410</v>
      </c>
    </row>
    <row r="6010" spans="1:4" x14ac:dyDescent="0.25">
      <c r="A6010" s="26" t="s">
        <v>8690</v>
      </c>
      <c r="B6010" s="26" t="s">
        <v>8698</v>
      </c>
      <c r="C6010" s="26" t="s">
        <v>8410</v>
      </c>
      <c r="D6010" s="24" t="s">
        <v>8410</v>
      </c>
    </row>
    <row r="6011" spans="1:4" x14ac:dyDescent="0.25">
      <c r="A6011" s="26" t="s">
        <v>8690</v>
      </c>
      <c r="B6011" s="26" t="s">
        <v>8699</v>
      </c>
      <c r="C6011" s="26" t="s">
        <v>8410</v>
      </c>
      <c r="D6011" s="24" t="s">
        <v>8410</v>
      </c>
    </row>
    <row r="6012" spans="1:4" x14ac:dyDescent="0.25">
      <c r="A6012" s="26" t="s">
        <v>8690</v>
      </c>
      <c r="B6012" s="26" t="s">
        <v>4692</v>
      </c>
      <c r="C6012" s="26" t="s">
        <v>8410</v>
      </c>
      <c r="D6012" s="24" t="s">
        <v>8410</v>
      </c>
    </row>
    <row r="6013" spans="1:4" x14ac:dyDescent="0.25">
      <c r="A6013" s="26" t="s">
        <v>8690</v>
      </c>
      <c r="B6013" s="26" t="s">
        <v>8700</v>
      </c>
      <c r="C6013" s="26" t="s">
        <v>8410</v>
      </c>
      <c r="D6013" s="24" t="s">
        <v>8410</v>
      </c>
    </row>
    <row r="6014" spans="1:4" x14ac:dyDescent="0.25">
      <c r="A6014" s="26" t="s">
        <v>8690</v>
      </c>
      <c r="B6014" s="26" t="s">
        <v>8701</v>
      </c>
      <c r="C6014" s="26" t="s">
        <v>8410</v>
      </c>
      <c r="D6014" s="24" t="s">
        <v>8410</v>
      </c>
    </row>
    <row r="6015" spans="1:4" x14ac:dyDescent="0.25">
      <c r="A6015" s="26" t="s">
        <v>8690</v>
      </c>
      <c r="B6015" s="26" t="s">
        <v>8702</v>
      </c>
      <c r="C6015" s="26" t="s">
        <v>8410</v>
      </c>
      <c r="D6015" s="24" t="s">
        <v>8410</v>
      </c>
    </row>
    <row r="6016" spans="1:4" x14ac:dyDescent="0.25">
      <c r="A6016" s="26" t="s">
        <v>8690</v>
      </c>
      <c r="B6016" s="26" t="s">
        <v>3084</v>
      </c>
      <c r="C6016" s="26" t="s">
        <v>8410</v>
      </c>
      <c r="D6016" s="24"/>
    </row>
    <row r="6017" spans="1:4" x14ac:dyDescent="0.25">
      <c r="A6017" s="26" t="s">
        <v>8690</v>
      </c>
      <c r="B6017" s="26" t="s">
        <v>6866</v>
      </c>
      <c r="C6017" s="26" t="s">
        <v>8410</v>
      </c>
      <c r="D6017" s="24" t="s">
        <v>8410</v>
      </c>
    </row>
    <row r="6018" spans="1:4" x14ac:dyDescent="0.25">
      <c r="A6018" s="26" t="s">
        <v>8690</v>
      </c>
      <c r="B6018" s="26" t="s">
        <v>8703</v>
      </c>
      <c r="C6018" s="26" t="s">
        <v>8410</v>
      </c>
      <c r="D6018" s="24"/>
    </row>
    <row r="6019" spans="1:4" x14ac:dyDescent="0.25">
      <c r="A6019" s="26" t="s">
        <v>8690</v>
      </c>
      <c r="B6019" s="26" t="s">
        <v>8704</v>
      </c>
      <c r="C6019" s="26" t="s">
        <v>8410</v>
      </c>
      <c r="D6019" s="24"/>
    </row>
    <row r="6020" spans="1:4" x14ac:dyDescent="0.25">
      <c r="A6020" s="26" t="s">
        <v>8690</v>
      </c>
      <c r="B6020" s="26" t="s">
        <v>8705</v>
      </c>
      <c r="C6020" s="26" t="s">
        <v>8410</v>
      </c>
      <c r="D6020" s="24"/>
    </row>
    <row r="6021" spans="1:4" x14ac:dyDescent="0.25">
      <c r="A6021" s="26" t="s">
        <v>8690</v>
      </c>
      <c r="B6021" s="26" t="s">
        <v>6847</v>
      </c>
      <c r="C6021" s="26" t="s">
        <v>8410</v>
      </c>
      <c r="D6021" s="24"/>
    </row>
    <row r="6022" spans="1:4" x14ac:dyDescent="0.25">
      <c r="A6022" s="26" t="s">
        <v>8690</v>
      </c>
      <c r="B6022" s="26" t="s">
        <v>8706</v>
      </c>
      <c r="C6022" s="26" t="s">
        <v>8410</v>
      </c>
      <c r="D6022" s="24" t="s">
        <v>8410</v>
      </c>
    </row>
    <row r="6023" spans="1:4" x14ac:dyDescent="0.25">
      <c r="A6023" s="26" t="s">
        <v>8690</v>
      </c>
      <c r="B6023" s="26" t="s">
        <v>8707</v>
      </c>
      <c r="C6023" s="26" t="s">
        <v>8410</v>
      </c>
      <c r="D6023" s="24" t="s">
        <v>8410</v>
      </c>
    </row>
    <row r="6024" spans="1:4" x14ac:dyDescent="0.25">
      <c r="A6024" s="26" t="s">
        <v>8690</v>
      </c>
      <c r="B6024" s="26" t="s">
        <v>4515</v>
      </c>
      <c r="C6024" s="26" t="s">
        <v>8410</v>
      </c>
      <c r="D6024" s="24" t="s">
        <v>8410</v>
      </c>
    </row>
    <row r="6025" spans="1:4" x14ac:dyDescent="0.25">
      <c r="A6025" s="26" t="s">
        <v>8690</v>
      </c>
      <c r="B6025" s="26" t="s">
        <v>8708</v>
      </c>
      <c r="C6025" s="26" t="s">
        <v>8410</v>
      </c>
      <c r="D6025" s="24" t="s">
        <v>8410</v>
      </c>
    </row>
    <row r="6026" spans="1:4" x14ac:dyDescent="0.25">
      <c r="A6026" s="26" t="s">
        <v>8690</v>
      </c>
      <c r="B6026" s="26" t="s">
        <v>8709</v>
      </c>
      <c r="C6026" s="26" t="s">
        <v>8410</v>
      </c>
      <c r="D6026" s="24" t="s">
        <v>8410</v>
      </c>
    </row>
    <row r="6027" spans="1:4" x14ac:dyDescent="0.25">
      <c r="A6027" s="26" t="s">
        <v>8690</v>
      </c>
      <c r="B6027" s="26" t="s">
        <v>8710</v>
      </c>
      <c r="C6027" s="26" t="s">
        <v>8410</v>
      </c>
      <c r="D6027" s="24" t="s">
        <v>8410</v>
      </c>
    </row>
    <row r="6028" spans="1:4" x14ac:dyDescent="0.25">
      <c r="A6028" s="26" t="s">
        <v>8690</v>
      </c>
      <c r="B6028" s="26" t="s">
        <v>8711</v>
      </c>
      <c r="C6028" s="26" t="s">
        <v>8410</v>
      </c>
      <c r="D6028" s="24" t="s">
        <v>8410</v>
      </c>
    </row>
    <row r="6029" spans="1:4" x14ac:dyDescent="0.25">
      <c r="A6029" s="26" t="s">
        <v>8690</v>
      </c>
      <c r="B6029" s="26" t="s">
        <v>8712</v>
      </c>
      <c r="C6029" s="26" t="s">
        <v>8410</v>
      </c>
      <c r="D6029" s="24" t="s">
        <v>8410</v>
      </c>
    </row>
    <row r="6030" spans="1:4" x14ac:dyDescent="0.25">
      <c r="A6030" s="26" t="s">
        <v>8690</v>
      </c>
      <c r="B6030" s="26" t="s">
        <v>8713</v>
      </c>
      <c r="C6030" s="26" t="s">
        <v>8410</v>
      </c>
      <c r="D6030" s="24" t="s">
        <v>8410</v>
      </c>
    </row>
    <row r="6031" spans="1:4" x14ac:dyDescent="0.25">
      <c r="A6031" s="26" t="s">
        <v>8690</v>
      </c>
      <c r="B6031" s="26" t="s">
        <v>8714</v>
      </c>
      <c r="C6031" s="26" t="s">
        <v>8410</v>
      </c>
      <c r="D6031" s="24" t="s">
        <v>8410</v>
      </c>
    </row>
    <row r="6032" spans="1:4" x14ac:dyDescent="0.25">
      <c r="A6032" s="26" t="s">
        <v>8690</v>
      </c>
      <c r="B6032" s="26" t="s">
        <v>8715</v>
      </c>
      <c r="C6032" s="26" t="s">
        <v>8410</v>
      </c>
      <c r="D6032" s="24" t="s">
        <v>8410</v>
      </c>
    </row>
    <row r="6033" spans="1:4" x14ac:dyDescent="0.25">
      <c r="A6033" s="26" t="s">
        <v>8690</v>
      </c>
      <c r="B6033" s="26" t="s">
        <v>8716</v>
      </c>
      <c r="C6033" s="26" t="s">
        <v>8410</v>
      </c>
      <c r="D6033" s="24" t="s">
        <v>8410</v>
      </c>
    </row>
    <row r="6034" spans="1:4" x14ac:dyDescent="0.25">
      <c r="A6034" s="26" t="s">
        <v>8690</v>
      </c>
      <c r="B6034" s="26" t="s">
        <v>8717</v>
      </c>
      <c r="C6034" s="26" t="s">
        <v>8410</v>
      </c>
      <c r="D6034" s="24" t="s">
        <v>8410</v>
      </c>
    </row>
    <row r="6035" spans="1:4" x14ac:dyDescent="0.25">
      <c r="A6035" s="26" t="s">
        <v>8690</v>
      </c>
      <c r="B6035" s="26" t="s">
        <v>8718</v>
      </c>
      <c r="C6035" s="26" t="s">
        <v>8410</v>
      </c>
      <c r="D6035" s="24" t="s">
        <v>8410</v>
      </c>
    </row>
    <row r="6036" spans="1:4" x14ac:dyDescent="0.25">
      <c r="A6036" s="26" t="s">
        <v>8690</v>
      </c>
      <c r="B6036" s="26" t="s">
        <v>8719</v>
      </c>
      <c r="C6036" s="26" t="s">
        <v>8410</v>
      </c>
      <c r="D6036" s="24" t="s">
        <v>8410</v>
      </c>
    </row>
    <row r="6037" spans="1:4" x14ac:dyDescent="0.25">
      <c r="A6037" s="26" t="s">
        <v>8690</v>
      </c>
      <c r="B6037" s="26" t="s">
        <v>8720</v>
      </c>
      <c r="C6037" s="26" t="s">
        <v>8410</v>
      </c>
      <c r="D6037" s="24" t="s">
        <v>8410</v>
      </c>
    </row>
    <row r="6038" spans="1:4" x14ac:dyDescent="0.25">
      <c r="A6038" s="26" t="s">
        <v>8721</v>
      </c>
      <c r="B6038" s="26" t="s">
        <v>8722</v>
      </c>
      <c r="C6038" s="26" t="s">
        <v>8410</v>
      </c>
      <c r="D6038" s="24"/>
    </row>
    <row r="6039" spans="1:4" x14ac:dyDescent="0.25">
      <c r="A6039" s="26" t="s">
        <v>8721</v>
      </c>
      <c r="B6039" s="26" t="s">
        <v>8723</v>
      </c>
      <c r="C6039" s="26" t="s">
        <v>8410</v>
      </c>
      <c r="D6039" s="24"/>
    </row>
    <row r="6040" spans="1:4" x14ac:dyDescent="0.25">
      <c r="A6040" s="26" t="s">
        <v>8721</v>
      </c>
      <c r="B6040" s="26" t="s">
        <v>4030</v>
      </c>
      <c r="C6040" s="26" t="s">
        <v>8410</v>
      </c>
      <c r="D6040" s="24"/>
    </row>
    <row r="6041" spans="1:4" x14ac:dyDescent="0.25">
      <c r="A6041" s="26" t="s">
        <v>8721</v>
      </c>
      <c r="B6041" s="26" t="s">
        <v>8724</v>
      </c>
      <c r="C6041" s="26" t="s">
        <v>8410</v>
      </c>
    </row>
    <row r="6042" spans="1:4" x14ac:dyDescent="0.25">
      <c r="A6042" s="26" t="s">
        <v>8721</v>
      </c>
      <c r="B6042" s="26" t="s">
        <v>8725</v>
      </c>
      <c r="C6042" s="26" t="s">
        <v>8410</v>
      </c>
    </row>
    <row r="6043" spans="1:4" x14ac:dyDescent="0.25">
      <c r="A6043" s="26" t="s">
        <v>8721</v>
      </c>
      <c r="B6043" s="26" t="s">
        <v>8726</v>
      </c>
      <c r="C6043" s="26" t="s">
        <v>8410</v>
      </c>
    </row>
    <row r="6044" spans="1:4" x14ac:dyDescent="0.25">
      <c r="A6044" s="26" t="s">
        <v>8721</v>
      </c>
      <c r="B6044" s="26" t="s">
        <v>8727</v>
      </c>
      <c r="C6044" s="26" t="s">
        <v>8410</v>
      </c>
    </row>
    <row r="6045" spans="1:4" x14ac:dyDescent="0.25">
      <c r="A6045" s="26" t="s">
        <v>8721</v>
      </c>
      <c r="B6045" s="26" t="s">
        <v>8728</v>
      </c>
      <c r="C6045" s="26" t="s">
        <v>8410</v>
      </c>
    </row>
    <row r="6046" spans="1:4" x14ac:dyDescent="0.25">
      <c r="A6046" s="26" t="s">
        <v>8721</v>
      </c>
      <c r="B6046" s="26" t="s">
        <v>8729</v>
      </c>
      <c r="C6046" s="26" t="s">
        <v>8410</v>
      </c>
    </row>
    <row r="6047" spans="1:4" x14ac:dyDescent="0.25">
      <c r="A6047" s="26" t="s">
        <v>8730</v>
      </c>
      <c r="B6047" s="26" t="s">
        <v>8731</v>
      </c>
      <c r="C6047" s="26" t="s">
        <v>8410</v>
      </c>
    </row>
    <row r="6048" spans="1:4" x14ac:dyDescent="0.25">
      <c r="A6048" s="26" t="s">
        <v>8730</v>
      </c>
      <c r="B6048" s="26" t="s">
        <v>8732</v>
      </c>
      <c r="C6048" s="26" t="s">
        <v>8410</v>
      </c>
    </row>
    <row r="6049" spans="1:4" x14ac:dyDescent="0.25">
      <c r="A6049" s="26" t="s">
        <v>8730</v>
      </c>
      <c r="B6049" s="26" t="s">
        <v>8733</v>
      </c>
      <c r="C6049" s="26" t="s">
        <v>8410</v>
      </c>
    </row>
    <row r="6050" spans="1:4" x14ac:dyDescent="0.25">
      <c r="A6050" s="26" t="s">
        <v>8730</v>
      </c>
      <c r="B6050" s="26" t="s">
        <v>8734</v>
      </c>
      <c r="C6050" s="26" t="s">
        <v>8410</v>
      </c>
    </row>
    <row r="6051" spans="1:4" x14ac:dyDescent="0.25">
      <c r="A6051" s="26" t="s">
        <v>8730</v>
      </c>
      <c r="B6051" s="26" t="s">
        <v>8735</v>
      </c>
      <c r="C6051" s="26" t="s">
        <v>8410</v>
      </c>
    </row>
    <row r="6052" spans="1:4" x14ac:dyDescent="0.25">
      <c r="A6052" s="26" t="s">
        <v>8730</v>
      </c>
      <c r="B6052" s="26" t="s">
        <v>8736</v>
      </c>
      <c r="C6052" s="26" t="s">
        <v>8410</v>
      </c>
    </row>
    <row r="6053" spans="1:4" x14ac:dyDescent="0.25">
      <c r="A6053" s="26" t="s">
        <v>8730</v>
      </c>
      <c r="B6053" s="26" t="s">
        <v>8737</v>
      </c>
      <c r="C6053" s="26" t="s">
        <v>8410</v>
      </c>
    </row>
    <row r="6054" spans="1:4" x14ac:dyDescent="0.25">
      <c r="A6054" s="26" t="s">
        <v>8738</v>
      </c>
      <c r="B6054" s="26" t="s">
        <v>8739</v>
      </c>
      <c r="C6054" s="26" t="s">
        <v>8410</v>
      </c>
      <c r="D6054" t="s">
        <v>8410</v>
      </c>
    </row>
    <row r="6055" spans="1:4" x14ac:dyDescent="0.25">
      <c r="A6055" s="26" t="s">
        <v>8738</v>
      </c>
      <c r="B6055" s="26" t="s">
        <v>8740</v>
      </c>
      <c r="C6055" s="26" t="s">
        <v>8410</v>
      </c>
      <c r="D6055" t="s">
        <v>8410</v>
      </c>
    </row>
    <row r="6056" spans="1:4" x14ac:dyDescent="0.25">
      <c r="A6056" s="26" t="s">
        <v>8741</v>
      </c>
      <c r="B6056" s="26" t="s">
        <v>8742</v>
      </c>
      <c r="C6056" s="26" t="s">
        <v>8410</v>
      </c>
      <c r="D6056" t="s">
        <v>8410</v>
      </c>
    </row>
    <row r="6057" spans="1:4" x14ac:dyDescent="0.25">
      <c r="A6057" s="26" t="s">
        <v>8741</v>
      </c>
      <c r="B6057" s="26" t="s">
        <v>8743</v>
      </c>
      <c r="C6057" s="26" t="s">
        <v>8410</v>
      </c>
      <c r="D6057" t="s">
        <v>8410</v>
      </c>
    </row>
    <row r="6058" spans="1:4" x14ac:dyDescent="0.25">
      <c r="A6058" s="26" t="s">
        <v>8741</v>
      </c>
      <c r="B6058" s="26" t="s">
        <v>8744</v>
      </c>
      <c r="C6058" s="26" t="s">
        <v>8410</v>
      </c>
      <c r="D6058" t="s">
        <v>8410</v>
      </c>
    </row>
    <row r="6059" spans="1:4" x14ac:dyDescent="0.25">
      <c r="A6059" s="26" t="s">
        <v>8741</v>
      </c>
      <c r="B6059" s="26" t="s">
        <v>8745</v>
      </c>
      <c r="C6059" s="26" t="s">
        <v>8410</v>
      </c>
      <c r="D6059" t="s">
        <v>8410</v>
      </c>
    </row>
    <row r="6060" spans="1:4" x14ac:dyDescent="0.25">
      <c r="A6060" s="26" t="s">
        <v>8741</v>
      </c>
      <c r="B6060" s="26" t="s">
        <v>8746</v>
      </c>
      <c r="C6060" s="26" t="s">
        <v>8410</v>
      </c>
      <c r="D6060" t="s">
        <v>8410</v>
      </c>
    </row>
    <row r="6061" spans="1:4" x14ac:dyDescent="0.25">
      <c r="A6061" s="26" t="s">
        <v>8741</v>
      </c>
      <c r="B6061" s="26" t="s">
        <v>8747</v>
      </c>
      <c r="C6061" s="26" t="s">
        <v>8410</v>
      </c>
      <c r="D6061" t="s">
        <v>8410</v>
      </c>
    </row>
    <row r="6062" spans="1:4" x14ac:dyDescent="0.25">
      <c r="A6062" s="26" t="s">
        <v>8741</v>
      </c>
      <c r="B6062" s="26" t="s">
        <v>8748</v>
      </c>
      <c r="C6062" s="26" t="s">
        <v>8410</v>
      </c>
      <c r="D6062" t="s">
        <v>8410</v>
      </c>
    </row>
    <row r="6063" spans="1:4" x14ac:dyDescent="0.25">
      <c r="A6063" s="26" t="s">
        <v>8741</v>
      </c>
      <c r="B6063" s="26" t="s">
        <v>8749</v>
      </c>
      <c r="C6063" s="26" t="s">
        <v>8410</v>
      </c>
      <c r="D6063" t="s">
        <v>8410</v>
      </c>
    </row>
    <row r="6064" spans="1:4" x14ac:dyDescent="0.25">
      <c r="A6064" s="26" t="s">
        <v>8741</v>
      </c>
      <c r="B6064" s="26" t="s">
        <v>8750</v>
      </c>
      <c r="C6064" s="26" t="s">
        <v>8410</v>
      </c>
      <c r="D6064" t="s">
        <v>8410</v>
      </c>
    </row>
    <row r="6065" spans="1:4" x14ac:dyDescent="0.25">
      <c r="A6065" s="26" t="s">
        <v>8741</v>
      </c>
      <c r="B6065" s="26" t="s">
        <v>8751</v>
      </c>
      <c r="C6065" s="26" t="s">
        <v>8410</v>
      </c>
      <c r="D6065" t="s">
        <v>8410</v>
      </c>
    </row>
    <row r="6066" spans="1:4" x14ac:dyDescent="0.25">
      <c r="A6066" s="26" t="s">
        <v>8752</v>
      </c>
      <c r="B6066" s="26" t="s">
        <v>8753</v>
      </c>
      <c r="C6066" s="26" t="s">
        <v>8410</v>
      </c>
      <c r="D6066" t="s">
        <v>8410</v>
      </c>
    </row>
    <row r="6067" spans="1:4" x14ac:dyDescent="0.25">
      <c r="A6067" s="26" t="s">
        <v>8754</v>
      </c>
      <c r="B6067" s="26" t="s">
        <v>8755</v>
      </c>
      <c r="C6067" s="26" t="s">
        <v>8410</v>
      </c>
      <c r="D6067" t="s">
        <v>8410</v>
      </c>
    </row>
    <row r="6068" spans="1:4" x14ac:dyDescent="0.25">
      <c r="A6068" s="26" t="s">
        <v>8754</v>
      </c>
      <c r="B6068" s="26" t="s">
        <v>8756</v>
      </c>
      <c r="C6068" s="26" t="s">
        <v>8410</v>
      </c>
      <c r="D6068" t="s">
        <v>8410</v>
      </c>
    </row>
    <row r="6069" spans="1:4" x14ac:dyDescent="0.25">
      <c r="A6069" s="26" t="s">
        <v>8754</v>
      </c>
      <c r="B6069" s="26" t="s">
        <v>4692</v>
      </c>
      <c r="C6069" s="26" t="s">
        <v>8410</v>
      </c>
      <c r="D6069" t="s">
        <v>8410</v>
      </c>
    </row>
    <row r="6070" spans="1:4" x14ac:dyDescent="0.25">
      <c r="A6070" s="26" t="s">
        <v>8757</v>
      </c>
      <c r="B6070" s="26" t="s">
        <v>8758</v>
      </c>
      <c r="C6070" s="26" t="s">
        <v>8410</v>
      </c>
      <c r="D6070" t="s">
        <v>8410</v>
      </c>
    </row>
    <row r="6071" spans="1:4" x14ac:dyDescent="0.25">
      <c r="A6071" s="26" t="s">
        <v>8757</v>
      </c>
      <c r="B6071" s="26" t="s">
        <v>8759</v>
      </c>
      <c r="C6071" s="26" t="s">
        <v>8410</v>
      </c>
      <c r="D6071" t="s">
        <v>8410</v>
      </c>
    </row>
    <row r="6072" spans="1:4" x14ac:dyDescent="0.25">
      <c r="A6072" s="26" t="s">
        <v>8760</v>
      </c>
      <c r="B6072" s="26" t="s">
        <v>8761</v>
      </c>
      <c r="C6072" s="26" t="s">
        <v>8410</v>
      </c>
      <c r="D6072" t="s">
        <v>8410</v>
      </c>
    </row>
    <row r="6073" spans="1:4" x14ac:dyDescent="0.25">
      <c r="A6073" s="26" t="s">
        <v>8762</v>
      </c>
      <c r="B6073" s="26" t="s">
        <v>8763</v>
      </c>
      <c r="C6073" s="26" t="s">
        <v>8410</v>
      </c>
      <c r="D6073" t="s">
        <v>8410</v>
      </c>
    </row>
    <row r="6074" spans="1:4" x14ac:dyDescent="0.25">
      <c r="A6074" s="26" t="s">
        <v>8762</v>
      </c>
      <c r="B6074" s="26" t="s">
        <v>8764</v>
      </c>
      <c r="C6074" s="26" t="s">
        <v>8410</v>
      </c>
      <c r="D6074" t="s">
        <v>8410</v>
      </c>
    </row>
    <row r="6075" spans="1:4" x14ac:dyDescent="0.25">
      <c r="A6075" s="26" t="s">
        <v>8765</v>
      </c>
      <c r="B6075" s="26" t="s">
        <v>8766</v>
      </c>
      <c r="C6075" s="26" t="s">
        <v>8410</v>
      </c>
      <c r="D6075" t="s">
        <v>8410</v>
      </c>
    </row>
    <row r="6076" spans="1:4" x14ac:dyDescent="0.25">
      <c r="A6076" s="26" t="s">
        <v>8765</v>
      </c>
      <c r="B6076" s="26" t="s">
        <v>8767</v>
      </c>
      <c r="C6076" s="26" t="s">
        <v>8410</v>
      </c>
      <c r="D6076" t="s">
        <v>8410</v>
      </c>
    </row>
    <row r="6077" spans="1:4" x14ac:dyDescent="0.25">
      <c r="A6077" s="26" t="s">
        <v>8765</v>
      </c>
      <c r="B6077" s="26" t="s">
        <v>8768</v>
      </c>
      <c r="C6077" s="26" t="s">
        <v>8410</v>
      </c>
      <c r="D6077" t="s">
        <v>8410</v>
      </c>
    </row>
    <row r="6078" spans="1:4" x14ac:dyDescent="0.25">
      <c r="A6078" s="26" t="s">
        <v>8765</v>
      </c>
      <c r="B6078" s="26" t="s">
        <v>8769</v>
      </c>
      <c r="C6078" s="26" t="s">
        <v>8410</v>
      </c>
      <c r="D6078" t="s">
        <v>8410</v>
      </c>
    </row>
    <row r="6079" spans="1:4" x14ac:dyDescent="0.25">
      <c r="A6079" s="26" t="s">
        <v>8765</v>
      </c>
      <c r="B6079" s="26" t="s">
        <v>8770</v>
      </c>
      <c r="C6079" s="26" t="s">
        <v>8410</v>
      </c>
      <c r="D6079" t="s">
        <v>8410</v>
      </c>
    </row>
    <row r="6080" spans="1:4" x14ac:dyDescent="0.25">
      <c r="A6080" s="26" t="s">
        <v>8771</v>
      </c>
      <c r="B6080" s="26" t="s">
        <v>8772</v>
      </c>
      <c r="C6080" s="26" t="s">
        <v>8410</v>
      </c>
      <c r="D6080" t="s">
        <v>8410</v>
      </c>
    </row>
    <row r="6081" spans="1:4" x14ac:dyDescent="0.25">
      <c r="A6081" s="26" t="s">
        <v>8773</v>
      </c>
      <c r="B6081" s="26" t="s">
        <v>8774</v>
      </c>
      <c r="C6081" s="26" t="s">
        <v>8410</v>
      </c>
      <c r="D6081" t="s">
        <v>8410</v>
      </c>
    </row>
    <row r="6082" spans="1:4" x14ac:dyDescent="0.25">
      <c r="A6082" s="26" t="s">
        <v>8773</v>
      </c>
      <c r="B6082" s="26" t="s">
        <v>3607</v>
      </c>
      <c r="C6082" s="26" t="s">
        <v>8410</v>
      </c>
      <c r="D6082" t="s">
        <v>8410</v>
      </c>
    </row>
    <row r="6083" spans="1:4" x14ac:dyDescent="0.25">
      <c r="A6083" s="26" t="s">
        <v>8775</v>
      </c>
      <c r="B6083" s="26" t="s">
        <v>8776</v>
      </c>
      <c r="C6083" s="26" t="s">
        <v>8410</v>
      </c>
      <c r="D6083" t="s">
        <v>8410</v>
      </c>
    </row>
    <row r="6084" spans="1:4" x14ac:dyDescent="0.25">
      <c r="A6084" s="26" t="s">
        <v>8777</v>
      </c>
      <c r="B6084" s="26" t="s">
        <v>8778</v>
      </c>
      <c r="C6084" s="26" t="s">
        <v>8410</v>
      </c>
      <c r="D6084" t="s">
        <v>8410</v>
      </c>
    </row>
    <row r="6085" spans="1:4" x14ac:dyDescent="0.25">
      <c r="A6085" s="26" t="s">
        <v>8777</v>
      </c>
      <c r="B6085" s="26" t="s">
        <v>3910</v>
      </c>
      <c r="C6085" s="26" t="s">
        <v>8410</v>
      </c>
      <c r="D6085" t="s">
        <v>8410</v>
      </c>
    </row>
    <row r="6086" spans="1:4" x14ac:dyDescent="0.25">
      <c r="A6086" s="26" t="s">
        <v>8777</v>
      </c>
      <c r="B6086" s="26" t="s">
        <v>1508</v>
      </c>
      <c r="C6086" s="26" t="s">
        <v>8410</v>
      </c>
      <c r="D6086" t="s">
        <v>8410</v>
      </c>
    </row>
    <row r="6087" spans="1:4" x14ac:dyDescent="0.25">
      <c r="A6087" s="26" t="s">
        <v>8777</v>
      </c>
      <c r="B6087" s="26" t="s">
        <v>8779</v>
      </c>
      <c r="C6087" s="26" t="s">
        <v>8410</v>
      </c>
      <c r="D6087" t="s">
        <v>8410</v>
      </c>
    </row>
    <row r="6088" spans="1:4" x14ac:dyDescent="0.25">
      <c r="A6088" s="26" t="s">
        <v>8780</v>
      </c>
      <c r="B6088" s="26" t="s">
        <v>8781</v>
      </c>
      <c r="C6088" s="26" t="s">
        <v>8410</v>
      </c>
      <c r="D6088" t="s">
        <v>8410</v>
      </c>
    </row>
    <row r="6089" spans="1:4" x14ac:dyDescent="0.25">
      <c r="A6089" s="26" t="s">
        <v>8780</v>
      </c>
      <c r="B6089" s="26" t="s">
        <v>8782</v>
      </c>
      <c r="C6089" s="26" t="s">
        <v>8410</v>
      </c>
      <c r="D6089" t="s">
        <v>8410</v>
      </c>
    </row>
    <row r="6090" spans="1:4" x14ac:dyDescent="0.25">
      <c r="A6090" s="26" t="s">
        <v>8780</v>
      </c>
      <c r="B6090" s="26" t="s">
        <v>8783</v>
      </c>
      <c r="C6090" s="26" t="s">
        <v>8410</v>
      </c>
      <c r="D6090" t="s">
        <v>8410</v>
      </c>
    </row>
    <row r="6091" spans="1:4" x14ac:dyDescent="0.25">
      <c r="A6091" s="26" t="s">
        <v>8784</v>
      </c>
      <c r="B6091" s="26" t="s">
        <v>8785</v>
      </c>
      <c r="C6091" s="26" t="s">
        <v>8410</v>
      </c>
      <c r="D6091" t="s">
        <v>8410</v>
      </c>
    </row>
    <row r="6092" spans="1:4" x14ac:dyDescent="0.25">
      <c r="A6092" s="26" t="s">
        <v>8784</v>
      </c>
      <c r="B6092" s="26" t="s">
        <v>8786</v>
      </c>
      <c r="C6092" s="26" t="s">
        <v>8410</v>
      </c>
      <c r="D6092" t="s">
        <v>8410</v>
      </c>
    </row>
    <row r="6093" spans="1:4" x14ac:dyDescent="0.25">
      <c r="A6093" s="26" t="s">
        <v>8784</v>
      </c>
      <c r="B6093" s="26" t="s">
        <v>8787</v>
      </c>
      <c r="C6093" s="26" t="s">
        <v>8410</v>
      </c>
      <c r="D6093" t="s">
        <v>8410</v>
      </c>
    </row>
    <row r="6094" spans="1:4" x14ac:dyDescent="0.25">
      <c r="A6094" s="26" t="s">
        <v>8788</v>
      </c>
      <c r="B6094" s="26" t="s">
        <v>8789</v>
      </c>
      <c r="C6094" s="26" t="s">
        <v>8410</v>
      </c>
      <c r="D6094" t="s">
        <v>8410</v>
      </c>
    </row>
    <row r="6095" spans="1:4" x14ac:dyDescent="0.25">
      <c r="A6095" s="26" t="s">
        <v>8788</v>
      </c>
      <c r="B6095" s="26" t="s">
        <v>8140</v>
      </c>
      <c r="C6095" s="26" t="s">
        <v>8410</v>
      </c>
      <c r="D6095" t="s">
        <v>8410</v>
      </c>
    </row>
    <row r="6096" spans="1:4" x14ac:dyDescent="0.25">
      <c r="A6096" s="26" t="s">
        <v>8790</v>
      </c>
      <c r="B6096" s="26" t="s">
        <v>3605</v>
      </c>
      <c r="C6096" s="26" t="s">
        <v>8410</v>
      </c>
      <c r="D6096" t="s">
        <v>8410</v>
      </c>
    </row>
    <row r="6097" spans="1:4" x14ac:dyDescent="0.25">
      <c r="A6097" s="26" t="s">
        <v>8791</v>
      </c>
      <c r="B6097" s="26" t="s">
        <v>4063</v>
      </c>
      <c r="C6097" s="26" t="s">
        <v>8410</v>
      </c>
      <c r="D6097" t="s">
        <v>8410</v>
      </c>
    </row>
    <row r="6098" spans="1:4" x14ac:dyDescent="0.25">
      <c r="A6098" s="26" t="s">
        <v>8792</v>
      </c>
      <c r="B6098" s="26" t="s">
        <v>8793</v>
      </c>
      <c r="C6098" s="26" t="s">
        <v>8410</v>
      </c>
      <c r="D6098" t="s">
        <v>8410</v>
      </c>
    </row>
    <row r="6099" spans="1:4" x14ac:dyDescent="0.25">
      <c r="A6099" s="26" t="s">
        <v>8794</v>
      </c>
      <c r="B6099" s="26" t="s">
        <v>8795</v>
      </c>
      <c r="C6099" s="26" t="s">
        <v>8410</v>
      </c>
      <c r="D6099" t="s">
        <v>8410</v>
      </c>
    </row>
    <row r="6100" spans="1:4" x14ac:dyDescent="0.25">
      <c r="A6100" s="26" t="s">
        <v>8794</v>
      </c>
      <c r="B6100" s="26" t="s">
        <v>8796</v>
      </c>
      <c r="C6100" s="26" t="s">
        <v>8410</v>
      </c>
      <c r="D6100" t="s">
        <v>8410</v>
      </c>
    </row>
    <row r="6101" spans="1:4" x14ac:dyDescent="0.25">
      <c r="A6101" s="26" t="s">
        <v>8797</v>
      </c>
      <c r="B6101" s="26" t="s">
        <v>8798</v>
      </c>
      <c r="C6101" s="26" t="s">
        <v>8410</v>
      </c>
      <c r="D6101" t="s">
        <v>8410</v>
      </c>
    </row>
    <row r="6102" spans="1:4" x14ac:dyDescent="0.25">
      <c r="A6102" s="26" t="s">
        <v>8797</v>
      </c>
      <c r="B6102" s="26" t="s">
        <v>8799</v>
      </c>
      <c r="C6102" s="26" t="s">
        <v>8410</v>
      </c>
      <c r="D6102" t="s">
        <v>8410</v>
      </c>
    </row>
    <row r="6103" spans="1:4" x14ac:dyDescent="0.25">
      <c r="A6103" s="26" t="s">
        <v>8800</v>
      </c>
      <c r="B6103" s="26" t="s">
        <v>8300</v>
      </c>
      <c r="C6103" s="26" t="s">
        <v>8410</v>
      </c>
      <c r="D6103" t="s">
        <v>8410</v>
      </c>
    </row>
    <row r="6104" spans="1:4" x14ac:dyDescent="0.25">
      <c r="A6104" s="26" t="s">
        <v>8801</v>
      </c>
      <c r="B6104" s="26" t="s">
        <v>8802</v>
      </c>
      <c r="C6104" s="26" t="s">
        <v>8410</v>
      </c>
      <c r="D6104" t="s">
        <v>8410</v>
      </c>
    </row>
    <row r="6105" spans="1:4" x14ac:dyDescent="0.25">
      <c r="A6105" s="26" t="s">
        <v>8803</v>
      </c>
      <c r="B6105" s="26" t="s">
        <v>8804</v>
      </c>
      <c r="C6105" s="26" t="s">
        <v>8410</v>
      </c>
      <c r="D6105" t="s">
        <v>8410</v>
      </c>
    </row>
    <row r="6106" spans="1:4" x14ac:dyDescent="0.25">
      <c r="A6106" s="26" t="s">
        <v>8803</v>
      </c>
      <c r="B6106" s="26" t="s">
        <v>8805</v>
      </c>
      <c r="C6106" s="26" t="s">
        <v>8410</v>
      </c>
      <c r="D6106" t="s">
        <v>8410</v>
      </c>
    </row>
    <row r="6107" spans="1:4" x14ac:dyDescent="0.25">
      <c r="A6107" s="26" t="s">
        <v>8803</v>
      </c>
      <c r="B6107" s="26" t="s">
        <v>8806</v>
      </c>
      <c r="C6107" s="26" t="s">
        <v>8410</v>
      </c>
      <c r="D6107" t="s">
        <v>8410</v>
      </c>
    </row>
    <row r="6108" spans="1:4" x14ac:dyDescent="0.25">
      <c r="A6108" s="26" t="s">
        <v>8803</v>
      </c>
      <c r="B6108" s="26" t="s">
        <v>8807</v>
      </c>
      <c r="C6108" s="26" t="s">
        <v>8410</v>
      </c>
      <c r="D6108" t="s">
        <v>8410</v>
      </c>
    </row>
    <row r="6109" spans="1:4" x14ac:dyDescent="0.25">
      <c r="A6109" s="26" t="s">
        <v>8808</v>
      </c>
      <c r="B6109" s="26" t="s">
        <v>8809</v>
      </c>
      <c r="C6109" s="26" t="s">
        <v>8410</v>
      </c>
      <c r="D6109" t="s">
        <v>8410</v>
      </c>
    </row>
    <row r="6110" spans="1:4" x14ac:dyDescent="0.25">
      <c r="A6110" s="26" t="s">
        <v>8810</v>
      </c>
      <c r="B6110" s="26" t="s">
        <v>4287</v>
      </c>
      <c r="C6110" s="26" t="s">
        <v>8410</v>
      </c>
      <c r="D6110" t="s">
        <v>8410</v>
      </c>
    </row>
    <row r="6111" spans="1:4" x14ac:dyDescent="0.25">
      <c r="A6111" s="26" t="s">
        <v>8811</v>
      </c>
      <c r="B6111" s="26" t="s">
        <v>2667</v>
      </c>
      <c r="C6111" s="26" t="s">
        <v>8410</v>
      </c>
      <c r="D6111" t="s">
        <v>8410</v>
      </c>
    </row>
    <row r="6112" spans="1:4" x14ac:dyDescent="0.25">
      <c r="A6112" s="26" t="s">
        <v>8812</v>
      </c>
      <c r="B6112" s="26" t="s">
        <v>2657</v>
      </c>
      <c r="C6112" s="26" t="s">
        <v>8410</v>
      </c>
      <c r="D6112" t="s">
        <v>8410</v>
      </c>
    </row>
    <row r="6113" spans="1:4" x14ac:dyDescent="0.25">
      <c r="A6113" s="26" t="s">
        <v>8813</v>
      </c>
      <c r="B6113" s="26" t="s">
        <v>8814</v>
      </c>
      <c r="C6113" s="26" t="s">
        <v>8410</v>
      </c>
      <c r="D6113" t="s">
        <v>8410</v>
      </c>
    </row>
    <row r="6114" spans="1:4" x14ac:dyDescent="0.25">
      <c r="A6114" s="26" t="s">
        <v>8815</v>
      </c>
      <c r="B6114" s="26" t="s">
        <v>1976</v>
      </c>
      <c r="C6114" s="26" t="s">
        <v>8410</v>
      </c>
      <c r="D6114" t="s">
        <v>8410</v>
      </c>
    </row>
    <row r="6115" spans="1:4" x14ac:dyDescent="0.25">
      <c r="A6115" s="26" t="s">
        <v>8816</v>
      </c>
      <c r="B6115" s="26" t="s">
        <v>8817</v>
      </c>
      <c r="C6115" s="26" t="s">
        <v>8410</v>
      </c>
      <c r="D6115" t="s">
        <v>8410</v>
      </c>
    </row>
    <row r="6116" spans="1:4" x14ac:dyDescent="0.25">
      <c r="A6116" s="26" t="s">
        <v>8818</v>
      </c>
      <c r="B6116" s="26" t="s">
        <v>2505</v>
      </c>
      <c r="C6116" s="26" t="s">
        <v>8410</v>
      </c>
      <c r="D6116" s="24" t="s">
        <v>8410</v>
      </c>
    </row>
    <row r="6117" spans="1:4" x14ac:dyDescent="0.25">
      <c r="A6117" s="26" t="s">
        <v>8819</v>
      </c>
      <c r="B6117" s="26" t="s">
        <v>2364</v>
      </c>
      <c r="C6117" s="26" t="s">
        <v>8410</v>
      </c>
      <c r="D6117" s="24" t="s">
        <v>8410</v>
      </c>
    </row>
    <row r="6118" spans="1:4" x14ac:dyDescent="0.25">
      <c r="A6118" s="26" t="s">
        <v>8819</v>
      </c>
      <c r="B6118" s="26" t="s">
        <v>8820</v>
      </c>
      <c r="C6118" s="26" t="s">
        <v>8410</v>
      </c>
      <c r="D6118" s="24" t="s">
        <v>8410</v>
      </c>
    </row>
    <row r="6119" spans="1:4" x14ac:dyDescent="0.25">
      <c r="A6119" s="26" t="s">
        <v>8821</v>
      </c>
      <c r="B6119" s="26" t="s">
        <v>8822</v>
      </c>
      <c r="C6119" s="26" t="s">
        <v>8410</v>
      </c>
      <c r="D6119" t="s">
        <v>8410</v>
      </c>
    </row>
    <row r="6120" spans="1:4" x14ac:dyDescent="0.25">
      <c r="A6120" s="26" t="s">
        <v>8823</v>
      </c>
      <c r="B6120" s="26" t="s">
        <v>8824</v>
      </c>
      <c r="C6120" s="26" t="s">
        <v>8410</v>
      </c>
      <c r="D6120" t="s">
        <v>8410</v>
      </c>
    </row>
    <row r="6121" spans="1:4" x14ac:dyDescent="0.25">
      <c r="A6121" s="26" t="s">
        <v>8825</v>
      </c>
      <c r="B6121" s="26" t="s">
        <v>4092</v>
      </c>
      <c r="C6121" s="26" t="s">
        <v>8410</v>
      </c>
      <c r="D6121" t="s">
        <v>8410</v>
      </c>
    </row>
    <row r="6122" spans="1:4" x14ac:dyDescent="0.25">
      <c r="A6122" s="26" t="s">
        <v>8826</v>
      </c>
      <c r="B6122" s="26" t="s">
        <v>3000</v>
      </c>
      <c r="C6122" s="26" t="s">
        <v>8410</v>
      </c>
      <c r="D6122" t="s">
        <v>8410</v>
      </c>
    </row>
    <row r="6123" spans="1:4" x14ac:dyDescent="0.25">
      <c r="A6123" s="26" t="s">
        <v>8827</v>
      </c>
      <c r="B6123" s="26" t="s">
        <v>2045</v>
      </c>
      <c r="C6123" s="26" t="s">
        <v>8410</v>
      </c>
      <c r="D6123" t="s">
        <v>8410</v>
      </c>
    </row>
    <row r="6124" spans="1:4" x14ac:dyDescent="0.25">
      <c r="A6124" s="26" t="s">
        <v>8827</v>
      </c>
      <c r="B6124" s="26" t="s">
        <v>3921</v>
      </c>
      <c r="C6124" s="26" t="s">
        <v>8410</v>
      </c>
      <c r="D6124" t="s">
        <v>8410</v>
      </c>
    </row>
    <row r="6125" spans="1:4" x14ac:dyDescent="0.25">
      <c r="A6125" s="26" t="s">
        <v>8828</v>
      </c>
      <c r="B6125" s="26" t="s">
        <v>8829</v>
      </c>
      <c r="C6125" s="26" t="s">
        <v>8410</v>
      </c>
      <c r="D6125" t="s">
        <v>8410</v>
      </c>
    </row>
    <row r="6126" spans="1:4" x14ac:dyDescent="0.25">
      <c r="A6126" s="26" t="s">
        <v>8830</v>
      </c>
      <c r="B6126" s="26" t="s">
        <v>8831</v>
      </c>
      <c r="C6126" s="26" t="s">
        <v>8410</v>
      </c>
      <c r="D6126" t="s">
        <v>8410</v>
      </c>
    </row>
    <row r="6127" spans="1:4" x14ac:dyDescent="0.25">
      <c r="A6127" s="26" t="s">
        <v>8832</v>
      </c>
      <c r="B6127" s="26" t="s">
        <v>8833</v>
      </c>
      <c r="C6127" s="26" t="s">
        <v>8410</v>
      </c>
      <c r="D6127" t="s">
        <v>8410</v>
      </c>
    </row>
    <row r="6128" spans="1:4" x14ac:dyDescent="0.25">
      <c r="A6128" s="26" t="s">
        <v>8834</v>
      </c>
      <c r="B6128" s="26" t="s">
        <v>8835</v>
      </c>
      <c r="C6128" s="26" t="s">
        <v>8410</v>
      </c>
      <c r="D6128" t="s">
        <v>8410</v>
      </c>
    </row>
    <row r="6129" spans="1:4" x14ac:dyDescent="0.25">
      <c r="A6129" s="26" t="s">
        <v>8836</v>
      </c>
      <c r="B6129" s="26" t="s">
        <v>8837</v>
      </c>
      <c r="C6129" s="26" t="s">
        <v>8410</v>
      </c>
      <c r="D6129" t="s">
        <v>8410</v>
      </c>
    </row>
    <row r="6130" spans="1:4" x14ac:dyDescent="0.25">
      <c r="A6130" s="26" t="s">
        <v>8838</v>
      </c>
      <c r="B6130" s="26" t="s">
        <v>8839</v>
      </c>
      <c r="C6130" s="26" t="s">
        <v>8410</v>
      </c>
      <c r="D6130" t="s">
        <v>8410</v>
      </c>
    </row>
    <row r="6131" spans="1:4" x14ac:dyDescent="0.25">
      <c r="A6131" s="26" t="s">
        <v>8840</v>
      </c>
      <c r="B6131" s="26" t="s">
        <v>8841</v>
      </c>
      <c r="C6131" s="26" t="s">
        <v>8410</v>
      </c>
      <c r="D6131" t="s">
        <v>8410</v>
      </c>
    </row>
    <row r="6132" spans="1:4" x14ac:dyDescent="0.25">
      <c r="A6132" s="26" t="s">
        <v>8842</v>
      </c>
      <c r="B6132" s="26" t="s">
        <v>8843</v>
      </c>
      <c r="C6132" s="26" t="s">
        <v>8410</v>
      </c>
      <c r="D6132" t="s">
        <v>8410</v>
      </c>
    </row>
    <row r="6133" spans="1:4" x14ac:dyDescent="0.25">
      <c r="A6133" s="26" t="s">
        <v>8844</v>
      </c>
      <c r="B6133" s="26" t="s">
        <v>8845</v>
      </c>
      <c r="C6133" s="26" t="s">
        <v>8410</v>
      </c>
      <c r="D6133" t="s">
        <v>8410</v>
      </c>
    </row>
    <row r="6134" spans="1:4" x14ac:dyDescent="0.25">
      <c r="A6134" s="26" t="s">
        <v>8846</v>
      </c>
      <c r="B6134" s="26" t="s">
        <v>8847</v>
      </c>
      <c r="C6134" s="26" t="s">
        <v>8410</v>
      </c>
      <c r="D6134" t="s">
        <v>8410</v>
      </c>
    </row>
    <row r="6135" spans="1:4" x14ac:dyDescent="0.25">
      <c r="A6135" s="26" t="s">
        <v>8848</v>
      </c>
      <c r="B6135" s="26" t="s">
        <v>8849</v>
      </c>
      <c r="C6135" s="26" t="s">
        <v>8850</v>
      </c>
      <c r="D6135" t="s">
        <v>8850</v>
      </c>
    </row>
    <row r="6136" spans="1:4" x14ac:dyDescent="0.25">
      <c r="A6136" s="26" t="s">
        <v>8848</v>
      </c>
      <c r="B6136" s="26" t="s">
        <v>8851</v>
      </c>
      <c r="C6136" s="26" t="s">
        <v>8850</v>
      </c>
      <c r="D6136" t="s">
        <v>8850</v>
      </c>
    </row>
    <row r="6137" spans="1:4" x14ac:dyDescent="0.25">
      <c r="A6137" s="26" t="s">
        <v>8852</v>
      </c>
      <c r="B6137" s="26" t="s">
        <v>8853</v>
      </c>
      <c r="C6137" s="26" t="s">
        <v>8850</v>
      </c>
      <c r="D6137" t="s">
        <v>8850</v>
      </c>
    </row>
    <row r="6138" spans="1:4" x14ac:dyDescent="0.25">
      <c r="A6138" s="26" t="s">
        <v>8854</v>
      </c>
      <c r="B6138" s="26" t="s">
        <v>7756</v>
      </c>
      <c r="C6138" s="26" t="s">
        <v>8850</v>
      </c>
      <c r="D6138" t="s">
        <v>8850</v>
      </c>
    </row>
    <row r="6139" spans="1:4" x14ac:dyDescent="0.25">
      <c r="A6139" s="26" t="s">
        <v>8854</v>
      </c>
      <c r="B6139" s="26" t="s">
        <v>4482</v>
      </c>
      <c r="C6139" s="26" t="s">
        <v>8850</v>
      </c>
      <c r="D6139" t="s">
        <v>8850</v>
      </c>
    </row>
    <row r="6140" spans="1:4" x14ac:dyDescent="0.25">
      <c r="A6140" s="26" t="s">
        <v>8854</v>
      </c>
      <c r="B6140" s="26" t="s">
        <v>8855</v>
      </c>
      <c r="C6140" s="26" t="s">
        <v>8850</v>
      </c>
      <c r="D6140" t="s">
        <v>8850</v>
      </c>
    </row>
    <row r="6141" spans="1:4" x14ac:dyDescent="0.25">
      <c r="A6141" s="26" t="s">
        <v>8854</v>
      </c>
      <c r="B6141" s="26" t="s">
        <v>8856</v>
      </c>
      <c r="C6141" s="26" t="s">
        <v>8850</v>
      </c>
      <c r="D6141" t="s">
        <v>8850</v>
      </c>
    </row>
    <row r="6142" spans="1:4" x14ac:dyDescent="0.25">
      <c r="A6142" s="26" t="s">
        <v>8854</v>
      </c>
      <c r="B6142" s="26" t="s">
        <v>8857</v>
      </c>
      <c r="C6142" s="26" t="s">
        <v>8850</v>
      </c>
      <c r="D6142" t="s">
        <v>8850</v>
      </c>
    </row>
    <row r="6143" spans="1:4" x14ac:dyDescent="0.25">
      <c r="A6143" s="26" t="s">
        <v>8854</v>
      </c>
      <c r="B6143" s="26" t="s">
        <v>8858</v>
      </c>
      <c r="C6143" s="26" t="s">
        <v>8850</v>
      </c>
      <c r="D6143" t="s">
        <v>8850</v>
      </c>
    </row>
    <row r="6144" spans="1:4" x14ac:dyDescent="0.25">
      <c r="A6144" s="26" t="s">
        <v>8859</v>
      </c>
      <c r="B6144" s="26" t="s">
        <v>8860</v>
      </c>
      <c r="C6144" s="26" t="s">
        <v>8850</v>
      </c>
      <c r="D6144" t="s">
        <v>8850</v>
      </c>
    </row>
    <row r="6145" spans="1:4" x14ac:dyDescent="0.25">
      <c r="A6145" s="26" t="s">
        <v>8861</v>
      </c>
      <c r="B6145" s="26" t="s">
        <v>8862</v>
      </c>
      <c r="C6145" s="26" t="s">
        <v>8850</v>
      </c>
      <c r="D6145" t="s">
        <v>8850</v>
      </c>
    </row>
    <row r="6146" spans="1:4" x14ac:dyDescent="0.25">
      <c r="A6146" s="26" t="s">
        <v>8863</v>
      </c>
      <c r="B6146" s="26" t="s">
        <v>2017</v>
      </c>
      <c r="C6146" s="26" t="s">
        <v>8850</v>
      </c>
      <c r="D6146" t="s">
        <v>8850</v>
      </c>
    </row>
    <row r="6147" spans="1:4" x14ac:dyDescent="0.25">
      <c r="A6147" s="26" t="s">
        <v>8863</v>
      </c>
      <c r="B6147" s="26" t="s">
        <v>8864</v>
      </c>
      <c r="C6147" s="26" t="s">
        <v>8850</v>
      </c>
      <c r="D6147" t="s">
        <v>8850</v>
      </c>
    </row>
    <row r="6148" spans="1:4" x14ac:dyDescent="0.25">
      <c r="A6148" s="26" t="s">
        <v>8865</v>
      </c>
      <c r="B6148" s="26" t="s">
        <v>8866</v>
      </c>
      <c r="C6148" s="26" t="s">
        <v>8850</v>
      </c>
      <c r="D6148" t="s">
        <v>8850</v>
      </c>
    </row>
    <row r="6149" spans="1:4" x14ac:dyDescent="0.25">
      <c r="A6149" s="26" t="s">
        <v>8865</v>
      </c>
      <c r="B6149" s="26" t="s">
        <v>8867</v>
      </c>
      <c r="C6149" s="26" t="s">
        <v>8850</v>
      </c>
      <c r="D6149" t="s">
        <v>8850</v>
      </c>
    </row>
    <row r="6150" spans="1:4" x14ac:dyDescent="0.25">
      <c r="A6150" s="26" t="s">
        <v>8865</v>
      </c>
      <c r="B6150" s="26" t="s">
        <v>8868</v>
      </c>
      <c r="C6150" s="26" t="s">
        <v>8850</v>
      </c>
      <c r="D6150" t="s">
        <v>8850</v>
      </c>
    </row>
    <row r="6151" spans="1:4" x14ac:dyDescent="0.25">
      <c r="A6151" s="26" t="s">
        <v>8865</v>
      </c>
      <c r="B6151" s="26" t="s">
        <v>8869</v>
      </c>
      <c r="C6151" s="26" t="s">
        <v>8850</v>
      </c>
      <c r="D6151" t="s">
        <v>8850</v>
      </c>
    </row>
    <row r="6152" spans="1:4" x14ac:dyDescent="0.25">
      <c r="A6152" s="26" t="s">
        <v>8865</v>
      </c>
      <c r="B6152" s="26" t="s">
        <v>8870</v>
      </c>
      <c r="C6152" s="26" t="s">
        <v>8850</v>
      </c>
      <c r="D6152" t="s">
        <v>8850</v>
      </c>
    </row>
    <row r="6153" spans="1:4" x14ac:dyDescent="0.25">
      <c r="A6153" s="26" t="s">
        <v>8865</v>
      </c>
      <c r="B6153" s="26" t="s">
        <v>8871</v>
      </c>
      <c r="C6153" s="26" t="s">
        <v>8850</v>
      </c>
      <c r="D6153" t="s">
        <v>8850</v>
      </c>
    </row>
    <row r="6154" spans="1:4" x14ac:dyDescent="0.25">
      <c r="A6154" s="26" t="s">
        <v>8865</v>
      </c>
      <c r="B6154" s="26" t="s">
        <v>8872</v>
      </c>
      <c r="C6154" s="26" t="s">
        <v>8850</v>
      </c>
      <c r="D6154" t="s">
        <v>8850</v>
      </c>
    </row>
    <row r="6155" spans="1:4" x14ac:dyDescent="0.25">
      <c r="A6155" s="26" t="s">
        <v>8865</v>
      </c>
      <c r="B6155" s="26" t="s">
        <v>8873</v>
      </c>
      <c r="C6155" s="26" t="s">
        <v>8850</v>
      </c>
      <c r="D6155" t="s">
        <v>8850</v>
      </c>
    </row>
    <row r="6156" spans="1:4" x14ac:dyDescent="0.25">
      <c r="A6156" s="26" t="s">
        <v>8865</v>
      </c>
      <c r="B6156" s="26" t="s">
        <v>8874</v>
      </c>
      <c r="C6156" s="26" t="s">
        <v>8850</v>
      </c>
      <c r="D6156" t="s">
        <v>8850</v>
      </c>
    </row>
    <row r="6157" spans="1:4" x14ac:dyDescent="0.25">
      <c r="A6157" s="26" t="s">
        <v>8875</v>
      </c>
      <c r="B6157" s="26" t="s">
        <v>8876</v>
      </c>
      <c r="C6157" s="26" t="s">
        <v>8850</v>
      </c>
      <c r="D6157" t="s">
        <v>8850</v>
      </c>
    </row>
    <row r="6158" spans="1:4" x14ac:dyDescent="0.25">
      <c r="A6158" s="26" t="s">
        <v>8877</v>
      </c>
      <c r="B6158" s="26" t="s">
        <v>8878</v>
      </c>
      <c r="C6158" s="26" t="s">
        <v>8850</v>
      </c>
      <c r="D6158" t="s">
        <v>8850</v>
      </c>
    </row>
    <row r="6159" spans="1:4" x14ac:dyDescent="0.25">
      <c r="A6159" s="26" t="s">
        <v>8879</v>
      </c>
      <c r="B6159" s="26" t="s">
        <v>8880</v>
      </c>
      <c r="C6159" s="26" t="s">
        <v>8850</v>
      </c>
      <c r="D6159" t="s">
        <v>8850</v>
      </c>
    </row>
    <row r="6160" spans="1:4" x14ac:dyDescent="0.25">
      <c r="A6160" s="26" t="s">
        <v>8879</v>
      </c>
      <c r="B6160" s="26" t="s">
        <v>8881</v>
      </c>
      <c r="C6160" s="26" t="s">
        <v>8850</v>
      </c>
      <c r="D6160" t="s">
        <v>8850</v>
      </c>
    </row>
    <row r="6161" spans="1:4" x14ac:dyDescent="0.25">
      <c r="A6161" s="26" t="s">
        <v>8879</v>
      </c>
      <c r="B6161" s="26" t="s">
        <v>8882</v>
      </c>
      <c r="C6161" s="26" t="s">
        <v>8850</v>
      </c>
      <c r="D6161" t="s">
        <v>8850</v>
      </c>
    </row>
    <row r="6162" spans="1:4" x14ac:dyDescent="0.25">
      <c r="A6162" s="26" t="s">
        <v>8879</v>
      </c>
      <c r="B6162" s="26" t="s">
        <v>8883</v>
      </c>
      <c r="C6162" s="26" t="s">
        <v>8850</v>
      </c>
      <c r="D6162" t="s">
        <v>8850</v>
      </c>
    </row>
    <row r="6163" spans="1:4" x14ac:dyDescent="0.25">
      <c r="A6163" s="26" t="s">
        <v>8884</v>
      </c>
      <c r="B6163" s="26" t="s">
        <v>8885</v>
      </c>
      <c r="C6163" s="26" t="s">
        <v>8850</v>
      </c>
      <c r="D6163" t="s">
        <v>8850</v>
      </c>
    </row>
    <row r="6164" spans="1:4" x14ac:dyDescent="0.25">
      <c r="A6164" s="26" t="s">
        <v>8886</v>
      </c>
      <c r="B6164" s="26" t="s">
        <v>3358</v>
      </c>
      <c r="C6164" s="26" t="s">
        <v>8850</v>
      </c>
      <c r="D6164" t="s">
        <v>8850</v>
      </c>
    </row>
    <row r="6165" spans="1:4" x14ac:dyDescent="0.25">
      <c r="A6165" s="26" t="s">
        <v>8887</v>
      </c>
      <c r="B6165" s="26" t="s">
        <v>8888</v>
      </c>
      <c r="C6165" s="26" t="s">
        <v>8850</v>
      </c>
      <c r="D6165" t="s">
        <v>8850</v>
      </c>
    </row>
    <row r="6166" spans="1:4" x14ac:dyDescent="0.25">
      <c r="A6166" s="26" t="s">
        <v>8889</v>
      </c>
      <c r="B6166" s="26" t="s">
        <v>8890</v>
      </c>
      <c r="C6166" s="26" t="s">
        <v>8850</v>
      </c>
      <c r="D6166" t="s">
        <v>8850</v>
      </c>
    </row>
    <row r="6167" spans="1:4" x14ac:dyDescent="0.25">
      <c r="A6167" s="26" t="s">
        <v>8889</v>
      </c>
      <c r="B6167" s="26" t="s">
        <v>8891</v>
      </c>
      <c r="C6167" s="26" t="s">
        <v>8850</v>
      </c>
      <c r="D6167" t="s">
        <v>8850</v>
      </c>
    </row>
    <row r="6168" spans="1:4" x14ac:dyDescent="0.25">
      <c r="A6168" s="26" t="s">
        <v>8889</v>
      </c>
      <c r="B6168" s="26" t="s">
        <v>8892</v>
      </c>
      <c r="C6168" s="26" t="s">
        <v>8850</v>
      </c>
      <c r="D6168" t="s">
        <v>8850</v>
      </c>
    </row>
    <row r="6169" spans="1:4" x14ac:dyDescent="0.25">
      <c r="A6169" s="26" t="s">
        <v>8889</v>
      </c>
      <c r="B6169" s="26" t="s">
        <v>8893</v>
      </c>
      <c r="C6169" s="26" t="s">
        <v>8850</v>
      </c>
      <c r="D6169" t="s">
        <v>8850</v>
      </c>
    </row>
    <row r="6170" spans="1:4" x14ac:dyDescent="0.25">
      <c r="A6170" s="26" t="s">
        <v>8889</v>
      </c>
      <c r="B6170" s="26" t="s">
        <v>5484</v>
      </c>
      <c r="C6170" s="26" t="s">
        <v>8850</v>
      </c>
      <c r="D6170" t="s">
        <v>8850</v>
      </c>
    </row>
    <row r="6171" spans="1:4" x14ac:dyDescent="0.25">
      <c r="A6171" s="26" t="s">
        <v>8889</v>
      </c>
      <c r="B6171" s="26" t="s">
        <v>8894</v>
      </c>
      <c r="C6171" s="26" t="s">
        <v>8850</v>
      </c>
      <c r="D6171" t="s">
        <v>8850</v>
      </c>
    </row>
    <row r="6172" spans="1:4" x14ac:dyDescent="0.25">
      <c r="A6172" s="26" t="s">
        <v>8889</v>
      </c>
      <c r="B6172" s="26" t="s">
        <v>8895</v>
      </c>
      <c r="C6172" s="26" t="s">
        <v>8850</v>
      </c>
      <c r="D6172" t="s">
        <v>8850</v>
      </c>
    </row>
    <row r="6173" spans="1:4" x14ac:dyDescent="0.25">
      <c r="A6173" s="26" t="s">
        <v>8889</v>
      </c>
      <c r="B6173" s="26" t="s">
        <v>8896</v>
      </c>
      <c r="C6173" s="26" t="s">
        <v>8850</v>
      </c>
      <c r="D6173" t="s">
        <v>8850</v>
      </c>
    </row>
    <row r="6174" spans="1:4" x14ac:dyDescent="0.25">
      <c r="A6174" s="26" t="s">
        <v>8889</v>
      </c>
      <c r="B6174" s="26" t="s">
        <v>8897</v>
      </c>
      <c r="C6174" s="26" t="s">
        <v>8850</v>
      </c>
      <c r="D6174" t="s">
        <v>8850</v>
      </c>
    </row>
    <row r="6175" spans="1:4" x14ac:dyDescent="0.25">
      <c r="A6175" s="26" t="s">
        <v>8898</v>
      </c>
      <c r="B6175" s="26" t="s">
        <v>3052</v>
      </c>
      <c r="C6175" s="26" t="s">
        <v>8850</v>
      </c>
      <c r="D6175" t="s">
        <v>8850</v>
      </c>
    </row>
    <row r="6176" spans="1:4" x14ac:dyDescent="0.25">
      <c r="A6176" s="26" t="s">
        <v>8898</v>
      </c>
      <c r="B6176" s="26" t="s">
        <v>8899</v>
      </c>
      <c r="C6176" s="26" t="s">
        <v>8850</v>
      </c>
      <c r="D6176" t="s">
        <v>8850</v>
      </c>
    </row>
    <row r="6177" spans="1:4" x14ac:dyDescent="0.25">
      <c r="A6177" s="26" t="s">
        <v>8900</v>
      </c>
      <c r="B6177" s="26" t="s">
        <v>2975</v>
      </c>
      <c r="C6177" s="26" t="s">
        <v>8850</v>
      </c>
      <c r="D6177" t="s">
        <v>8850</v>
      </c>
    </row>
    <row r="6178" spans="1:4" x14ac:dyDescent="0.25">
      <c r="A6178" s="26" t="s">
        <v>8901</v>
      </c>
      <c r="B6178" s="26" t="s">
        <v>8902</v>
      </c>
      <c r="C6178" s="26" t="s">
        <v>8850</v>
      </c>
      <c r="D6178" t="s">
        <v>8850</v>
      </c>
    </row>
    <row r="6179" spans="1:4" x14ac:dyDescent="0.25">
      <c r="A6179" s="26" t="s">
        <v>8903</v>
      </c>
      <c r="B6179" s="26" t="s">
        <v>8904</v>
      </c>
      <c r="C6179" s="26" t="s">
        <v>8850</v>
      </c>
      <c r="D6179" t="s">
        <v>8850</v>
      </c>
    </row>
    <row r="6180" spans="1:4" x14ac:dyDescent="0.25">
      <c r="A6180" s="26" t="s">
        <v>8903</v>
      </c>
      <c r="B6180" s="26" t="s">
        <v>8905</v>
      </c>
      <c r="C6180" s="26" t="s">
        <v>8850</v>
      </c>
      <c r="D6180" t="s">
        <v>8850</v>
      </c>
    </row>
    <row r="6181" spans="1:4" x14ac:dyDescent="0.25">
      <c r="A6181" s="26" t="s">
        <v>8903</v>
      </c>
      <c r="B6181" s="26" t="s">
        <v>8906</v>
      </c>
      <c r="C6181" s="26" t="s">
        <v>8850</v>
      </c>
      <c r="D6181" t="s">
        <v>8850</v>
      </c>
    </row>
    <row r="6182" spans="1:4" x14ac:dyDescent="0.25">
      <c r="A6182" s="26" t="s">
        <v>8903</v>
      </c>
      <c r="B6182" s="26" t="s">
        <v>8907</v>
      </c>
      <c r="C6182" s="26" t="s">
        <v>8850</v>
      </c>
      <c r="D6182" t="s">
        <v>8850</v>
      </c>
    </row>
    <row r="6183" spans="1:4" x14ac:dyDescent="0.25">
      <c r="A6183" s="26" t="s">
        <v>8903</v>
      </c>
      <c r="B6183" s="26" t="s">
        <v>8908</v>
      </c>
      <c r="C6183" s="26" t="s">
        <v>8850</v>
      </c>
      <c r="D6183" t="s">
        <v>8850</v>
      </c>
    </row>
    <row r="6184" spans="1:4" x14ac:dyDescent="0.25">
      <c r="A6184" s="26" t="s">
        <v>8903</v>
      </c>
      <c r="B6184" s="26" t="s">
        <v>3646</v>
      </c>
      <c r="C6184" s="26" t="s">
        <v>8850</v>
      </c>
      <c r="D6184" t="s">
        <v>8850</v>
      </c>
    </row>
    <row r="6185" spans="1:4" x14ac:dyDescent="0.25">
      <c r="A6185" s="26" t="s">
        <v>8903</v>
      </c>
      <c r="B6185" s="26" t="s">
        <v>8909</v>
      </c>
      <c r="C6185" s="26" t="s">
        <v>8850</v>
      </c>
      <c r="D6185" t="s">
        <v>8850</v>
      </c>
    </row>
    <row r="6186" spans="1:4" x14ac:dyDescent="0.25">
      <c r="A6186" s="26" t="s">
        <v>8903</v>
      </c>
      <c r="B6186" s="26" t="s">
        <v>8910</v>
      </c>
      <c r="C6186" s="26" t="s">
        <v>8850</v>
      </c>
      <c r="D6186" t="s">
        <v>8850</v>
      </c>
    </row>
    <row r="6187" spans="1:4" x14ac:dyDescent="0.25">
      <c r="A6187" s="26" t="s">
        <v>8903</v>
      </c>
      <c r="B6187" s="26" t="s">
        <v>8911</v>
      </c>
      <c r="C6187" s="26" t="s">
        <v>8850</v>
      </c>
      <c r="D6187" t="s">
        <v>8850</v>
      </c>
    </row>
    <row r="6188" spans="1:4" x14ac:dyDescent="0.25">
      <c r="A6188" s="26" t="s">
        <v>8912</v>
      </c>
      <c r="B6188" s="26" t="s">
        <v>8913</v>
      </c>
      <c r="C6188" s="26" t="s">
        <v>8850</v>
      </c>
      <c r="D6188" t="s">
        <v>8850</v>
      </c>
    </row>
    <row r="6189" spans="1:4" x14ac:dyDescent="0.25">
      <c r="A6189" s="26" t="s">
        <v>8914</v>
      </c>
      <c r="B6189" s="26" t="s">
        <v>8915</v>
      </c>
      <c r="C6189" s="26" t="s">
        <v>8850</v>
      </c>
      <c r="D6189" t="s">
        <v>8850</v>
      </c>
    </row>
    <row r="6190" spans="1:4" x14ac:dyDescent="0.25">
      <c r="A6190" s="26" t="s">
        <v>8914</v>
      </c>
      <c r="B6190" s="26" t="s">
        <v>8916</v>
      </c>
      <c r="C6190" s="26" t="s">
        <v>8850</v>
      </c>
      <c r="D6190" t="s">
        <v>8850</v>
      </c>
    </row>
    <row r="6191" spans="1:4" x14ac:dyDescent="0.25">
      <c r="A6191" s="26" t="s">
        <v>8914</v>
      </c>
      <c r="B6191" s="26" t="s">
        <v>2836</v>
      </c>
      <c r="C6191" s="26" t="s">
        <v>8850</v>
      </c>
      <c r="D6191" t="s">
        <v>8850</v>
      </c>
    </row>
    <row r="6192" spans="1:4" x14ac:dyDescent="0.25">
      <c r="A6192" s="26" t="s">
        <v>8914</v>
      </c>
      <c r="B6192" s="26" t="s">
        <v>8917</v>
      </c>
      <c r="C6192" s="26" t="s">
        <v>8850</v>
      </c>
      <c r="D6192" t="s">
        <v>8850</v>
      </c>
    </row>
    <row r="6193" spans="1:4" x14ac:dyDescent="0.25">
      <c r="A6193" s="26" t="s">
        <v>8914</v>
      </c>
      <c r="B6193" s="26" t="s">
        <v>8918</v>
      </c>
      <c r="C6193" s="26" t="s">
        <v>8850</v>
      </c>
      <c r="D6193" t="s">
        <v>8850</v>
      </c>
    </row>
    <row r="6194" spans="1:4" x14ac:dyDescent="0.25">
      <c r="A6194" s="26" t="s">
        <v>8914</v>
      </c>
      <c r="B6194" s="26" t="s">
        <v>4253</v>
      </c>
      <c r="C6194" s="26" t="s">
        <v>8850</v>
      </c>
      <c r="D6194" t="s">
        <v>8850</v>
      </c>
    </row>
    <row r="6195" spans="1:4" x14ac:dyDescent="0.25">
      <c r="A6195" s="26" t="s">
        <v>8914</v>
      </c>
      <c r="B6195" s="26" t="s">
        <v>8919</v>
      </c>
      <c r="C6195" s="26" t="s">
        <v>8850</v>
      </c>
      <c r="D6195" t="s">
        <v>8850</v>
      </c>
    </row>
    <row r="6196" spans="1:4" x14ac:dyDescent="0.25">
      <c r="A6196" s="26" t="s">
        <v>8914</v>
      </c>
      <c r="B6196" s="26" t="s">
        <v>8920</v>
      </c>
      <c r="C6196" s="26" t="s">
        <v>8850</v>
      </c>
      <c r="D6196" t="s">
        <v>8850</v>
      </c>
    </row>
    <row r="6197" spans="1:4" x14ac:dyDescent="0.25">
      <c r="A6197" s="26" t="s">
        <v>8921</v>
      </c>
      <c r="B6197" s="26" t="s">
        <v>8922</v>
      </c>
      <c r="C6197" s="26" t="s">
        <v>8850</v>
      </c>
      <c r="D6197" t="s">
        <v>8850</v>
      </c>
    </row>
    <row r="6198" spans="1:4" x14ac:dyDescent="0.25">
      <c r="A6198" s="26" t="s">
        <v>8921</v>
      </c>
      <c r="B6198" s="26" t="s">
        <v>8923</v>
      </c>
      <c r="C6198" s="26" t="s">
        <v>8850</v>
      </c>
      <c r="D6198" t="s">
        <v>8850</v>
      </c>
    </row>
    <row r="6199" spans="1:4" x14ac:dyDescent="0.25">
      <c r="A6199" s="26" t="s">
        <v>8921</v>
      </c>
      <c r="B6199" s="26" t="s">
        <v>8924</v>
      </c>
      <c r="C6199" s="26" t="s">
        <v>8850</v>
      </c>
      <c r="D6199" t="s">
        <v>8850</v>
      </c>
    </row>
    <row r="6200" spans="1:4" x14ac:dyDescent="0.25">
      <c r="A6200" s="26" t="s">
        <v>8921</v>
      </c>
      <c r="B6200" s="26" t="s">
        <v>8925</v>
      </c>
      <c r="C6200" s="26" t="s">
        <v>8850</v>
      </c>
      <c r="D6200" t="s">
        <v>8850</v>
      </c>
    </row>
    <row r="6201" spans="1:4" x14ac:dyDescent="0.25">
      <c r="A6201" s="26" t="s">
        <v>8921</v>
      </c>
      <c r="B6201" s="26" t="s">
        <v>8393</v>
      </c>
      <c r="C6201" s="26" t="s">
        <v>8850</v>
      </c>
      <c r="D6201" t="s">
        <v>8850</v>
      </c>
    </row>
    <row r="6202" spans="1:4" x14ac:dyDescent="0.25">
      <c r="A6202" s="26" t="s">
        <v>8926</v>
      </c>
      <c r="B6202" s="26" t="s">
        <v>8927</v>
      </c>
      <c r="C6202" s="26" t="s">
        <v>8850</v>
      </c>
      <c r="D6202" t="s">
        <v>8850</v>
      </c>
    </row>
    <row r="6203" spans="1:4" x14ac:dyDescent="0.25">
      <c r="A6203" s="26" t="s">
        <v>8926</v>
      </c>
      <c r="B6203" s="26" t="s">
        <v>8928</v>
      </c>
      <c r="C6203" s="26" t="s">
        <v>8850</v>
      </c>
      <c r="D6203" t="s">
        <v>8850</v>
      </c>
    </row>
    <row r="6204" spans="1:4" x14ac:dyDescent="0.25">
      <c r="A6204" s="26" t="s">
        <v>8929</v>
      </c>
      <c r="B6204" s="26" t="s">
        <v>8930</v>
      </c>
      <c r="C6204" s="26" t="s">
        <v>8850</v>
      </c>
      <c r="D6204" t="s">
        <v>8850</v>
      </c>
    </row>
    <row r="6205" spans="1:4" x14ac:dyDescent="0.25">
      <c r="A6205" s="26" t="s">
        <v>8931</v>
      </c>
      <c r="B6205" s="26" t="s">
        <v>1601</v>
      </c>
      <c r="C6205" s="26" t="s">
        <v>8850</v>
      </c>
      <c r="D6205" t="s">
        <v>8850</v>
      </c>
    </row>
    <row r="6206" spans="1:4" x14ac:dyDescent="0.25">
      <c r="A6206" s="26" t="s">
        <v>8932</v>
      </c>
      <c r="B6206" s="26" t="s">
        <v>8933</v>
      </c>
      <c r="C6206" s="26" t="s">
        <v>8850</v>
      </c>
      <c r="D6206" t="s">
        <v>8850</v>
      </c>
    </row>
    <row r="6207" spans="1:4" x14ac:dyDescent="0.25">
      <c r="A6207" s="26" t="s">
        <v>8932</v>
      </c>
      <c r="B6207" s="26" t="s">
        <v>3985</v>
      </c>
      <c r="C6207" s="26" t="s">
        <v>8850</v>
      </c>
      <c r="D6207" t="s">
        <v>8850</v>
      </c>
    </row>
    <row r="6208" spans="1:4" x14ac:dyDescent="0.25">
      <c r="A6208" s="26" t="s">
        <v>8932</v>
      </c>
      <c r="B6208" s="26" t="s">
        <v>8934</v>
      </c>
      <c r="C6208" s="26" t="s">
        <v>8850</v>
      </c>
      <c r="D6208" t="s">
        <v>8850</v>
      </c>
    </row>
    <row r="6209" spans="1:4" x14ac:dyDescent="0.25">
      <c r="A6209" s="26" t="s">
        <v>8932</v>
      </c>
      <c r="B6209" s="26" t="s">
        <v>1780</v>
      </c>
      <c r="C6209" s="26" t="s">
        <v>8850</v>
      </c>
      <c r="D6209" t="s">
        <v>8850</v>
      </c>
    </row>
    <row r="6210" spans="1:4" x14ac:dyDescent="0.25">
      <c r="A6210" s="26" t="s">
        <v>8932</v>
      </c>
      <c r="B6210" s="26" t="s">
        <v>3985</v>
      </c>
      <c r="C6210" s="26" t="s">
        <v>8850</v>
      </c>
      <c r="D6210" t="s">
        <v>8850</v>
      </c>
    </row>
    <row r="6211" spans="1:4" x14ac:dyDescent="0.25">
      <c r="A6211" s="26" t="s">
        <v>8932</v>
      </c>
      <c r="B6211" s="26" t="s">
        <v>8935</v>
      </c>
      <c r="C6211" s="26" t="s">
        <v>8850</v>
      </c>
      <c r="D6211" t="s">
        <v>8850</v>
      </c>
    </row>
    <row r="6212" spans="1:4" x14ac:dyDescent="0.25">
      <c r="A6212" s="26" t="s">
        <v>8932</v>
      </c>
      <c r="B6212" s="26" t="s">
        <v>8936</v>
      </c>
      <c r="C6212" s="26" t="s">
        <v>8850</v>
      </c>
      <c r="D6212" t="s">
        <v>8850</v>
      </c>
    </row>
    <row r="6213" spans="1:4" x14ac:dyDescent="0.25">
      <c r="A6213" s="26" t="s">
        <v>8932</v>
      </c>
      <c r="B6213" s="26" t="s">
        <v>8937</v>
      </c>
      <c r="C6213" s="26" t="s">
        <v>8850</v>
      </c>
      <c r="D6213" t="s">
        <v>8850</v>
      </c>
    </row>
    <row r="6214" spans="1:4" x14ac:dyDescent="0.25">
      <c r="A6214" s="26" t="s">
        <v>8932</v>
      </c>
      <c r="B6214" s="26" t="s">
        <v>8938</v>
      </c>
      <c r="C6214" s="26" t="s">
        <v>8850</v>
      </c>
      <c r="D6214" t="s">
        <v>8850</v>
      </c>
    </row>
    <row r="6215" spans="1:4" x14ac:dyDescent="0.25">
      <c r="A6215" s="26" t="s">
        <v>8932</v>
      </c>
      <c r="B6215" s="26" t="s">
        <v>8939</v>
      </c>
      <c r="C6215" s="26" t="s">
        <v>8850</v>
      </c>
      <c r="D6215" t="s">
        <v>8850</v>
      </c>
    </row>
    <row r="6216" spans="1:4" x14ac:dyDescent="0.25">
      <c r="A6216" s="26" t="s">
        <v>8940</v>
      </c>
      <c r="B6216" s="26" t="s">
        <v>8941</v>
      </c>
      <c r="C6216" s="26" t="s">
        <v>8850</v>
      </c>
      <c r="D6216" t="s">
        <v>8850</v>
      </c>
    </row>
    <row r="6217" spans="1:4" x14ac:dyDescent="0.25">
      <c r="A6217" s="26" t="s">
        <v>8942</v>
      </c>
      <c r="B6217" s="26" t="s">
        <v>8943</v>
      </c>
      <c r="C6217" s="26" t="s">
        <v>8850</v>
      </c>
      <c r="D6217" t="s">
        <v>8850</v>
      </c>
    </row>
    <row r="6218" spans="1:4" x14ac:dyDescent="0.25">
      <c r="A6218" s="26" t="s">
        <v>8944</v>
      </c>
      <c r="B6218" s="26" t="s">
        <v>8945</v>
      </c>
      <c r="C6218" s="26" t="s">
        <v>8850</v>
      </c>
      <c r="D6218" t="s">
        <v>8850</v>
      </c>
    </row>
    <row r="6219" spans="1:4" x14ac:dyDescent="0.25">
      <c r="A6219" s="26" t="s">
        <v>8946</v>
      </c>
      <c r="B6219" s="26" t="s">
        <v>5028</v>
      </c>
      <c r="C6219" s="26" t="s">
        <v>8850</v>
      </c>
      <c r="D6219" t="s">
        <v>8850</v>
      </c>
    </row>
    <row r="6220" spans="1:4" x14ac:dyDescent="0.25">
      <c r="A6220" s="26" t="s">
        <v>8946</v>
      </c>
      <c r="B6220" s="26" t="s">
        <v>8947</v>
      </c>
      <c r="C6220" s="26" t="s">
        <v>8850</v>
      </c>
      <c r="D6220" t="s">
        <v>8850</v>
      </c>
    </row>
    <row r="6221" spans="1:4" x14ac:dyDescent="0.25">
      <c r="A6221" s="26" t="s">
        <v>8948</v>
      </c>
      <c r="B6221" s="26" t="s">
        <v>7061</v>
      </c>
      <c r="C6221" s="26" t="s">
        <v>8850</v>
      </c>
      <c r="D6221" t="s">
        <v>8850</v>
      </c>
    </row>
    <row r="6222" spans="1:4" x14ac:dyDescent="0.25">
      <c r="A6222" s="26" t="s">
        <v>8948</v>
      </c>
      <c r="B6222" s="26" t="s">
        <v>8949</v>
      </c>
      <c r="C6222" s="26" t="s">
        <v>8850</v>
      </c>
      <c r="D6222" t="s">
        <v>8850</v>
      </c>
    </row>
    <row r="6223" spans="1:4" x14ac:dyDescent="0.25">
      <c r="A6223" s="26" t="s">
        <v>8948</v>
      </c>
      <c r="B6223" s="26" t="s">
        <v>4260</v>
      </c>
      <c r="C6223" s="26" t="s">
        <v>8850</v>
      </c>
      <c r="D6223" t="s">
        <v>8850</v>
      </c>
    </row>
    <row r="6224" spans="1:4" x14ac:dyDescent="0.25">
      <c r="A6224" s="26" t="s">
        <v>8948</v>
      </c>
      <c r="B6224" s="26" t="s">
        <v>2278</v>
      </c>
      <c r="C6224" s="26" t="s">
        <v>8850</v>
      </c>
      <c r="D6224" t="s">
        <v>8850</v>
      </c>
    </row>
    <row r="6225" spans="1:4" x14ac:dyDescent="0.25">
      <c r="A6225" s="26" t="s">
        <v>8948</v>
      </c>
      <c r="B6225" s="26" t="s">
        <v>8950</v>
      </c>
      <c r="C6225" s="26" t="s">
        <v>8850</v>
      </c>
      <c r="D6225" t="s">
        <v>8850</v>
      </c>
    </row>
    <row r="6226" spans="1:4" x14ac:dyDescent="0.25">
      <c r="A6226" s="26" t="s">
        <v>8948</v>
      </c>
      <c r="B6226" s="26" t="s">
        <v>8951</v>
      </c>
      <c r="C6226" s="26" t="s">
        <v>8850</v>
      </c>
      <c r="D6226" t="s">
        <v>8850</v>
      </c>
    </row>
    <row r="6227" spans="1:4" x14ac:dyDescent="0.25">
      <c r="A6227" s="26" t="s">
        <v>8952</v>
      </c>
      <c r="B6227" s="26" t="s">
        <v>1818</v>
      </c>
      <c r="C6227" s="26" t="s">
        <v>8850</v>
      </c>
      <c r="D6227" t="s">
        <v>8850</v>
      </c>
    </row>
    <row r="6228" spans="1:4" x14ac:dyDescent="0.25">
      <c r="A6228" s="26" t="s">
        <v>8953</v>
      </c>
      <c r="B6228" s="26" t="s">
        <v>1818</v>
      </c>
      <c r="C6228" s="26" t="s">
        <v>8850</v>
      </c>
      <c r="D6228" t="s">
        <v>8850</v>
      </c>
    </row>
    <row r="6229" spans="1:4" x14ac:dyDescent="0.25">
      <c r="A6229" s="26" t="s">
        <v>8953</v>
      </c>
      <c r="B6229" s="26" t="s">
        <v>8954</v>
      </c>
      <c r="C6229" s="26" t="s">
        <v>8850</v>
      </c>
      <c r="D6229" t="s">
        <v>8850</v>
      </c>
    </row>
    <row r="6230" spans="1:4" x14ac:dyDescent="0.25">
      <c r="A6230" s="26" t="s">
        <v>8955</v>
      </c>
      <c r="B6230" s="26" t="s">
        <v>8956</v>
      </c>
      <c r="C6230" s="26" t="s">
        <v>8850</v>
      </c>
      <c r="D6230" t="s">
        <v>8850</v>
      </c>
    </row>
    <row r="6231" spans="1:4" x14ac:dyDescent="0.25">
      <c r="A6231" s="26" t="s">
        <v>8957</v>
      </c>
      <c r="B6231" s="26" t="s">
        <v>8958</v>
      </c>
      <c r="C6231" s="26" t="s">
        <v>8850</v>
      </c>
      <c r="D6231" t="s">
        <v>8850</v>
      </c>
    </row>
    <row r="6232" spans="1:4" x14ac:dyDescent="0.25">
      <c r="A6232" s="26" t="s">
        <v>8957</v>
      </c>
      <c r="B6232" s="26" t="s">
        <v>2228</v>
      </c>
      <c r="C6232" s="26" t="s">
        <v>8850</v>
      </c>
      <c r="D6232" t="s">
        <v>8850</v>
      </c>
    </row>
    <row r="6233" spans="1:4" x14ac:dyDescent="0.25">
      <c r="A6233" s="26" t="s">
        <v>8957</v>
      </c>
      <c r="B6233" s="26" t="s">
        <v>8959</v>
      </c>
      <c r="C6233" s="26" t="s">
        <v>8850</v>
      </c>
      <c r="D6233" t="s">
        <v>8850</v>
      </c>
    </row>
    <row r="6234" spans="1:4" x14ac:dyDescent="0.25">
      <c r="A6234" s="26" t="s">
        <v>8957</v>
      </c>
      <c r="B6234" s="26" t="s">
        <v>8960</v>
      </c>
      <c r="C6234" s="26" t="s">
        <v>8850</v>
      </c>
      <c r="D6234" t="s">
        <v>8850</v>
      </c>
    </row>
    <row r="6235" spans="1:4" x14ac:dyDescent="0.25">
      <c r="A6235" s="26" t="s">
        <v>8957</v>
      </c>
      <c r="B6235" s="26" t="s">
        <v>8961</v>
      </c>
      <c r="C6235" s="26" t="s">
        <v>8850</v>
      </c>
      <c r="D6235" t="s">
        <v>8850</v>
      </c>
    </row>
    <row r="6236" spans="1:4" x14ac:dyDescent="0.25">
      <c r="A6236" s="26" t="s">
        <v>8957</v>
      </c>
      <c r="B6236" s="26" t="s">
        <v>2474</v>
      </c>
      <c r="C6236" s="26" t="s">
        <v>8850</v>
      </c>
      <c r="D6236" t="s">
        <v>8850</v>
      </c>
    </row>
    <row r="6237" spans="1:4" x14ac:dyDescent="0.25">
      <c r="A6237" s="26" t="s">
        <v>8957</v>
      </c>
      <c r="B6237" s="26" t="s">
        <v>8962</v>
      </c>
      <c r="C6237" s="26" t="s">
        <v>8850</v>
      </c>
      <c r="D6237" t="s">
        <v>8850</v>
      </c>
    </row>
    <row r="6238" spans="1:4" x14ac:dyDescent="0.25">
      <c r="A6238" s="26" t="s">
        <v>8957</v>
      </c>
      <c r="B6238" s="26" t="s">
        <v>8963</v>
      </c>
      <c r="C6238" s="26" t="s">
        <v>8850</v>
      </c>
      <c r="D6238" t="s">
        <v>8850</v>
      </c>
    </row>
    <row r="6239" spans="1:4" x14ac:dyDescent="0.25">
      <c r="A6239" s="26" t="s">
        <v>8957</v>
      </c>
      <c r="B6239" s="26" t="s">
        <v>8964</v>
      </c>
      <c r="C6239" s="26" t="s">
        <v>8850</v>
      </c>
      <c r="D6239" t="s">
        <v>8850</v>
      </c>
    </row>
    <row r="6240" spans="1:4" x14ac:dyDescent="0.25">
      <c r="A6240" s="26" t="s">
        <v>8957</v>
      </c>
      <c r="B6240" s="26" t="s">
        <v>8965</v>
      </c>
      <c r="C6240" s="26" t="s">
        <v>8850</v>
      </c>
      <c r="D6240" t="s">
        <v>8850</v>
      </c>
    </row>
    <row r="6241" spans="1:4" x14ac:dyDescent="0.25">
      <c r="A6241" s="26" t="s">
        <v>8957</v>
      </c>
      <c r="B6241" s="26" t="s">
        <v>8966</v>
      </c>
      <c r="C6241" s="26" t="s">
        <v>8850</v>
      </c>
      <c r="D6241" t="s">
        <v>8850</v>
      </c>
    </row>
    <row r="6242" spans="1:4" x14ac:dyDescent="0.25">
      <c r="A6242" s="26" t="s">
        <v>8957</v>
      </c>
      <c r="B6242" s="26" t="s">
        <v>8967</v>
      </c>
      <c r="C6242" s="26" t="s">
        <v>8850</v>
      </c>
      <c r="D6242" t="s">
        <v>8850</v>
      </c>
    </row>
    <row r="6243" spans="1:4" x14ac:dyDescent="0.25">
      <c r="A6243" s="26" t="s">
        <v>8957</v>
      </c>
      <c r="B6243" s="26" t="s">
        <v>8968</v>
      </c>
      <c r="C6243" s="26" t="s">
        <v>8850</v>
      </c>
      <c r="D6243" t="s">
        <v>8850</v>
      </c>
    </row>
    <row r="6244" spans="1:4" x14ac:dyDescent="0.25">
      <c r="A6244" s="26" t="s">
        <v>8957</v>
      </c>
      <c r="B6244" s="26" t="s">
        <v>8969</v>
      </c>
      <c r="C6244" s="26" t="s">
        <v>8850</v>
      </c>
      <c r="D6244" t="s">
        <v>8850</v>
      </c>
    </row>
    <row r="6245" spans="1:4" x14ac:dyDescent="0.25">
      <c r="A6245" s="26" t="s">
        <v>8970</v>
      </c>
      <c r="B6245" s="26" t="s">
        <v>8971</v>
      </c>
      <c r="C6245" s="26" t="s">
        <v>8850</v>
      </c>
      <c r="D6245" t="s">
        <v>8850</v>
      </c>
    </row>
    <row r="6246" spans="1:4" x14ac:dyDescent="0.25">
      <c r="A6246" s="26" t="s">
        <v>8970</v>
      </c>
      <c r="B6246" s="26" t="s">
        <v>8972</v>
      </c>
      <c r="C6246" s="26" t="s">
        <v>8850</v>
      </c>
      <c r="D6246" t="s">
        <v>8850</v>
      </c>
    </row>
    <row r="6247" spans="1:4" x14ac:dyDescent="0.25">
      <c r="A6247" s="26" t="s">
        <v>8970</v>
      </c>
      <c r="B6247" s="26" t="s">
        <v>8973</v>
      </c>
      <c r="C6247" s="26" t="s">
        <v>8850</v>
      </c>
      <c r="D6247" t="s">
        <v>8850</v>
      </c>
    </row>
    <row r="6248" spans="1:4" x14ac:dyDescent="0.25">
      <c r="A6248" s="26" t="s">
        <v>8970</v>
      </c>
      <c r="B6248" s="26" t="s">
        <v>8974</v>
      </c>
      <c r="C6248" s="26" t="s">
        <v>8850</v>
      </c>
      <c r="D6248" t="s">
        <v>8850</v>
      </c>
    </row>
    <row r="6249" spans="1:4" x14ac:dyDescent="0.25">
      <c r="A6249" s="26" t="s">
        <v>8970</v>
      </c>
      <c r="B6249" s="26" t="s">
        <v>4692</v>
      </c>
      <c r="C6249" s="26" t="s">
        <v>8850</v>
      </c>
      <c r="D6249" t="s">
        <v>8850</v>
      </c>
    </row>
    <row r="6250" spans="1:4" x14ac:dyDescent="0.25">
      <c r="A6250" s="26" t="s">
        <v>8970</v>
      </c>
      <c r="B6250" s="26" t="s">
        <v>8975</v>
      </c>
      <c r="C6250" s="26" t="s">
        <v>8850</v>
      </c>
      <c r="D6250" t="s">
        <v>8850</v>
      </c>
    </row>
    <row r="6251" spans="1:4" x14ac:dyDescent="0.25">
      <c r="A6251" s="26" t="s">
        <v>8970</v>
      </c>
      <c r="B6251" s="26" t="s">
        <v>8976</v>
      </c>
      <c r="C6251" s="26" t="s">
        <v>8850</v>
      </c>
      <c r="D6251" t="s">
        <v>8850</v>
      </c>
    </row>
    <row r="6252" spans="1:4" x14ac:dyDescent="0.25">
      <c r="A6252" s="26" t="s">
        <v>8970</v>
      </c>
      <c r="B6252" s="26" t="s">
        <v>8977</v>
      </c>
      <c r="C6252" s="26" t="s">
        <v>8850</v>
      </c>
      <c r="D6252" t="s">
        <v>8850</v>
      </c>
    </row>
    <row r="6253" spans="1:4" x14ac:dyDescent="0.25">
      <c r="A6253" s="26" t="s">
        <v>8970</v>
      </c>
      <c r="B6253" s="26" t="s">
        <v>8949</v>
      </c>
      <c r="C6253" s="26" t="s">
        <v>8850</v>
      </c>
      <c r="D6253" t="s">
        <v>8850</v>
      </c>
    </row>
    <row r="6254" spans="1:4" x14ac:dyDescent="0.25">
      <c r="A6254" s="26" t="s">
        <v>8970</v>
      </c>
      <c r="B6254" s="26" t="s">
        <v>8978</v>
      </c>
      <c r="C6254" s="26" t="s">
        <v>8850</v>
      </c>
      <c r="D6254" t="s">
        <v>8850</v>
      </c>
    </row>
    <row r="6255" spans="1:4" x14ac:dyDescent="0.25">
      <c r="A6255" s="26" t="s">
        <v>8970</v>
      </c>
      <c r="B6255" s="26" t="s">
        <v>8979</v>
      </c>
      <c r="C6255" s="26" t="s">
        <v>8850</v>
      </c>
      <c r="D6255" t="s">
        <v>8850</v>
      </c>
    </row>
    <row r="6256" spans="1:4" x14ac:dyDescent="0.25">
      <c r="A6256" s="26" t="s">
        <v>8970</v>
      </c>
      <c r="B6256" s="26" t="s">
        <v>8980</v>
      </c>
      <c r="C6256" s="26" t="s">
        <v>8850</v>
      </c>
      <c r="D6256" t="s">
        <v>8850</v>
      </c>
    </row>
    <row r="6257" spans="1:4" x14ac:dyDescent="0.25">
      <c r="A6257" s="26" t="s">
        <v>8970</v>
      </c>
      <c r="B6257" s="26" t="s">
        <v>8981</v>
      </c>
      <c r="C6257" s="26" t="s">
        <v>8850</v>
      </c>
      <c r="D6257" t="s">
        <v>8850</v>
      </c>
    </row>
    <row r="6258" spans="1:4" x14ac:dyDescent="0.25">
      <c r="A6258" s="26" t="s">
        <v>8970</v>
      </c>
      <c r="B6258" s="26" t="s">
        <v>8982</v>
      </c>
      <c r="C6258" s="26" t="s">
        <v>8850</v>
      </c>
      <c r="D6258" t="s">
        <v>8850</v>
      </c>
    </row>
    <row r="6259" spans="1:4" x14ac:dyDescent="0.25">
      <c r="A6259" s="26" t="s">
        <v>8970</v>
      </c>
      <c r="B6259" s="26" t="s">
        <v>8983</v>
      </c>
      <c r="C6259" s="26" t="s">
        <v>8850</v>
      </c>
      <c r="D6259" t="s">
        <v>8850</v>
      </c>
    </row>
    <row r="6260" spans="1:4" x14ac:dyDescent="0.25">
      <c r="A6260" s="26" t="s">
        <v>8970</v>
      </c>
      <c r="B6260" s="26" t="s">
        <v>8984</v>
      </c>
      <c r="C6260" s="26" t="s">
        <v>8850</v>
      </c>
      <c r="D6260" t="s">
        <v>8850</v>
      </c>
    </row>
    <row r="6261" spans="1:4" x14ac:dyDescent="0.25">
      <c r="A6261" s="26" t="s">
        <v>8970</v>
      </c>
      <c r="B6261" s="26" t="s">
        <v>8985</v>
      </c>
      <c r="C6261" s="26" t="s">
        <v>8850</v>
      </c>
      <c r="D6261" t="s">
        <v>8850</v>
      </c>
    </row>
    <row r="6262" spans="1:4" x14ac:dyDescent="0.25">
      <c r="A6262" s="26" t="s">
        <v>8970</v>
      </c>
      <c r="B6262" s="26" t="s">
        <v>8986</v>
      </c>
      <c r="C6262" s="26" t="s">
        <v>8850</v>
      </c>
      <c r="D6262" t="s">
        <v>8850</v>
      </c>
    </row>
    <row r="6263" spans="1:4" x14ac:dyDescent="0.25">
      <c r="A6263" s="26" t="s">
        <v>8970</v>
      </c>
      <c r="B6263" s="26" t="s">
        <v>8977</v>
      </c>
      <c r="C6263" s="26" t="s">
        <v>8850</v>
      </c>
      <c r="D6263" t="s">
        <v>8850</v>
      </c>
    </row>
    <row r="6264" spans="1:4" x14ac:dyDescent="0.25">
      <c r="A6264" s="26" t="s">
        <v>8970</v>
      </c>
      <c r="B6264" s="26" t="s">
        <v>1671</v>
      </c>
      <c r="C6264" s="26" t="s">
        <v>8850</v>
      </c>
      <c r="D6264" t="s">
        <v>8850</v>
      </c>
    </row>
    <row r="6265" spans="1:4" x14ac:dyDescent="0.25">
      <c r="A6265" s="26" t="s">
        <v>8970</v>
      </c>
      <c r="B6265" s="26" t="s">
        <v>8976</v>
      </c>
      <c r="C6265" s="26" t="s">
        <v>8850</v>
      </c>
      <c r="D6265" t="s">
        <v>8850</v>
      </c>
    </row>
    <row r="6266" spans="1:4" x14ac:dyDescent="0.25">
      <c r="A6266" s="26" t="s">
        <v>8970</v>
      </c>
      <c r="B6266" s="26" t="s">
        <v>8987</v>
      </c>
      <c r="C6266" s="26" t="s">
        <v>8850</v>
      </c>
      <c r="D6266" t="s">
        <v>8850</v>
      </c>
    </row>
    <row r="6267" spans="1:4" x14ac:dyDescent="0.25">
      <c r="A6267" s="26" t="s">
        <v>8970</v>
      </c>
      <c r="B6267" s="26" t="s">
        <v>8988</v>
      </c>
      <c r="C6267" s="26" t="s">
        <v>8850</v>
      </c>
      <c r="D6267" t="s">
        <v>8850</v>
      </c>
    </row>
    <row r="6268" spans="1:4" x14ac:dyDescent="0.25">
      <c r="A6268" s="26" t="s">
        <v>8970</v>
      </c>
      <c r="B6268" s="26" t="s">
        <v>8989</v>
      </c>
      <c r="C6268" s="26" t="s">
        <v>8850</v>
      </c>
      <c r="D6268" t="s">
        <v>8850</v>
      </c>
    </row>
    <row r="6269" spans="1:4" x14ac:dyDescent="0.25">
      <c r="A6269" s="26" t="s">
        <v>8970</v>
      </c>
      <c r="B6269" s="26" t="s">
        <v>8990</v>
      </c>
      <c r="C6269" s="26" t="s">
        <v>8850</v>
      </c>
      <c r="D6269" t="s">
        <v>8850</v>
      </c>
    </row>
    <row r="6270" spans="1:4" x14ac:dyDescent="0.25">
      <c r="A6270" s="26" t="s">
        <v>8991</v>
      </c>
      <c r="B6270" s="26" t="s">
        <v>8992</v>
      </c>
      <c r="C6270" s="26" t="s">
        <v>8850</v>
      </c>
      <c r="D6270" t="s">
        <v>8850</v>
      </c>
    </row>
    <row r="6271" spans="1:4" x14ac:dyDescent="0.25">
      <c r="A6271" s="26" t="s">
        <v>8991</v>
      </c>
      <c r="B6271" s="26" t="s">
        <v>8993</v>
      </c>
      <c r="C6271" s="26" t="s">
        <v>8850</v>
      </c>
      <c r="D6271" t="s">
        <v>8850</v>
      </c>
    </row>
    <row r="6272" spans="1:4" x14ac:dyDescent="0.25">
      <c r="A6272" s="26" t="s">
        <v>8994</v>
      </c>
      <c r="B6272" s="26" t="s">
        <v>8995</v>
      </c>
      <c r="C6272" s="26" t="s">
        <v>8850</v>
      </c>
      <c r="D6272" t="s">
        <v>8850</v>
      </c>
    </row>
    <row r="6273" spans="1:4" x14ac:dyDescent="0.25">
      <c r="A6273" s="26" t="s">
        <v>8996</v>
      </c>
      <c r="B6273" s="26" t="s">
        <v>8997</v>
      </c>
      <c r="C6273" s="26" t="s">
        <v>8850</v>
      </c>
      <c r="D6273" t="s">
        <v>8850</v>
      </c>
    </row>
    <row r="6274" spans="1:4" x14ac:dyDescent="0.25">
      <c r="A6274" s="26" t="s">
        <v>8998</v>
      </c>
      <c r="B6274" s="26" t="s">
        <v>8999</v>
      </c>
      <c r="C6274" s="26" t="s">
        <v>8850</v>
      </c>
      <c r="D6274" t="s">
        <v>8850</v>
      </c>
    </row>
    <row r="6275" spans="1:4" x14ac:dyDescent="0.25">
      <c r="A6275" s="26" t="s">
        <v>9000</v>
      </c>
      <c r="B6275" s="26" t="s">
        <v>4249</v>
      </c>
      <c r="C6275" s="26" t="s">
        <v>8850</v>
      </c>
      <c r="D6275" t="s">
        <v>8850</v>
      </c>
    </row>
    <row r="6276" spans="1:4" x14ac:dyDescent="0.25">
      <c r="A6276" s="26" t="s">
        <v>9000</v>
      </c>
      <c r="B6276" s="26" t="s">
        <v>9001</v>
      </c>
      <c r="C6276" s="26" t="s">
        <v>8850</v>
      </c>
      <c r="D6276" t="s">
        <v>8850</v>
      </c>
    </row>
    <row r="6277" spans="1:4" x14ac:dyDescent="0.25">
      <c r="A6277" s="26" t="s">
        <v>9000</v>
      </c>
      <c r="B6277" s="26" t="s">
        <v>9002</v>
      </c>
      <c r="C6277" s="26" t="s">
        <v>8850</v>
      </c>
      <c r="D6277" t="s">
        <v>8850</v>
      </c>
    </row>
    <row r="6278" spans="1:4" x14ac:dyDescent="0.25">
      <c r="A6278" s="26" t="s">
        <v>9003</v>
      </c>
      <c r="B6278" s="26" t="s">
        <v>9004</v>
      </c>
      <c r="C6278" s="26" t="s">
        <v>8850</v>
      </c>
      <c r="D6278" t="s">
        <v>8850</v>
      </c>
    </row>
    <row r="6279" spans="1:4" x14ac:dyDescent="0.25">
      <c r="A6279" s="26" t="s">
        <v>9003</v>
      </c>
      <c r="B6279" s="26" t="s">
        <v>9005</v>
      </c>
      <c r="C6279" s="26" t="s">
        <v>8850</v>
      </c>
      <c r="D6279" t="s">
        <v>8850</v>
      </c>
    </row>
    <row r="6280" spans="1:4" x14ac:dyDescent="0.25">
      <c r="A6280" s="26" t="s">
        <v>9006</v>
      </c>
      <c r="B6280" s="26" t="s">
        <v>4199</v>
      </c>
      <c r="C6280" s="26" t="s">
        <v>8850</v>
      </c>
      <c r="D6280" t="s">
        <v>8850</v>
      </c>
    </row>
    <row r="6281" spans="1:4" x14ac:dyDescent="0.25">
      <c r="A6281" s="26" t="s">
        <v>9007</v>
      </c>
      <c r="B6281" s="26" t="s">
        <v>9008</v>
      </c>
      <c r="C6281" s="26" t="s">
        <v>8850</v>
      </c>
      <c r="D6281" t="s">
        <v>8850</v>
      </c>
    </row>
    <row r="6282" spans="1:4" x14ac:dyDescent="0.25">
      <c r="A6282" s="26" t="s">
        <v>9007</v>
      </c>
      <c r="B6282" s="26" t="s">
        <v>9009</v>
      </c>
      <c r="C6282" s="26" t="s">
        <v>8850</v>
      </c>
      <c r="D6282" t="s">
        <v>8850</v>
      </c>
    </row>
    <row r="6283" spans="1:4" x14ac:dyDescent="0.25">
      <c r="A6283" s="26" t="s">
        <v>9007</v>
      </c>
      <c r="B6283" s="26" t="s">
        <v>9010</v>
      </c>
      <c r="C6283" s="26" t="s">
        <v>8850</v>
      </c>
      <c r="D6283" t="s">
        <v>8850</v>
      </c>
    </row>
    <row r="6284" spans="1:4" x14ac:dyDescent="0.25">
      <c r="A6284" s="26" t="s">
        <v>9007</v>
      </c>
      <c r="B6284" s="26" t="s">
        <v>1532</v>
      </c>
      <c r="C6284" s="26" t="s">
        <v>8850</v>
      </c>
      <c r="D6284" t="s">
        <v>8850</v>
      </c>
    </row>
    <row r="6285" spans="1:4" x14ac:dyDescent="0.25">
      <c r="A6285" s="26" t="s">
        <v>9007</v>
      </c>
      <c r="B6285" s="26" t="s">
        <v>9011</v>
      </c>
      <c r="C6285" s="26" t="s">
        <v>8850</v>
      </c>
      <c r="D6285" t="s">
        <v>8850</v>
      </c>
    </row>
    <row r="6286" spans="1:4" x14ac:dyDescent="0.25">
      <c r="A6286" s="26" t="s">
        <v>9007</v>
      </c>
      <c r="B6286" s="26" t="s">
        <v>9012</v>
      </c>
      <c r="C6286" s="26" t="s">
        <v>8850</v>
      </c>
      <c r="D6286" t="s">
        <v>8850</v>
      </c>
    </row>
    <row r="6287" spans="1:4" x14ac:dyDescent="0.25">
      <c r="A6287" s="26" t="s">
        <v>9007</v>
      </c>
      <c r="B6287" s="26" t="s">
        <v>9013</v>
      </c>
      <c r="C6287" s="26" t="s">
        <v>8850</v>
      </c>
      <c r="D6287" t="s">
        <v>8850</v>
      </c>
    </row>
    <row r="6288" spans="1:4" x14ac:dyDescent="0.25">
      <c r="A6288" s="26" t="s">
        <v>9007</v>
      </c>
      <c r="B6288" s="26" t="s">
        <v>9014</v>
      </c>
      <c r="C6288" s="26" t="s">
        <v>8850</v>
      </c>
      <c r="D6288" t="s">
        <v>8850</v>
      </c>
    </row>
    <row r="6289" spans="1:4" x14ac:dyDescent="0.25">
      <c r="A6289" s="26" t="s">
        <v>9007</v>
      </c>
      <c r="B6289" s="26" t="s">
        <v>9015</v>
      </c>
      <c r="C6289" s="26" t="s">
        <v>8850</v>
      </c>
      <c r="D6289" t="s">
        <v>8850</v>
      </c>
    </row>
    <row r="6290" spans="1:4" x14ac:dyDescent="0.25">
      <c r="A6290" s="26" t="s">
        <v>9007</v>
      </c>
      <c r="B6290" s="26" t="s">
        <v>9016</v>
      </c>
      <c r="C6290" s="26" t="s">
        <v>8850</v>
      </c>
      <c r="D6290" t="s">
        <v>8850</v>
      </c>
    </row>
    <row r="6291" spans="1:4" x14ac:dyDescent="0.25">
      <c r="A6291" s="26" t="s">
        <v>9007</v>
      </c>
      <c r="B6291" s="26" t="s">
        <v>9017</v>
      </c>
      <c r="C6291" s="26" t="s">
        <v>8850</v>
      </c>
      <c r="D6291" t="s">
        <v>8850</v>
      </c>
    </row>
    <row r="6292" spans="1:4" x14ac:dyDescent="0.25">
      <c r="A6292" s="26" t="s">
        <v>9018</v>
      </c>
      <c r="B6292" s="26" t="s">
        <v>9019</v>
      </c>
      <c r="C6292" s="26" t="s">
        <v>8850</v>
      </c>
      <c r="D6292" t="s">
        <v>8850</v>
      </c>
    </row>
    <row r="6293" spans="1:4" x14ac:dyDescent="0.25">
      <c r="A6293" s="26" t="s">
        <v>9020</v>
      </c>
      <c r="B6293" s="26" t="s">
        <v>9021</v>
      </c>
      <c r="C6293" s="26" t="s">
        <v>8850</v>
      </c>
      <c r="D6293" t="s">
        <v>8850</v>
      </c>
    </row>
    <row r="6294" spans="1:4" x14ac:dyDescent="0.25">
      <c r="A6294" s="26" t="s">
        <v>9020</v>
      </c>
      <c r="B6294" s="26" t="s">
        <v>9022</v>
      </c>
      <c r="C6294" s="26" t="s">
        <v>8850</v>
      </c>
      <c r="D6294" t="s">
        <v>8850</v>
      </c>
    </row>
    <row r="6295" spans="1:4" x14ac:dyDescent="0.25">
      <c r="A6295" s="26" t="s">
        <v>9023</v>
      </c>
      <c r="B6295" s="26" t="s">
        <v>9024</v>
      </c>
      <c r="C6295" s="26" t="s">
        <v>8850</v>
      </c>
      <c r="D6295" t="s">
        <v>8850</v>
      </c>
    </row>
    <row r="6296" spans="1:4" x14ac:dyDescent="0.25">
      <c r="A6296" s="26" t="s">
        <v>9023</v>
      </c>
      <c r="B6296" s="26" t="s">
        <v>9025</v>
      </c>
      <c r="C6296" s="26" t="s">
        <v>8850</v>
      </c>
      <c r="D6296" t="s">
        <v>8850</v>
      </c>
    </row>
    <row r="6297" spans="1:4" x14ac:dyDescent="0.25">
      <c r="A6297" s="26" t="s">
        <v>9023</v>
      </c>
      <c r="B6297" s="26" t="s">
        <v>4067</v>
      </c>
      <c r="C6297" s="26" t="s">
        <v>8850</v>
      </c>
      <c r="D6297" t="s">
        <v>8850</v>
      </c>
    </row>
    <row r="6298" spans="1:4" x14ac:dyDescent="0.25">
      <c r="A6298" s="26" t="s">
        <v>9023</v>
      </c>
      <c r="B6298" s="26" t="s">
        <v>9026</v>
      </c>
      <c r="C6298" s="26" t="s">
        <v>8850</v>
      </c>
      <c r="D6298" t="s">
        <v>8850</v>
      </c>
    </row>
    <row r="6299" spans="1:4" x14ac:dyDescent="0.25">
      <c r="A6299" s="26" t="s">
        <v>9023</v>
      </c>
      <c r="B6299" s="26" t="s">
        <v>1819</v>
      </c>
      <c r="C6299" s="26" t="s">
        <v>8850</v>
      </c>
      <c r="D6299" t="s">
        <v>8850</v>
      </c>
    </row>
    <row r="6300" spans="1:4" x14ac:dyDescent="0.25">
      <c r="A6300" s="26" t="s">
        <v>9023</v>
      </c>
      <c r="B6300" s="26" t="s">
        <v>9027</v>
      </c>
      <c r="C6300" s="26" t="s">
        <v>8850</v>
      </c>
      <c r="D6300" t="s">
        <v>8850</v>
      </c>
    </row>
    <row r="6301" spans="1:4" x14ac:dyDescent="0.25">
      <c r="A6301" s="26" t="s">
        <v>9023</v>
      </c>
      <c r="B6301" s="26" t="s">
        <v>9028</v>
      </c>
      <c r="C6301" s="26" t="s">
        <v>8850</v>
      </c>
      <c r="D6301" t="s">
        <v>8850</v>
      </c>
    </row>
    <row r="6302" spans="1:4" x14ac:dyDescent="0.25">
      <c r="A6302" s="26" t="s">
        <v>9023</v>
      </c>
      <c r="B6302" s="26" t="s">
        <v>1819</v>
      </c>
      <c r="C6302" s="26" t="s">
        <v>8850</v>
      </c>
      <c r="D6302" t="s">
        <v>8850</v>
      </c>
    </row>
    <row r="6303" spans="1:4" x14ac:dyDescent="0.25">
      <c r="A6303" s="26" t="s">
        <v>9023</v>
      </c>
      <c r="B6303" s="26" t="s">
        <v>3864</v>
      </c>
      <c r="C6303" s="26" t="s">
        <v>8850</v>
      </c>
      <c r="D6303" t="s">
        <v>8850</v>
      </c>
    </row>
    <row r="6304" spans="1:4" x14ac:dyDescent="0.25">
      <c r="A6304" s="26" t="s">
        <v>9029</v>
      </c>
      <c r="B6304" s="26" t="s">
        <v>2324</v>
      </c>
      <c r="C6304" s="26" t="s">
        <v>8850</v>
      </c>
      <c r="D6304" t="s">
        <v>8850</v>
      </c>
    </row>
    <row r="6305" spans="1:4" x14ac:dyDescent="0.25">
      <c r="A6305" s="26" t="s">
        <v>9030</v>
      </c>
      <c r="B6305" s="26" t="s">
        <v>9031</v>
      </c>
      <c r="C6305" s="26" t="s">
        <v>8850</v>
      </c>
      <c r="D6305" t="s">
        <v>8850</v>
      </c>
    </row>
    <row r="6306" spans="1:4" x14ac:dyDescent="0.25">
      <c r="A6306" s="26" t="s">
        <v>9030</v>
      </c>
      <c r="B6306" s="26" t="s">
        <v>9031</v>
      </c>
      <c r="C6306" s="26" t="s">
        <v>8850</v>
      </c>
      <c r="D6306" t="s">
        <v>8850</v>
      </c>
    </row>
    <row r="6307" spans="1:4" x14ac:dyDescent="0.25">
      <c r="A6307" s="26" t="s">
        <v>9030</v>
      </c>
      <c r="B6307" s="26" t="s">
        <v>9032</v>
      </c>
      <c r="C6307" s="26" t="s">
        <v>8850</v>
      </c>
      <c r="D6307" t="s">
        <v>8850</v>
      </c>
    </row>
    <row r="6308" spans="1:4" x14ac:dyDescent="0.25">
      <c r="A6308" s="26" t="s">
        <v>9033</v>
      </c>
      <c r="B6308" s="26" t="s">
        <v>9034</v>
      </c>
      <c r="C6308" s="26" t="s">
        <v>8850</v>
      </c>
      <c r="D6308" t="s">
        <v>8850</v>
      </c>
    </row>
    <row r="6309" spans="1:4" x14ac:dyDescent="0.25">
      <c r="A6309" s="26" t="s">
        <v>9035</v>
      </c>
      <c r="B6309" s="26" t="s">
        <v>9036</v>
      </c>
      <c r="C6309" s="26" t="s">
        <v>8850</v>
      </c>
      <c r="D6309" t="s">
        <v>8850</v>
      </c>
    </row>
    <row r="6310" spans="1:4" x14ac:dyDescent="0.25">
      <c r="A6310" s="26" t="s">
        <v>9037</v>
      </c>
      <c r="B6310" s="26" t="s">
        <v>3108</v>
      </c>
      <c r="C6310" s="26" t="s">
        <v>8850</v>
      </c>
      <c r="D6310" t="s">
        <v>8850</v>
      </c>
    </row>
    <row r="6311" spans="1:4" x14ac:dyDescent="0.25">
      <c r="A6311" s="26" t="s">
        <v>9037</v>
      </c>
      <c r="B6311" s="26" t="s">
        <v>9038</v>
      </c>
      <c r="C6311" s="26" t="s">
        <v>8850</v>
      </c>
      <c r="D6311" t="s">
        <v>8850</v>
      </c>
    </row>
    <row r="6312" spans="1:4" x14ac:dyDescent="0.25">
      <c r="A6312" s="26" t="s">
        <v>9037</v>
      </c>
      <c r="B6312" s="26" t="s">
        <v>2045</v>
      </c>
      <c r="C6312" s="26" t="s">
        <v>8850</v>
      </c>
      <c r="D6312" t="s">
        <v>8850</v>
      </c>
    </row>
    <row r="6313" spans="1:4" x14ac:dyDescent="0.25">
      <c r="A6313" s="26" t="s">
        <v>9037</v>
      </c>
      <c r="B6313" s="26" t="s">
        <v>9039</v>
      </c>
      <c r="C6313" s="26" t="s">
        <v>8850</v>
      </c>
      <c r="D6313" t="s">
        <v>8850</v>
      </c>
    </row>
    <row r="6314" spans="1:4" x14ac:dyDescent="0.25">
      <c r="A6314" s="26" t="s">
        <v>9037</v>
      </c>
      <c r="B6314" s="26" t="s">
        <v>9040</v>
      </c>
      <c r="C6314" s="26" t="s">
        <v>8850</v>
      </c>
      <c r="D6314" t="s">
        <v>8850</v>
      </c>
    </row>
    <row r="6315" spans="1:4" x14ac:dyDescent="0.25">
      <c r="A6315" s="26" t="s">
        <v>9037</v>
      </c>
      <c r="B6315" s="26" t="s">
        <v>3009</v>
      </c>
      <c r="C6315" s="26" t="s">
        <v>8850</v>
      </c>
      <c r="D6315" t="s">
        <v>8850</v>
      </c>
    </row>
    <row r="6316" spans="1:4" x14ac:dyDescent="0.25">
      <c r="A6316" s="26" t="s">
        <v>9037</v>
      </c>
      <c r="B6316" s="26" t="s">
        <v>2220</v>
      </c>
      <c r="C6316" s="26" t="s">
        <v>8850</v>
      </c>
      <c r="D6316" t="s">
        <v>8850</v>
      </c>
    </row>
    <row r="6317" spans="1:4" x14ac:dyDescent="0.25">
      <c r="A6317" s="26" t="s">
        <v>9037</v>
      </c>
      <c r="B6317" s="26" t="s">
        <v>9041</v>
      </c>
      <c r="C6317" s="26" t="s">
        <v>8850</v>
      </c>
      <c r="D6317" t="s">
        <v>8850</v>
      </c>
    </row>
    <row r="6318" spans="1:4" x14ac:dyDescent="0.25">
      <c r="A6318" s="26" t="s">
        <v>9037</v>
      </c>
      <c r="B6318" s="26" t="s">
        <v>9042</v>
      </c>
      <c r="C6318" s="26" t="s">
        <v>8850</v>
      </c>
      <c r="D6318" t="s">
        <v>8850</v>
      </c>
    </row>
    <row r="6319" spans="1:4" x14ac:dyDescent="0.25">
      <c r="A6319" s="26" t="s">
        <v>9037</v>
      </c>
      <c r="B6319" s="26" t="s">
        <v>9043</v>
      </c>
      <c r="C6319" s="26" t="s">
        <v>8850</v>
      </c>
      <c r="D6319" t="s">
        <v>8850</v>
      </c>
    </row>
    <row r="6320" spans="1:4" x14ac:dyDescent="0.25">
      <c r="A6320" s="26" t="s">
        <v>9037</v>
      </c>
      <c r="B6320" s="26" t="s">
        <v>9044</v>
      </c>
      <c r="C6320" s="26" t="s">
        <v>8850</v>
      </c>
      <c r="D6320" t="s">
        <v>8850</v>
      </c>
    </row>
    <row r="6321" spans="1:4" x14ac:dyDescent="0.25">
      <c r="A6321" s="26" t="s">
        <v>9037</v>
      </c>
      <c r="B6321" s="26" t="s">
        <v>9045</v>
      </c>
      <c r="C6321" s="26" t="s">
        <v>8850</v>
      </c>
      <c r="D6321" t="s">
        <v>8850</v>
      </c>
    </row>
    <row r="6322" spans="1:4" x14ac:dyDescent="0.25">
      <c r="A6322" s="26" t="s">
        <v>9046</v>
      </c>
      <c r="B6322" s="26" t="s">
        <v>9047</v>
      </c>
      <c r="C6322" s="26" t="s">
        <v>8850</v>
      </c>
      <c r="D6322" t="s">
        <v>8850</v>
      </c>
    </row>
    <row r="6323" spans="1:4" x14ac:dyDescent="0.25">
      <c r="A6323" s="26" t="s">
        <v>9048</v>
      </c>
      <c r="B6323" s="26" t="s">
        <v>3627</v>
      </c>
      <c r="C6323" s="26" t="s">
        <v>8850</v>
      </c>
      <c r="D6323" t="s">
        <v>8850</v>
      </c>
    </row>
    <row r="6324" spans="1:4" x14ac:dyDescent="0.25">
      <c r="A6324" s="26" t="s">
        <v>9049</v>
      </c>
      <c r="B6324" s="26" t="s">
        <v>3627</v>
      </c>
      <c r="C6324" s="26" t="s">
        <v>8850</v>
      </c>
      <c r="D6324" t="s">
        <v>8850</v>
      </c>
    </row>
    <row r="6325" spans="1:4" x14ac:dyDescent="0.25">
      <c r="A6325" s="26" t="s">
        <v>9050</v>
      </c>
      <c r="B6325" s="26" t="s">
        <v>9051</v>
      </c>
      <c r="C6325" s="26" t="s">
        <v>8850</v>
      </c>
      <c r="D6325" t="s">
        <v>8850</v>
      </c>
    </row>
    <row r="6326" spans="1:4" x14ac:dyDescent="0.25">
      <c r="A6326" s="26" t="s">
        <v>9050</v>
      </c>
      <c r="B6326" s="26" t="s">
        <v>9052</v>
      </c>
      <c r="C6326" s="26" t="s">
        <v>8850</v>
      </c>
      <c r="D6326" t="s">
        <v>8850</v>
      </c>
    </row>
    <row r="6327" spans="1:4" x14ac:dyDescent="0.25">
      <c r="A6327" s="26" t="s">
        <v>9050</v>
      </c>
      <c r="B6327" s="26" t="s">
        <v>9053</v>
      </c>
      <c r="C6327" s="26" t="s">
        <v>8850</v>
      </c>
      <c r="D6327" t="s">
        <v>8850</v>
      </c>
    </row>
    <row r="6328" spans="1:4" x14ac:dyDescent="0.25">
      <c r="A6328" s="26" t="s">
        <v>9050</v>
      </c>
      <c r="B6328" s="26" t="s">
        <v>9054</v>
      </c>
      <c r="C6328" s="26" t="s">
        <v>8850</v>
      </c>
      <c r="D6328" t="s">
        <v>8850</v>
      </c>
    </row>
    <row r="6329" spans="1:4" x14ac:dyDescent="0.25">
      <c r="A6329" s="26" t="s">
        <v>9050</v>
      </c>
      <c r="B6329" s="26" t="s">
        <v>9055</v>
      </c>
      <c r="C6329" s="26" t="s">
        <v>8850</v>
      </c>
      <c r="D6329" t="s">
        <v>8850</v>
      </c>
    </row>
    <row r="6330" spans="1:4" x14ac:dyDescent="0.25">
      <c r="A6330" s="26" t="s">
        <v>9050</v>
      </c>
      <c r="B6330" s="26" t="s">
        <v>9056</v>
      </c>
      <c r="C6330" s="26" t="s">
        <v>8850</v>
      </c>
      <c r="D6330" t="s">
        <v>8850</v>
      </c>
    </row>
    <row r="6331" spans="1:4" x14ac:dyDescent="0.25">
      <c r="A6331" s="26" t="s">
        <v>9050</v>
      </c>
      <c r="B6331" s="26" t="s">
        <v>9057</v>
      </c>
      <c r="C6331" s="26" t="s">
        <v>8850</v>
      </c>
      <c r="D6331" t="s">
        <v>8850</v>
      </c>
    </row>
    <row r="6332" spans="1:4" x14ac:dyDescent="0.25">
      <c r="A6332" s="26" t="s">
        <v>9050</v>
      </c>
      <c r="B6332" s="26" t="s">
        <v>9058</v>
      </c>
      <c r="C6332" s="26" t="s">
        <v>8850</v>
      </c>
      <c r="D6332" t="s">
        <v>8850</v>
      </c>
    </row>
    <row r="6333" spans="1:4" x14ac:dyDescent="0.25">
      <c r="A6333" s="26" t="s">
        <v>9050</v>
      </c>
      <c r="B6333" s="26" t="s">
        <v>9059</v>
      </c>
      <c r="C6333" s="26" t="s">
        <v>8850</v>
      </c>
      <c r="D6333" t="s">
        <v>8850</v>
      </c>
    </row>
    <row r="6334" spans="1:4" x14ac:dyDescent="0.25">
      <c r="A6334" s="26" t="s">
        <v>9050</v>
      </c>
      <c r="B6334" s="26" t="s">
        <v>9060</v>
      </c>
      <c r="C6334" s="26" t="s">
        <v>8850</v>
      </c>
      <c r="D6334" t="s">
        <v>8850</v>
      </c>
    </row>
    <row r="6335" spans="1:4" x14ac:dyDescent="0.25">
      <c r="A6335" s="26" t="s">
        <v>9050</v>
      </c>
      <c r="B6335" s="26" t="s">
        <v>5900</v>
      </c>
      <c r="C6335" s="26" t="s">
        <v>8850</v>
      </c>
      <c r="D6335" t="s">
        <v>8850</v>
      </c>
    </row>
    <row r="6336" spans="1:4" x14ac:dyDescent="0.25">
      <c r="A6336" s="26" t="s">
        <v>9061</v>
      </c>
      <c r="B6336" s="26" t="s">
        <v>9062</v>
      </c>
      <c r="C6336" s="26" t="s">
        <v>8850</v>
      </c>
      <c r="D6336" t="s">
        <v>8850</v>
      </c>
    </row>
    <row r="6337" spans="1:4" x14ac:dyDescent="0.25">
      <c r="A6337" s="26" t="s">
        <v>9063</v>
      </c>
      <c r="B6337" s="26" t="s">
        <v>9064</v>
      </c>
      <c r="C6337" s="26" t="s">
        <v>8850</v>
      </c>
      <c r="D6337" t="s">
        <v>8850</v>
      </c>
    </row>
    <row r="6338" spans="1:4" x14ac:dyDescent="0.25">
      <c r="A6338" s="26" t="s">
        <v>9065</v>
      </c>
      <c r="B6338" s="26" t="s">
        <v>9031</v>
      </c>
      <c r="C6338" s="26" t="s">
        <v>8850</v>
      </c>
      <c r="D6338" t="s">
        <v>8850</v>
      </c>
    </row>
    <row r="6339" spans="1:4" x14ac:dyDescent="0.25">
      <c r="A6339" s="26" t="s">
        <v>9066</v>
      </c>
      <c r="B6339" s="26" t="s">
        <v>9067</v>
      </c>
      <c r="C6339" s="26" t="s">
        <v>8850</v>
      </c>
      <c r="D6339" t="s">
        <v>8850</v>
      </c>
    </row>
    <row r="6340" spans="1:4" x14ac:dyDescent="0.25">
      <c r="A6340" s="26" t="s">
        <v>9068</v>
      </c>
      <c r="B6340" s="26" t="s">
        <v>9069</v>
      </c>
      <c r="C6340" s="26" t="s">
        <v>8850</v>
      </c>
      <c r="D6340" t="s">
        <v>8850</v>
      </c>
    </row>
    <row r="6341" spans="1:4" x14ac:dyDescent="0.25">
      <c r="A6341" s="26" t="s">
        <v>9068</v>
      </c>
      <c r="B6341" s="26" t="s">
        <v>9070</v>
      </c>
      <c r="C6341" s="26" t="s">
        <v>8850</v>
      </c>
      <c r="D6341" t="s">
        <v>8850</v>
      </c>
    </row>
    <row r="6342" spans="1:4" x14ac:dyDescent="0.25">
      <c r="A6342" s="26" t="s">
        <v>9071</v>
      </c>
      <c r="B6342" s="26" t="s">
        <v>9072</v>
      </c>
      <c r="C6342" s="26" t="s">
        <v>8850</v>
      </c>
      <c r="D6342" t="s">
        <v>8850</v>
      </c>
    </row>
    <row r="6343" spans="1:4" x14ac:dyDescent="0.25">
      <c r="A6343" s="26" t="s">
        <v>9073</v>
      </c>
      <c r="B6343" s="26" t="s">
        <v>9074</v>
      </c>
      <c r="C6343" s="26" t="s">
        <v>8850</v>
      </c>
      <c r="D6343" t="s">
        <v>8850</v>
      </c>
    </row>
    <row r="6344" spans="1:4" x14ac:dyDescent="0.25">
      <c r="A6344" s="26" t="s">
        <v>9073</v>
      </c>
      <c r="B6344" s="26" t="s">
        <v>2478</v>
      </c>
      <c r="C6344" s="26" t="s">
        <v>8850</v>
      </c>
      <c r="D6344" t="s">
        <v>8850</v>
      </c>
    </row>
    <row r="6345" spans="1:4" x14ac:dyDescent="0.25">
      <c r="A6345" s="26" t="s">
        <v>9073</v>
      </c>
      <c r="B6345" s="26" t="s">
        <v>9075</v>
      </c>
      <c r="C6345" s="26" t="s">
        <v>8850</v>
      </c>
      <c r="D6345" t="s">
        <v>8850</v>
      </c>
    </row>
    <row r="6346" spans="1:4" x14ac:dyDescent="0.25">
      <c r="A6346" s="26" t="s">
        <v>9073</v>
      </c>
      <c r="B6346" s="26" t="s">
        <v>9076</v>
      </c>
      <c r="C6346" s="26" t="s">
        <v>8850</v>
      </c>
      <c r="D6346" t="s">
        <v>8850</v>
      </c>
    </row>
    <row r="6347" spans="1:4" x14ac:dyDescent="0.25">
      <c r="A6347" s="26" t="s">
        <v>9073</v>
      </c>
      <c r="B6347" s="26" t="s">
        <v>9077</v>
      </c>
      <c r="C6347" s="26" t="s">
        <v>8850</v>
      </c>
      <c r="D6347" t="s">
        <v>8850</v>
      </c>
    </row>
    <row r="6348" spans="1:4" x14ac:dyDescent="0.25">
      <c r="A6348" s="26" t="s">
        <v>9073</v>
      </c>
      <c r="B6348" s="26" t="s">
        <v>9078</v>
      </c>
      <c r="C6348" s="26" t="s">
        <v>8850</v>
      </c>
      <c r="D6348" t="s">
        <v>8850</v>
      </c>
    </row>
    <row r="6349" spans="1:4" x14ac:dyDescent="0.25">
      <c r="A6349" s="26" t="s">
        <v>9073</v>
      </c>
      <c r="B6349" s="26" t="s">
        <v>9079</v>
      </c>
      <c r="C6349" s="26" t="s">
        <v>8850</v>
      </c>
      <c r="D6349" t="s">
        <v>8850</v>
      </c>
    </row>
    <row r="6350" spans="1:4" x14ac:dyDescent="0.25">
      <c r="A6350" s="26" t="s">
        <v>9080</v>
      </c>
      <c r="B6350" s="26" t="s">
        <v>5296</v>
      </c>
      <c r="C6350" s="26" t="s">
        <v>8850</v>
      </c>
      <c r="D6350" t="s">
        <v>8850</v>
      </c>
    </row>
    <row r="6351" spans="1:4" x14ac:dyDescent="0.25">
      <c r="A6351" s="26" t="s">
        <v>9081</v>
      </c>
      <c r="B6351" s="26" t="s">
        <v>9082</v>
      </c>
      <c r="C6351" s="26" t="s">
        <v>8850</v>
      </c>
      <c r="D6351" t="s">
        <v>8850</v>
      </c>
    </row>
    <row r="6352" spans="1:4" x14ac:dyDescent="0.25">
      <c r="A6352" s="26" t="s">
        <v>9083</v>
      </c>
      <c r="B6352" s="26" t="s">
        <v>9084</v>
      </c>
      <c r="C6352" s="26" t="s">
        <v>8850</v>
      </c>
      <c r="D6352" t="s">
        <v>8850</v>
      </c>
    </row>
    <row r="6353" spans="1:4" x14ac:dyDescent="0.25">
      <c r="A6353" s="26" t="s">
        <v>9083</v>
      </c>
      <c r="B6353" s="26" t="s">
        <v>9085</v>
      </c>
      <c r="C6353" s="26" t="s">
        <v>8850</v>
      </c>
      <c r="D6353" t="s">
        <v>8850</v>
      </c>
    </row>
    <row r="6354" spans="1:4" x14ac:dyDescent="0.25">
      <c r="A6354" s="26" t="s">
        <v>9083</v>
      </c>
      <c r="B6354" s="26" t="s">
        <v>8234</v>
      </c>
      <c r="C6354" s="26" t="s">
        <v>8850</v>
      </c>
      <c r="D6354" t="s">
        <v>8850</v>
      </c>
    </row>
    <row r="6355" spans="1:4" x14ac:dyDescent="0.25">
      <c r="A6355" s="26" t="s">
        <v>9083</v>
      </c>
      <c r="B6355" s="26" t="s">
        <v>9086</v>
      </c>
      <c r="C6355" s="26" t="s">
        <v>8850</v>
      </c>
      <c r="D6355" t="s">
        <v>8850</v>
      </c>
    </row>
    <row r="6356" spans="1:4" x14ac:dyDescent="0.25">
      <c r="A6356" s="26" t="s">
        <v>9083</v>
      </c>
      <c r="B6356" s="26" t="s">
        <v>9087</v>
      </c>
      <c r="C6356" s="26" t="s">
        <v>8850</v>
      </c>
      <c r="D6356" t="s">
        <v>8850</v>
      </c>
    </row>
    <row r="6357" spans="1:4" x14ac:dyDescent="0.25">
      <c r="A6357" s="26" t="s">
        <v>9083</v>
      </c>
      <c r="B6357" s="26" t="s">
        <v>9088</v>
      </c>
      <c r="C6357" s="26" t="s">
        <v>8850</v>
      </c>
      <c r="D6357" t="s">
        <v>8850</v>
      </c>
    </row>
    <row r="6358" spans="1:4" x14ac:dyDescent="0.25">
      <c r="A6358" s="26" t="s">
        <v>9083</v>
      </c>
      <c r="B6358" s="26" t="s">
        <v>9089</v>
      </c>
      <c r="C6358" s="26" t="s">
        <v>8850</v>
      </c>
      <c r="D6358" t="s">
        <v>8850</v>
      </c>
    </row>
    <row r="6359" spans="1:4" x14ac:dyDescent="0.25">
      <c r="A6359" s="26" t="s">
        <v>9083</v>
      </c>
      <c r="B6359" s="26" t="s">
        <v>9090</v>
      </c>
      <c r="C6359" s="26" t="s">
        <v>8850</v>
      </c>
      <c r="D6359" t="s">
        <v>8850</v>
      </c>
    </row>
    <row r="6360" spans="1:4" x14ac:dyDescent="0.25">
      <c r="A6360" s="26" t="s">
        <v>9083</v>
      </c>
      <c r="B6360" s="26" t="s">
        <v>9091</v>
      </c>
      <c r="C6360" s="26" t="s">
        <v>8850</v>
      </c>
      <c r="D6360" t="s">
        <v>8850</v>
      </c>
    </row>
    <row r="6361" spans="1:4" x14ac:dyDescent="0.25">
      <c r="A6361" s="26" t="s">
        <v>9083</v>
      </c>
      <c r="B6361" s="26" t="s">
        <v>1584</v>
      </c>
      <c r="C6361" s="26" t="s">
        <v>8850</v>
      </c>
      <c r="D6361" t="s">
        <v>8850</v>
      </c>
    </row>
    <row r="6362" spans="1:4" x14ac:dyDescent="0.25">
      <c r="A6362" s="26" t="s">
        <v>9092</v>
      </c>
      <c r="B6362" s="26" t="s">
        <v>9093</v>
      </c>
      <c r="C6362" s="26" t="s">
        <v>8850</v>
      </c>
      <c r="D6362" t="s">
        <v>8850</v>
      </c>
    </row>
    <row r="6363" spans="1:4" x14ac:dyDescent="0.25">
      <c r="A6363" s="26" t="s">
        <v>9094</v>
      </c>
      <c r="B6363" s="26" t="s">
        <v>9095</v>
      </c>
      <c r="C6363" s="26" t="s">
        <v>8850</v>
      </c>
      <c r="D6363" t="s">
        <v>8850</v>
      </c>
    </row>
    <row r="6364" spans="1:4" x14ac:dyDescent="0.25">
      <c r="A6364" s="26" t="s">
        <v>9096</v>
      </c>
      <c r="B6364" s="26" t="s">
        <v>8978</v>
      </c>
      <c r="C6364" s="26" t="s">
        <v>8850</v>
      </c>
      <c r="D6364" t="s">
        <v>8850</v>
      </c>
    </row>
    <row r="6365" spans="1:4" x14ac:dyDescent="0.25">
      <c r="A6365" s="26" t="s">
        <v>9096</v>
      </c>
      <c r="B6365" s="26" t="s">
        <v>9097</v>
      </c>
      <c r="C6365" s="26" t="s">
        <v>8850</v>
      </c>
      <c r="D6365" t="s">
        <v>8850</v>
      </c>
    </row>
    <row r="6366" spans="1:4" x14ac:dyDescent="0.25">
      <c r="A6366" s="26" t="s">
        <v>9096</v>
      </c>
      <c r="B6366" s="26" t="s">
        <v>9098</v>
      </c>
      <c r="C6366" s="26" t="s">
        <v>8850</v>
      </c>
      <c r="D6366" t="s">
        <v>8850</v>
      </c>
    </row>
    <row r="6367" spans="1:4" x14ac:dyDescent="0.25">
      <c r="A6367" s="26" t="s">
        <v>9096</v>
      </c>
      <c r="B6367" s="26" t="s">
        <v>3684</v>
      </c>
      <c r="C6367" s="26" t="s">
        <v>8850</v>
      </c>
      <c r="D6367" t="s">
        <v>8850</v>
      </c>
    </row>
    <row r="6368" spans="1:4" x14ac:dyDescent="0.25">
      <c r="A6368" s="26" t="s">
        <v>9096</v>
      </c>
      <c r="B6368" s="26" t="s">
        <v>9099</v>
      </c>
      <c r="C6368" s="26" t="s">
        <v>8850</v>
      </c>
      <c r="D6368" t="s">
        <v>8850</v>
      </c>
    </row>
    <row r="6369" spans="1:4" x14ac:dyDescent="0.25">
      <c r="A6369" s="26" t="s">
        <v>9100</v>
      </c>
      <c r="B6369" s="26" t="s">
        <v>9101</v>
      </c>
      <c r="C6369" s="26" t="s">
        <v>8850</v>
      </c>
      <c r="D6369" t="s">
        <v>8850</v>
      </c>
    </row>
    <row r="6370" spans="1:4" x14ac:dyDescent="0.25">
      <c r="A6370" s="26" t="s">
        <v>9102</v>
      </c>
      <c r="B6370" s="26" t="s">
        <v>9103</v>
      </c>
      <c r="C6370" s="26" t="s">
        <v>8850</v>
      </c>
      <c r="D6370" t="s">
        <v>8850</v>
      </c>
    </row>
    <row r="6371" spans="1:4" x14ac:dyDescent="0.25">
      <c r="A6371" s="26" t="s">
        <v>9104</v>
      </c>
      <c r="B6371" s="26" t="s">
        <v>6695</v>
      </c>
      <c r="C6371" s="26" t="s">
        <v>8850</v>
      </c>
      <c r="D6371" t="s">
        <v>8850</v>
      </c>
    </row>
    <row r="6372" spans="1:4" x14ac:dyDescent="0.25">
      <c r="A6372" s="26" t="s">
        <v>9104</v>
      </c>
      <c r="B6372" s="26" t="s">
        <v>9105</v>
      </c>
      <c r="C6372" s="26" t="s">
        <v>8850</v>
      </c>
      <c r="D6372" t="s">
        <v>8850</v>
      </c>
    </row>
    <row r="6373" spans="1:4" x14ac:dyDescent="0.25">
      <c r="A6373" s="26" t="s">
        <v>9104</v>
      </c>
      <c r="B6373" s="26" t="s">
        <v>9106</v>
      </c>
      <c r="C6373" s="26" t="s">
        <v>8850</v>
      </c>
      <c r="D6373" t="s">
        <v>8850</v>
      </c>
    </row>
    <row r="6374" spans="1:4" x14ac:dyDescent="0.25">
      <c r="A6374" s="26" t="s">
        <v>9104</v>
      </c>
      <c r="B6374" s="26" t="s">
        <v>9107</v>
      </c>
      <c r="C6374" s="26" t="s">
        <v>8850</v>
      </c>
      <c r="D6374" t="s">
        <v>8850</v>
      </c>
    </row>
    <row r="6375" spans="1:4" x14ac:dyDescent="0.25">
      <c r="A6375" s="26" t="s">
        <v>9104</v>
      </c>
      <c r="B6375" s="26" t="s">
        <v>9108</v>
      </c>
      <c r="C6375" s="26" t="s">
        <v>8850</v>
      </c>
      <c r="D6375" t="s">
        <v>8850</v>
      </c>
    </row>
    <row r="6376" spans="1:4" x14ac:dyDescent="0.25">
      <c r="A6376" s="26" t="s">
        <v>9109</v>
      </c>
      <c r="B6376" s="26" t="s">
        <v>1585</v>
      </c>
      <c r="C6376" s="26" t="s">
        <v>8850</v>
      </c>
      <c r="D6376" t="s">
        <v>8850</v>
      </c>
    </row>
    <row r="6377" spans="1:4" x14ac:dyDescent="0.25">
      <c r="A6377" s="26" t="s">
        <v>9109</v>
      </c>
      <c r="B6377" s="26" t="s">
        <v>9110</v>
      </c>
      <c r="C6377" s="26" t="s">
        <v>8850</v>
      </c>
      <c r="D6377" t="s">
        <v>8850</v>
      </c>
    </row>
    <row r="6378" spans="1:4" x14ac:dyDescent="0.25">
      <c r="A6378" s="26" t="s">
        <v>9109</v>
      </c>
      <c r="B6378" s="26" t="s">
        <v>9111</v>
      </c>
      <c r="C6378" s="26" t="s">
        <v>8850</v>
      </c>
      <c r="D6378" t="s">
        <v>8850</v>
      </c>
    </row>
    <row r="6379" spans="1:4" x14ac:dyDescent="0.25">
      <c r="A6379" s="26" t="s">
        <v>9112</v>
      </c>
      <c r="B6379" s="26" t="s">
        <v>9113</v>
      </c>
      <c r="C6379" s="26" t="s">
        <v>8850</v>
      </c>
      <c r="D6379" t="s">
        <v>8850</v>
      </c>
    </row>
    <row r="6380" spans="1:4" x14ac:dyDescent="0.25">
      <c r="A6380" s="26" t="s">
        <v>9112</v>
      </c>
      <c r="B6380" s="26" t="s">
        <v>9114</v>
      </c>
      <c r="C6380" s="26" t="s">
        <v>8850</v>
      </c>
      <c r="D6380" t="s">
        <v>8850</v>
      </c>
    </row>
    <row r="6381" spans="1:4" x14ac:dyDescent="0.25">
      <c r="A6381" s="26" t="s">
        <v>9112</v>
      </c>
      <c r="B6381" s="26" t="s">
        <v>9115</v>
      </c>
      <c r="C6381" s="26" t="s">
        <v>8850</v>
      </c>
      <c r="D6381" t="s">
        <v>8850</v>
      </c>
    </row>
    <row r="6382" spans="1:4" x14ac:dyDescent="0.25">
      <c r="A6382" s="26" t="s">
        <v>9116</v>
      </c>
      <c r="B6382" s="26" t="s">
        <v>9117</v>
      </c>
      <c r="C6382" s="26" t="s">
        <v>8850</v>
      </c>
      <c r="D6382" t="s">
        <v>8850</v>
      </c>
    </row>
    <row r="6383" spans="1:4" x14ac:dyDescent="0.25">
      <c r="A6383" s="26" t="s">
        <v>9116</v>
      </c>
      <c r="B6383" s="26" t="s">
        <v>2832</v>
      </c>
      <c r="C6383" s="26" t="s">
        <v>8850</v>
      </c>
      <c r="D6383" t="s">
        <v>8850</v>
      </c>
    </row>
    <row r="6384" spans="1:4" x14ac:dyDescent="0.25">
      <c r="A6384" s="26" t="s">
        <v>9116</v>
      </c>
      <c r="B6384" s="26" t="s">
        <v>9118</v>
      </c>
      <c r="C6384" s="26" t="s">
        <v>8850</v>
      </c>
      <c r="D6384" t="s">
        <v>8850</v>
      </c>
    </row>
    <row r="6385" spans="1:4" x14ac:dyDescent="0.25">
      <c r="A6385" s="26" t="s">
        <v>9116</v>
      </c>
      <c r="B6385" s="26" t="s">
        <v>9119</v>
      </c>
      <c r="C6385" s="26" t="s">
        <v>8850</v>
      </c>
      <c r="D6385" t="s">
        <v>8850</v>
      </c>
    </row>
    <row r="6386" spans="1:4" x14ac:dyDescent="0.25">
      <c r="A6386" s="26" t="s">
        <v>9116</v>
      </c>
      <c r="B6386" s="26" t="s">
        <v>7503</v>
      </c>
      <c r="C6386" s="26" t="s">
        <v>8850</v>
      </c>
      <c r="D6386" t="s">
        <v>8850</v>
      </c>
    </row>
    <row r="6387" spans="1:4" x14ac:dyDescent="0.25">
      <c r="A6387" s="26" t="s">
        <v>9116</v>
      </c>
      <c r="B6387" s="26" t="s">
        <v>4467</v>
      </c>
      <c r="C6387" s="26" t="s">
        <v>8850</v>
      </c>
      <c r="D6387" t="s">
        <v>8850</v>
      </c>
    </row>
    <row r="6388" spans="1:4" x14ac:dyDescent="0.25">
      <c r="A6388" s="26" t="s">
        <v>9116</v>
      </c>
      <c r="B6388" s="26" t="s">
        <v>9120</v>
      </c>
      <c r="C6388" s="26" t="s">
        <v>8850</v>
      </c>
      <c r="D6388" t="s">
        <v>8850</v>
      </c>
    </row>
    <row r="6389" spans="1:4" x14ac:dyDescent="0.25">
      <c r="A6389" s="26" t="s">
        <v>9116</v>
      </c>
      <c r="B6389" s="26" t="s">
        <v>9121</v>
      </c>
      <c r="C6389" s="26" t="s">
        <v>8850</v>
      </c>
      <c r="D6389" t="s">
        <v>8850</v>
      </c>
    </row>
    <row r="6390" spans="1:4" x14ac:dyDescent="0.25">
      <c r="A6390" s="26" t="s">
        <v>9122</v>
      </c>
      <c r="B6390" s="26" t="s">
        <v>9123</v>
      </c>
      <c r="C6390" s="26" t="s">
        <v>8850</v>
      </c>
      <c r="D6390" t="s">
        <v>8850</v>
      </c>
    </row>
    <row r="6391" spans="1:4" x14ac:dyDescent="0.25">
      <c r="A6391" s="26" t="s">
        <v>9124</v>
      </c>
      <c r="B6391" s="26" t="s">
        <v>9125</v>
      </c>
      <c r="C6391" s="26" t="s">
        <v>8850</v>
      </c>
      <c r="D6391" t="s">
        <v>8850</v>
      </c>
    </row>
    <row r="6392" spans="1:4" x14ac:dyDescent="0.25">
      <c r="A6392" s="26" t="s">
        <v>9126</v>
      </c>
      <c r="B6392" s="26" t="s">
        <v>9127</v>
      </c>
      <c r="C6392" s="26" t="s">
        <v>8850</v>
      </c>
      <c r="D6392" t="s">
        <v>8850</v>
      </c>
    </row>
    <row r="6393" spans="1:4" x14ac:dyDescent="0.25">
      <c r="A6393" s="26" t="s">
        <v>9126</v>
      </c>
      <c r="B6393" s="26" t="s">
        <v>9128</v>
      </c>
      <c r="C6393" s="26" t="s">
        <v>8850</v>
      </c>
      <c r="D6393" t="s">
        <v>8850</v>
      </c>
    </row>
    <row r="6394" spans="1:4" x14ac:dyDescent="0.25">
      <c r="A6394" s="26" t="s">
        <v>9129</v>
      </c>
      <c r="B6394" s="26" t="s">
        <v>9130</v>
      </c>
      <c r="C6394" s="26" t="s">
        <v>8850</v>
      </c>
      <c r="D6394" t="s">
        <v>8850</v>
      </c>
    </row>
    <row r="6395" spans="1:4" x14ac:dyDescent="0.25">
      <c r="A6395" s="26" t="s">
        <v>9131</v>
      </c>
      <c r="B6395" s="26" t="s">
        <v>9132</v>
      </c>
      <c r="C6395" s="26" t="s">
        <v>8850</v>
      </c>
      <c r="D6395" t="s">
        <v>8850</v>
      </c>
    </row>
    <row r="6396" spans="1:4" x14ac:dyDescent="0.25">
      <c r="A6396" s="26" t="s">
        <v>9131</v>
      </c>
      <c r="B6396" s="26" t="s">
        <v>3009</v>
      </c>
      <c r="C6396" s="26" t="s">
        <v>8850</v>
      </c>
      <c r="D6396" t="s">
        <v>8850</v>
      </c>
    </row>
    <row r="6397" spans="1:4" x14ac:dyDescent="0.25">
      <c r="A6397" s="26" t="s">
        <v>9133</v>
      </c>
      <c r="B6397" s="26" t="s">
        <v>9134</v>
      </c>
      <c r="C6397" s="26" t="s">
        <v>9135</v>
      </c>
    </row>
    <row r="6398" spans="1:4" x14ac:dyDescent="0.25">
      <c r="A6398" s="26" t="s">
        <v>9136</v>
      </c>
      <c r="B6398" s="26" t="s">
        <v>4067</v>
      </c>
      <c r="C6398" s="26" t="s">
        <v>9135</v>
      </c>
    </row>
    <row r="6399" spans="1:4" x14ac:dyDescent="0.25">
      <c r="A6399" s="26" t="s">
        <v>9137</v>
      </c>
      <c r="B6399" s="26" t="s">
        <v>9138</v>
      </c>
      <c r="C6399" s="26" t="s">
        <v>9135</v>
      </c>
    </row>
    <row r="6400" spans="1:4" x14ac:dyDescent="0.25">
      <c r="A6400" s="26" t="s">
        <v>9139</v>
      </c>
      <c r="B6400" s="26" t="s">
        <v>9140</v>
      </c>
      <c r="C6400" s="26" t="s">
        <v>9135</v>
      </c>
    </row>
    <row r="6401" spans="1:3" x14ac:dyDescent="0.25">
      <c r="A6401" s="26" t="s">
        <v>9141</v>
      </c>
      <c r="B6401" s="26" t="s">
        <v>9142</v>
      </c>
      <c r="C6401" s="26" t="s">
        <v>9135</v>
      </c>
    </row>
    <row r="6402" spans="1:3" x14ac:dyDescent="0.25">
      <c r="A6402" s="26" t="s">
        <v>9141</v>
      </c>
      <c r="B6402" s="26" t="s">
        <v>9143</v>
      </c>
      <c r="C6402" s="26" t="s">
        <v>9135</v>
      </c>
    </row>
    <row r="6403" spans="1:3" x14ac:dyDescent="0.25">
      <c r="A6403" s="26" t="s">
        <v>9141</v>
      </c>
      <c r="B6403" s="26" t="s">
        <v>9144</v>
      </c>
      <c r="C6403" s="26" t="s">
        <v>9135</v>
      </c>
    </row>
    <row r="6404" spans="1:3" x14ac:dyDescent="0.25">
      <c r="A6404" s="26" t="s">
        <v>9145</v>
      </c>
      <c r="B6404" s="26" t="s">
        <v>4528</v>
      </c>
      <c r="C6404" s="26" t="s">
        <v>9135</v>
      </c>
    </row>
    <row r="6405" spans="1:3" x14ac:dyDescent="0.25">
      <c r="A6405" s="26" t="s">
        <v>9146</v>
      </c>
      <c r="B6405" s="26" t="s">
        <v>9147</v>
      </c>
      <c r="C6405" s="26" t="s">
        <v>9135</v>
      </c>
    </row>
    <row r="6406" spans="1:3" x14ac:dyDescent="0.25">
      <c r="A6406" s="26" t="s">
        <v>9146</v>
      </c>
      <c r="B6406" s="26" t="s">
        <v>9148</v>
      </c>
      <c r="C6406" s="26" t="s">
        <v>9135</v>
      </c>
    </row>
    <row r="6407" spans="1:3" x14ac:dyDescent="0.25">
      <c r="A6407" s="26" t="s">
        <v>9146</v>
      </c>
      <c r="B6407" s="26" t="s">
        <v>3347</v>
      </c>
      <c r="C6407" s="26" t="s">
        <v>9135</v>
      </c>
    </row>
    <row r="6408" spans="1:3" x14ac:dyDescent="0.25">
      <c r="A6408" s="26" t="s">
        <v>9146</v>
      </c>
      <c r="B6408" s="26" t="s">
        <v>9149</v>
      </c>
      <c r="C6408" s="26" t="s">
        <v>9135</v>
      </c>
    </row>
    <row r="6409" spans="1:3" x14ac:dyDescent="0.25">
      <c r="A6409" s="26" t="s">
        <v>9146</v>
      </c>
      <c r="B6409" s="26" t="s">
        <v>9150</v>
      </c>
      <c r="C6409" s="26" t="s">
        <v>9135</v>
      </c>
    </row>
    <row r="6410" spans="1:3" x14ac:dyDescent="0.25">
      <c r="A6410" s="26" t="s">
        <v>9151</v>
      </c>
      <c r="B6410" s="26" t="s">
        <v>9152</v>
      </c>
      <c r="C6410" s="26" t="s">
        <v>9135</v>
      </c>
    </row>
    <row r="6411" spans="1:3" x14ac:dyDescent="0.25">
      <c r="A6411" s="26" t="s">
        <v>9153</v>
      </c>
      <c r="B6411" s="26" t="s">
        <v>9154</v>
      </c>
      <c r="C6411" s="26" t="s">
        <v>9135</v>
      </c>
    </row>
    <row r="6412" spans="1:3" x14ac:dyDescent="0.25">
      <c r="A6412" s="26" t="s">
        <v>9153</v>
      </c>
      <c r="B6412" s="26" t="s">
        <v>5953</v>
      </c>
      <c r="C6412" s="26" t="s">
        <v>9135</v>
      </c>
    </row>
    <row r="6413" spans="1:3" x14ac:dyDescent="0.25">
      <c r="A6413" s="26" t="s">
        <v>9153</v>
      </c>
      <c r="B6413" s="26" t="s">
        <v>9155</v>
      </c>
      <c r="C6413" s="26" t="s">
        <v>9135</v>
      </c>
    </row>
    <row r="6414" spans="1:3" x14ac:dyDescent="0.25">
      <c r="A6414" s="26" t="s">
        <v>9156</v>
      </c>
      <c r="B6414" s="26" t="s">
        <v>9157</v>
      </c>
      <c r="C6414" s="26" t="s">
        <v>9135</v>
      </c>
    </row>
    <row r="6415" spans="1:3" x14ac:dyDescent="0.25">
      <c r="A6415" s="26" t="s">
        <v>9156</v>
      </c>
      <c r="B6415" s="26" t="s">
        <v>3137</v>
      </c>
      <c r="C6415" s="26" t="s">
        <v>9135</v>
      </c>
    </row>
    <row r="6416" spans="1:3" x14ac:dyDescent="0.25">
      <c r="A6416" s="26" t="s">
        <v>9158</v>
      </c>
      <c r="B6416" s="26" t="s">
        <v>9159</v>
      </c>
      <c r="C6416" s="26" t="s">
        <v>9135</v>
      </c>
    </row>
    <row r="6417" spans="1:3" x14ac:dyDescent="0.25">
      <c r="A6417" s="26" t="s">
        <v>9158</v>
      </c>
      <c r="B6417" s="26" t="s">
        <v>9160</v>
      </c>
      <c r="C6417" s="26" t="s">
        <v>9135</v>
      </c>
    </row>
    <row r="6418" spans="1:3" x14ac:dyDescent="0.25">
      <c r="A6418" s="26" t="s">
        <v>9161</v>
      </c>
      <c r="B6418" s="26" t="s">
        <v>9162</v>
      </c>
      <c r="C6418" s="26" t="s">
        <v>9135</v>
      </c>
    </row>
    <row r="6419" spans="1:3" x14ac:dyDescent="0.25">
      <c r="A6419" s="26" t="s">
        <v>9161</v>
      </c>
      <c r="B6419" s="26" t="s">
        <v>9163</v>
      </c>
      <c r="C6419" s="26" t="s">
        <v>9135</v>
      </c>
    </row>
    <row r="6420" spans="1:3" x14ac:dyDescent="0.25">
      <c r="A6420" s="26" t="s">
        <v>9164</v>
      </c>
      <c r="B6420" s="26" t="s">
        <v>9165</v>
      </c>
      <c r="C6420" s="26" t="s">
        <v>9135</v>
      </c>
    </row>
    <row r="6421" spans="1:3" x14ac:dyDescent="0.25">
      <c r="A6421" s="26" t="s">
        <v>9164</v>
      </c>
      <c r="B6421" s="26" t="s">
        <v>9166</v>
      </c>
      <c r="C6421" s="26" t="s">
        <v>9135</v>
      </c>
    </row>
    <row r="6422" spans="1:3" x14ac:dyDescent="0.25">
      <c r="A6422" s="26" t="s">
        <v>9164</v>
      </c>
      <c r="B6422" s="26" t="s">
        <v>1564</v>
      </c>
      <c r="C6422" s="26" t="s">
        <v>9135</v>
      </c>
    </row>
    <row r="6423" spans="1:3" x14ac:dyDescent="0.25">
      <c r="A6423" s="26" t="s">
        <v>9167</v>
      </c>
      <c r="B6423" s="26" t="s">
        <v>9168</v>
      </c>
      <c r="C6423" s="26" t="s">
        <v>9135</v>
      </c>
    </row>
    <row r="6424" spans="1:3" x14ac:dyDescent="0.25">
      <c r="A6424" s="26" t="s">
        <v>9167</v>
      </c>
      <c r="B6424" s="26" t="s">
        <v>9169</v>
      </c>
      <c r="C6424" s="26" t="s">
        <v>9135</v>
      </c>
    </row>
    <row r="6425" spans="1:3" x14ac:dyDescent="0.25">
      <c r="A6425" s="26" t="s">
        <v>9167</v>
      </c>
      <c r="B6425" s="26" t="s">
        <v>9170</v>
      </c>
      <c r="C6425" s="26" t="s">
        <v>9135</v>
      </c>
    </row>
    <row r="6426" spans="1:3" x14ac:dyDescent="0.25">
      <c r="A6426" s="26" t="s">
        <v>9171</v>
      </c>
      <c r="B6426" s="26" t="s">
        <v>9172</v>
      </c>
      <c r="C6426" s="26" t="s">
        <v>9135</v>
      </c>
    </row>
    <row r="6427" spans="1:3" x14ac:dyDescent="0.25">
      <c r="A6427" s="26" t="s">
        <v>9173</v>
      </c>
      <c r="B6427" s="26" t="s">
        <v>9174</v>
      </c>
      <c r="C6427" s="26" t="s">
        <v>9175</v>
      </c>
    </row>
    <row r="6428" spans="1:3" x14ac:dyDescent="0.25">
      <c r="A6428" s="26" t="s">
        <v>9176</v>
      </c>
      <c r="B6428" s="26" t="s">
        <v>2474</v>
      </c>
      <c r="C6428" s="26" t="s">
        <v>9175</v>
      </c>
    </row>
    <row r="6429" spans="1:3" x14ac:dyDescent="0.25">
      <c r="A6429" s="26" t="s">
        <v>9176</v>
      </c>
      <c r="B6429" s="26" t="s">
        <v>9177</v>
      </c>
      <c r="C6429" s="26" t="s">
        <v>9175</v>
      </c>
    </row>
    <row r="6430" spans="1:3" x14ac:dyDescent="0.25">
      <c r="A6430" s="26" t="s">
        <v>9178</v>
      </c>
      <c r="B6430" s="26" t="s">
        <v>7002</v>
      </c>
      <c r="C6430" s="26" t="s">
        <v>9175</v>
      </c>
    </row>
    <row r="6431" spans="1:3" x14ac:dyDescent="0.25">
      <c r="A6431" s="26" t="s">
        <v>9178</v>
      </c>
      <c r="B6431" s="26" t="s">
        <v>9179</v>
      </c>
      <c r="C6431" s="26" t="s">
        <v>9175</v>
      </c>
    </row>
    <row r="6432" spans="1:3" x14ac:dyDescent="0.25">
      <c r="A6432" s="26" t="s">
        <v>9178</v>
      </c>
      <c r="B6432" s="26" t="s">
        <v>3402</v>
      </c>
      <c r="C6432" s="26" t="s">
        <v>9175</v>
      </c>
    </row>
    <row r="6433" spans="1:3" x14ac:dyDescent="0.25">
      <c r="A6433" s="26" t="s">
        <v>9180</v>
      </c>
      <c r="B6433" s="26" t="s">
        <v>9181</v>
      </c>
      <c r="C6433" s="26" t="s">
        <v>9175</v>
      </c>
    </row>
    <row r="6434" spans="1:3" x14ac:dyDescent="0.25">
      <c r="A6434" s="26" t="s">
        <v>9180</v>
      </c>
      <c r="B6434" s="26" t="s">
        <v>9182</v>
      </c>
      <c r="C6434" s="26" t="s">
        <v>9175</v>
      </c>
    </row>
    <row r="6435" spans="1:3" x14ac:dyDescent="0.25">
      <c r="A6435" s="26" t="s">
        <v>9180</v>
      </c>
      <c r="B6435" s="26" t="s">
        <v>9183</v>
      </c>
      <c r="C6435" s="26" t="s">
        <v>9175</v>
      </c>
    </row>
    <row r="6436" spans="1:3" x14ac:dyDescent="0.25">
      <c r="A6436" s="26" t="s">
        <v>9180</v>
      </c>
      <c r="B6436" s="26" t="s">
        <v>9184</v>
      </c>
      <c r="C6436" s="26" t="s">
        <v>9175</v>
      </c>
    </row>
    <row r="6437" spans="1:3" x14ac:dyDescent="0.25">
      <c r="A6437" s="26" t="s">
        <v>9180</v>
      </c>
      <c r="B6437" s="26" t="s">
        <v>9185</v>
      </c>
      <c r="C6437" s="26" t="s">
        <v>9175</v>
      </c>
    </row>
    <row r="6438" spans="1:3" x14ac:dyDescent="0.25">
      <c r="A6438" s="26" t="s">
        <v>9180</v>
      </c>
      <c r="B6438" s="26" t="s">
        <v>9186</v>
      </c>
      <c r="C6438" s="26" t="s">
        <v>9175</v>
      </c>
    </row>
    <row r="6439" spans="1:3" x14ac:dyDescent="0.25">
      <c r="A6439" s="26" t="s">
        <v>9180</v>
      </c>
      <c r="B6439" s="26" t="s">
        <v>9187</v>
      </c>
      <c r="C6439" s="26" t="s">
        <v>9175</v>
      </c>
    </row>
    <row r="6440" spans="1:3" x14ac:dyDescent="0.25">
      <c r="A6440" s="26" t="s">
        <v>9180</v>
      </c>
      <c r="B6440" s="26" t="s">
        <v>9188</v>
      </c>
      <c r="C6440" s="26" t="s">
        <v>9175</v>
      </c>
    </row>
    <row r="6441" spans="1:3" x14ac:dyDescent="0.25">
      <c r="A6441" s="26" t="s">
        <v>9189</v>
      </c>
      <c r="B6441" s="26" t="s">
        <v>9190</v>
      </c>
      <c r="C6441" s="26" t="s">
        <v>9175</v>
      </c>
    </row>
    <row r="6442" spans="1:3" x14ac:dyDescent="0.25">
      <c r="A6442" s="26" t="s">
        <v>9189</v>
      </c>
      <c r="B6442" s="26" t="s">
        <v>9191</v>
      </c>
      <c r="C6442" s="26" t="s">
        <v>9175</v>
      </c>
    </row>
    <row r="6443" spans="1:3" x14ac:dyDescent="0.25">
      <c r="A6443" s="26" t="s">
        <v>9189</v>
      </c>
      <c r="B6443" s="26" t="s">
        <v>9192</v>
      </c>
      <c r="C6443" s="26" t="s">
        <v>9175</v>
      </c>
    </row>
    <row r="6444" spans="1:3" x14ac:dyDescent="0.25">
      <c r="A6444" s="26" t="s">
        <v>9193</v>
      </c>
      <c r="B6444" s="26" t="s">
        <v>9194</v>
      </c>
      <c r="C6444" s="26" t="s">
        <v>9175</v>
      </c>
    </row>
    <row r="6445" spans="1:3" x14ac:dyDescent="0.25">
      <c r="A6445" s="26" t="s">
        <v>9193</v>
      </c>
      <c r="B6445" s="26" t="s">
        <v>9195</v>
      </c>
      <c r="C6445" s="26" t="s">
        <v>9175</v>
      </c>
    </row>
    <row r="6446" spans="1:3" x14ac:dyDescent="0.25">
      <c r="A6446" s="26" t="s">
        <v>9193</v>
      </c>
      <c r="B6446" s="26" t="s">
        <v>9196</v>
      </c>
      <c r="C6446" s="26" t="s">
        <v>9175</v>
      </c>
    </row>
    <row r="6447" spans="1:3" x14ac:dyDescent="0.25">
      <c r="A6447" s="26" t="s">
        <v>9193</v>
      </c>
      <c r="B6447" s="26" t="s">
        <v>9197</v>
      </c>
      <c r="C6447" s="26" t="s">
        <v>9175</v>
      </c>
    </row>
    <row r="6448" spans="1:3" x14ac:dyDescent="0.25">
      <c r="A6448" s="26" t="s">
        <v>9193</v>
      </c>
      <c r="B6448" s="26" t="s">
        <v>9198</v>
      </c>
      <c r="C6448" s="26" t="s">
        <v>9175</v>
      </c>
    </row>
    <row r="6449" spans="1:3" x14ac:dyDescent="0.25">
      <c r="A6449" s="26" t="s">
        <v>9193</v>
      </c>
      <c r="B6449" s="26" t="s">
        <v>9199</v>
      </c>
      <c r="C6449" s="26" t="s">
        <v>9175</v>
      </c>
    </row>
    <row r="6450" spans="1:3" x14ac:dyDescent="0.25">
      <c r="A6450" s="26" t="s">
        <v>9193</v>
      </c>
      <c r="B6450" s="26" t="s">
        <v>4736</v>
      </c>
      <c r="C6450" s="26" t="s">
        <v>9175</v>
      </c>
    </row>
    <row r="6451" spans="1:3" x14ac:dyDescent="0.25">
      <c r="A6451" s="26" t="s">
        <v>9193</v>
      </c>
      <c r="B6451" s="26" t="s">
        <v>9200</v>
      </c>
      <c r="C6451" s="26" t="s">
        <v>9175</v>
      </c>
    </row>
    <row r="6452" spans="1:3" x14ac:dyDescent="0.25">
      <c r="A6452" s="26" t="s">
        <v>9193</v>
      </c>
      <c r="B6452" s="26" t="s">
        <v>9201</v>
      </c>
      <c r="C6452" s="26" t="s">
        <v>9175</v>
      </c>
    </row>
    <row r="6453" spans="1:3" x14ac:dyDescent="0.25">
      <c r="A6453" s="26" t="s">
        <v>9202</v>
      </c>
      <c r="B6453" s="26" t="s">
        <v>9203</v>
      </c>
      <c r="C6453" s="26" t="s">
        <v>9175</v>
      </c>
    </row>
    <row r="6454" spans="1:3" x14ac:dyDescent="0.25">
      <c r="A6454" s="26" t="s">
        <v>9202</v>
      </c>
      <c r="B6454" s="26" t="s">
        <v>9204</v>
      </c>
      <c r="C6454" s="26" t="s">
        <v>9175</v>
      </c>
    </row>
    <row r="6455" spans="1:3" x14ac:dyDescent="0.25">
      <c r="A6455" s="26" t="s">
        <v>9202</v>
      </c>
      <c r="B6455" s="26" t="s">
        <v>3139</v>
      </c>
      <c r="C6455" s="26" t="s">
        <v>9175</v>
      </c>
    </row>
    <row r="6456" spans="1:3" x14ac:dyDescent="0.25">
      <c r="A6456" s="26" t="s">
        <v>9202</v>
      </c>
      <c r="B6456" s="26" t="s">
        <v>9205</v>
      </c>
      <c r="C6456" s="26" t="s">
        <v>9175</v>
      </c>
    </row>
    <row r="6457" spans="1:3" x14ac:dyDescent="0.25">
      <c r="A6457" s="26" t="s">
        <v>9206</v>
      </c>
      <c r="B6457" s="26" t="s">
        <v>9207</v>
      </c>
      <c r="C6457" s="26" t="s">
        <v>9175</v>
      </c>
    </row>
    <row r="6458" spans="1:3" x14ac:dyDescent="0.25">
      <c r="A6458" s="26" t="s">
        <v>9206</v>
      </c>
      <c r="B6458" s="26" t="s">
        <v>9208</v>
      </c>
      <c r="C6458" s="26" t="s">
        <v>9175</v>
      </c>
    </row>
    <row r="6459" spans="1:3" x14ac:dyDescent="0.25">
      <c r="A6459" s="26" t="s">
        <v>9206</v>
      </c>
      <c r="B6459" s="26" t="s">
        <v>9209</v>
      </c>
      <c r="C6459" s="26" t="s">
        <v>9175</v>
      </c>
    </row>
    <row r="6460" spans="1:3" x14ac:dyDescent="0.25">
      <c r="A6460" s="26" t="s">
        <v>9206</v>
      </c>
      <c r="B6460" s="26" t="s">
        <v>9210</v>
      </c>
      <c r="C6460" s="26" t="s">
        <v>9175</v>
      </c>
    </row>
    <row r="6461" spans="1:3" x14ac:dyDescent="0.25">
      <c r="A6461" s="26" t="s">
        <v>9206</v>
      </c>
      <c r="B6461" s="26" t="s">
        <v>9211</v>
      </c>
      <c r="C6461" s="26" t="s">
        <v>9175</v>
      </c>
    </row>
    <row r="6462" spans="1:3" x14ac:dyDescent="0.25">
      <c r="A6462" s="26" t="s">
        <v>9212</v>
      </c>
      <c r="B6462" s="26" t="s">
        <v>9213</v>
      </c>
      <c r="C6462" s="26" t="s">
        <v>9175</v>
      </c>
    </row>
    <row r="6463" spans="1:3" x14ac:dyDescent="0.25">
      <c r="A6463" s="26" t="s">
        <v>9212</v>
      </c>
      <c r="B6463" s="26" t="s">
        <v>2364</v>
      </c>
      <c r="C6463" s="26" t="s">
        <v>9175</v>
      </c>
    </row>
    <row r="6464" spans="1:3" x14ac:dyDescent="0.25">
      <c r="A6464" s="26" t="s">
        <v>9212</v>
      </c>
      <c r="B6464" s="26" t="s">
        <v>9214</v>
      </c>
      <c r="C6464" s="26" t="s">
        <v>9175</v>
      </c>
    </row>
    <row r="6465" spans="1:3" x14ac:dyDescent="0.25">
      <c r="A6465" s="26" t="s">
        <v>9215</v>
      </c>
      <c r="B6465" s="26" t="s">
        <v>7897</v>
      </c>
      <c r="C6465" s="26" t="s">
        <v>9175</v>
      </c>
    </row>
    <row r="6466" spans="1:3" x14ac:dyDescent="0.25">
      <c r="A6466" s="26" t="s">
        <v>9215</v>
      </c>
      <c r="B6466" s="26" t="s">
        <v>1710</v>
      </c>
      <c r="C6466" s="26" t="s">
        <v>9175</v>
      </c>
    </row>
    <row r="6467" spans="1:3" x14ac:dyDescent="0.25">
      <c r="A6467" s="26" t="s">
        <v>9215</v>
      </c>
      <c r="B6467" s="26" t="s">
        <v>9216</v>
      </c>
      <c r="C6467" s="26" t="s">
        <v>9175</v>
      </c>
    </row>
    <row r="6468" spans="1:3" x14ac:dyDescent="0.25">
      <c r="A6468" s="26" t="s">
        <v>9215</v>
      </c>
      <c r="B6468" s="26" t="s">
        <v>6244</v>
      </c>
      <c r="C6468" s="26" t="s">
        <v>9175</v>
      </c>
    </row>
    <row r="6469" spans="1:3" x14ac:dyDescent="0.25">
      <c r="A6469" s="26" t="s">
        <v>9215</v>
      </c>
      <c r="B6469" s="26" t="s">
        <v>9217</v>
      </c>
      <c r="C6469" s="26" t="s">
        <v>9175</v>
      </c>
    </row>
    <row r="6470" spans="1:3" x14ac:dyDescent="0.25">
      <c r="A6470" s="26" t="s">
        <v>9218</v>
      </c>
      <c r="B6470" s="26" t="s">
        <v>9219</v>
      </c>
      <c r="C6470" s="26" t="s">
        <v>9175</v>
      </c>
    </row>
    <row r="6471" spans="1:3" x14ac:dyDescent="0.25">
      <c r="A6471" s="26" t="s">
        <v>9220</v>
      </c>
      <c r="B6471" s="26" t="s">
        <v>9221</v>
      </c>
      <c r="C6471" s="26" t="s">
        <v>9175</v>
      </c>
    </row>
    <row r="6472" spans="1:3" x14ac:dyDescent="0.25">
      <c r="A6472" s="26" t="s">
        <v>9220</v>
      </c>
      <c r="B6472" s="26" t="s">
        <v>9222</v>
      </c>
      <c r="C6472" s="26" t="s">
        <v>9175</v>
      </c>
    </row>
    <row r="6473" spans="1:3" x14ac:dyDescent="0.25">
      <c r="A6473" s="26" t="s">
        <v>9220</v>
      </c>
      <c r="B6473" s="26" t="s">
        <v>6603</v>
      </c>
      <c r="C6473" s="26" t="s">
        <v>9175</v>
      </c>
    </row>
    <row r="6474" spans="1:3" x14ac:dyDescent="0.25">
      <c r="A6474" s="26" t="s">
        <v>9220</v>
      </c>
      <c r="B6474" s="26" t="s">
        <v>9223</v>
      </c>
      <c r="C6474" s="26" t="s">
        <v>9175</v>
      </c>
    </row>
    <row r="6475" spans="1:3" x14ac:dyDescent="0.25">
      <c r="A6475" s="26" t="s">
        <v>9220</v>
      </c>
      <c r="B6475" s="26" t="s">
        <v>4260</v>
      </c>
      <c r="C6475" s="26" t="s">
        <v>9175</v>
      </c>
    </row>
    <row r="6476" spans="1:3" x14ac:dyDescent="0.25">
      <c r="A6476" s="26" t="s">
        <v>9220</v>
      </c>
      <c r="B6476" s="26" t="s">
        <v>9224</v>
      </c>
      <c r="C6476" s="26" t="s">
        <v>9175</v>
      </c>
    </row>
    <row r="6477" spans="1:3" x14ac:dyDescent="0.25">
      <c r="A6477" s="26" t="s">
        <v>9220</v>
      </c>
      <c r="B6477" s="26" t="s">
        <v>9225</v>
      </c>
      <c r="C6477" s="26" t="s">
        <v>9175</v>
      </c>
    </row>
    <row r="6478" spans="1:3" x14ac:dyDescent="0.25">
      <c r="A6478" s="26" t="s">
        <v>9226</v>
      </c>
      <c r="B6478" s="26" t="s">
        <v>9227</v>
      </c>
      <c r="C6478" s="26" t="s">
        <v>9175</v>
      </c>
    </row>
    <row r="6479" spans="1:3" x14ac:dyDescent="0.25">
      <c r="A6479" s="26" t="s">
        <v>9226</v>
      </c>
      <c r="B6479" s="26" t="s">
        <v>9228</v>
      </c>
      <c r="C6479" s="26" t="s">
        <v>9175</v>
      </c>
    </row>
    <row r="6480" spans="1:3" x14ac:dyDescent="0.25">
      <c r="A6480" s="26" t="s">
        <v>9226</v>
      </c>
      <c r="B6480" s="26" t="s">
        <v>9229</v>
      </c>
      <c r="C6480" s="26" t="s">
        <v>9175</v>
      </c>
    </row>
    <row r="6481" spans="1:3" x14ac:dyDescent="0.25">
      <c r="A6481" s="26" t="s">
        <v>9230</v>
      </c>
      <c r="B6481" s="26" t="s">
        <v>3108</v>
      </c>
      <c r="C6481" s="26" t="s">
        <v>9175</v>
      </c>
    </row>
    <row r="6482" spans="1:3" x14ac:dyDescent="0.25">
      <c r="A6482" s="26" t="s">
        <v>9230</v>
      </c>
      <c r="B6482" s="26" t="s">
        <v>9231</v>
      </c>
      <c r="C6482" s="26" t="s">
        <v>9175</v>
      </c>
    </row>
    <row r="6483" spans="1:3" x14ac:dyDescent="0.25">
      <c r="A6483" s="26" t="s">
        <v>9230</v>
      </c>
      <c r="B6483" s="26" t="s">
        <v>9232</v>
      </c>
      <c r="C6483" s="26" t="s">
        <v>9175</v>
      </c>
    </row>
    <row r="6484" spans="1:3" x14ac:dyDescent="0.25">
      <c r="A6484" s="26" t="s">
        <v>9230</v>
      </c>
      <c r="B6484" s="26" t="s">
        <v>9233</v>
      </c>
      <c r="C6484" s="26" t="s">
        <v>9175</v>
      </c>
    </row>
    <row r="6485" spans="1:3" x14ac:dyDescent="0.25">
      <c r="A6485" s="26" t="s">
        <v>9230</v>
      </c>
      <c r="B6485" s="26" t="s">
        <v>9234</v>
      </c>
      <c r="C6485" s="26" t="s">
        <v>9175</v>
      </c>
    </row>
    <row r="6486" spans="1:3" x14ac:dyDescent="0.25">
      <c r="A6486" s="26" t="s">
        <v>9230</v>
      </c>
      <c r="B6486" s="26" t="s">
        <v>9235</v>
      </c>
      <c r="C6486" s="26" t="s">
        <v>9175</v>
      </c>
    </row>
    <row r="6487" spans="1:3" x14ac:dyDescent="0.25">
      <c r="A6487" s="26" t="s">
        <v>9236</v>
      </c>
      <c r="B6487" s="26" t="s">
        <v>9237</v>
      </c>
      <c r="C6487" s="26" t="s">
        <v>9175</v>
      </c>
    </row>
    <row r="6488" spans="1:3" x14ac:dyDescent="0.25">
      <c r="A6488" s="26" t="s">
        <v>9238</v>
      </c>
      <c r="B6488" s="26" t="s">
        <v>9239</v>
      </c>
      <c r="C6488" s="26" t="s">
        <v>9175</v>
      </c>
    </row>
    <row r="6489" spans="1:3" x14ac:dyDescent="0.25">
      <c r="A6489" s="26" t="s">
        <v>9238</v>
      </c>
      <c r="B6489" s="26" t="s">
        <v>2193</v>
      </c>
      <c r="C6489" s="26" t="s">
        <v>9175</v>
      </c>
    </row>
    <row r="6490" spans="1:3" x14ac:dyDescent="0.25">
      <c r="A6490" s="26" t="s">
        <v>9238</v>
      </c>
      <c r="B6490" s="26" t="s">
        <v>9240</v>
      </c>
      <c r="C6490" s="26" t="s">
        <v>9175</v>
      </c>
    </row>
    <row r="6491" spans="1:3" x14ac:dyDescent="0.25">
      <c r="A6491" s="26" t="s">
        <v>9241</v>
      </c>
      <c r="B6491" s="26" t="s">
        <v>9242</v>
      </c>
      <c r="C6491" s="26" t="s">
        <v>9175</v>
      </c>
    </row>
    <row r="6492" spans="1:3" x14ac:dyDescent="0.25">
      <c r="A6492" s="26" t="s">
        <v>9243</v>
      </c>
      <c r="B6492" s="26" t="s">
        <v>5208</v>
      </c>
      <c r="C6492" s="26" t="s">
        <v>9244</v>
      </c>
    </row>
    <row r="6493" spans="1:3" x14ac:dyDescent="0.25">
      <c r="A6493" s="26" t="s">
        <v>9243</v>
      </c>
      <c r="B6493" s="26" t="s">
        <v>9245</v>
      </c>
      <c r="C6493" s="26" t="s">
        <v>9244</v>
      </c>
    </row>
    <row r="6494" spans="1:3" x14ac:dyDescent="0.25">
      <c r="A6494" s="26" t="s">
        <v>9243</v>
      </c>
      <c r="B6494" s="26" t="s">
        <v>4482</v>
      </c>
      <c r="C6494" s="26" t="s">
        <v>9244</v>
      </c>
    </row>
    <row r="6495" spans="1:3" x14ac:dyDescent="0.25">
      <c r="A6495" s="26" t="s">
        <v>9243</v>
      </c>
      <c r="B6495" s="26" t="s">
        <v>9246</v>
      </c>
      <c r="C6495" s="26" t="s">
        <v>9244</v>
      </c>
    </row>
    <row r="6496" spans="1:3" x14ac:dyDescent="0.25">
      <c r="A6496" s="26" t="s">
        <v>9243</v>
      </c>
      <c r="B6496" s="26" t="s">
        <v>9247</v>
      </c>
      <c r="C6496" s="26" t="s">
        <v>9244</v>
      </c>
    </row>
    <row r="6497" spans="1:3" x14ac:dyDescent="0.25">
      <c r="A6497" s="26" t="s">
        <v>9243</v>
      </c>
      <c r="B6497" s="26" t="s">
        <v>9248</v>
      </c>
      <c r="C6497" s="26" t="s">
        <v>9244</v>
      </c>
    </row>
    <row r="6498" spans="1:3" x14ac:dyDescent="0.25">
      <c r="A6498" s="26" t="s">
        <v>9243</v>
      </c>
      <c r="B6498" s="26" t="s">
        <v>9249</v>
      </c>
      <c r="C6498" s="26" t="s">
        <v>9244</v>
      </c>
    </row>
    <row r="6499" spans="1:3" x14ac:dyDescent="0.25">
      <c r="A6499" s="26" t="s">
        <v>9243</v>
      </c>
      <c r="B6499" s="26" t="s">
        <v>9250</v>
      </c>
      <c r="C6499" s="26" t="s">
        <v>9244</v>
      </c>
    </row>
    <row r="6500" spans="1:3" x14ac:dyDescent="0.25">
      <c r="A6500" s="26" t="s">
        <v>9251</v>
      </c>
      <c r="B6500" s="26" t="s">
        <v>1508</v>
      </c>
      <c r="C6500" s="26" t="s">
        <v>9244</v>
      </c>
    </row>
    <row r="6501" spans="1:3" x14ac:dyDescent="0.25">
      <c r="A6501" s="26" t="s">
        <v>9251</v>
      </c>
      <c r="B6501" s="26" t="s">
        <v>9252</v>
      </c>
      <c r="C6501" s="26" t="s">
        <v>9244</v>
      </c>
    </row>
    <row r="6502" spans="1:3" x14ac:dyDescent="0.25">
      <c r="A6502" s="26" t="s">
        <v>9253</v>
      </c>
      <c r="B6502" s="26" t="s">
        <v>9254</v>
      </c>
      <c r="C6502" s="26" t="s">
        <v>9244</v>
      </c>
    </row>
    <row r="6503" spans="1:3" x14ac:dyDescent="0.25">
      <c r="A6503" s="26" t="s">
        <v>9255</v>
      </c>
      <c r="B6503" s="26" t="s">
        <v>9256</v>
      </c>
      <c r="C6503" s="26" t="s">
        <v>9244</v>
      </c>
    </row>
    <row r="6504" spans="1:3" x14ac:dyDescent="0.25">
      <c r="A6504" s="26" t="s">
        <v>9255</v>
      </c>
      <c r="B6504" s="26" t="s">
        <v>9257</v>
      </c>
      <c r="C6504" s="26" t="s">
        <v>9244</v>
      </c>
    </row>
    <row r="6505" spans="1:3" x14ac:dyDescent="0.25">
      <c r="A6505" s="26" t="s">
        <v>9255</v>
      </c>
      <c r="B6505" s="26" t="s">
        <v>9258</v>
      </c>
      <c r="C6505" s="26" t="s">
        <v>9244</v>
      </c>
    </row>
    <row r="6506" spans="1:3" x14ac:dyDescent="0.25">
      <c r="A6506" s="26" t="s">
        <v>9255</v>
      </c>
      <c r="B6506" s="26" t="s">
        <v>9259</v>
      </c>
      <c r="C6506" s="26" t="s">
        <v>9244</v>
      </c>
    </row>
    <row r="6507" spans="1:3" x14ac:dyDescent="0.25">
      <c r="A6507" s="26" t="s">
        <v>9255</v>
      </c>
      <c r="B6507" s="26" t="s">
        <v>3347</v>
      </c>
      <c r="C6507" s="26" t="s">
        <v>9244</v>
      </c>
    </row>
    <row r="6508" spans="1:3" x14ac:dyDescent="0.25">
      <c r="A6508" s="26" t="s">
        <v>9260</v>
      </c>
      <c r="B6508" s="26" t="s">
        <v>9261</v>
      </c>
      <c r="C6508" s="26" t="s">
        <v>9244</v>
      </c>
    </row>
    <row r="6509" spans="1:3" x14ac:dyDescent="0.25">
      <c r="A6509" s="26" t="s">
        <v>9260</v>
      </c>
      <c r="B6509" s="26" t="s">
        <v>6679</v>
      </c>
      <c r="C6509" s="26" t="s">
        <v>9244</v>
      </c>
    </row>
    <row r="6510" spans="1:3" x14ac:dyDescent="0.25">
      <c r="A6510" s="26" t="s">
        <v>9260</v>
      </c>
      <c r="B6510" s="26" t="s">
        <v>9262</v>
      </c>
      <c r="C6510" s="26" t="s">
        <v>9244</v>
      </c>
    </row>
    <row r="6511" spans="1:3" x14ac:dyDescent="0.25">
      <c r="A6511" s="26" t="s">
        <v>9263</v>
      </c>
      <c r="B6511" s="26" t="s">
        <v>9264</v>
      </c>
      <c r="C6511" s="26" t="s">
        <v>9244</v>
      </c>
    </row>
    <row r="6512" spans="1:3" x14ac:dyDescent="0.25">
      <c r="A6512" s="26" t="s">
        <v>9265</v>
      </c>
      <c r="B6512" s="26" t="s">
        <v>9266</v>
      </c>
      <c r="C6512" s="26" t="s">
        <v>9244</v>
      </c>
    </row>
    <row r="6513" spans="1:3" x14ac:dyDescent="0.25">
      <c r="A6513" s="26" t="s">
        <v>9267</v>
      </c>
      <c r="B6513" s="26" t="s">
        <v>6810</v>
      </c>
      <c r="C6513" s="26" t="s">
        <v>9244</v>
      </c>
    </row>
    <row r="6514" spans="1:3" x14ac:dyDescent="0.25">
      <c r="A6514" s="26" t="s">
        <v>9268</v>
      </c>
      <c r="B6514" s="26" t="s">
        <v>9269</v>
      </c>
      <c r="C6514" s="26" t="s">
        <v>9244</v>
      </c>
    </row>
    <row r="6515" spans="1:3" x14ac:dyDescent="0.25">
      <c r="A6515" s="26" t="s">
        <v>9270</v>
      </c>
      <c r="B6515" s="26" t="s">
        <v>9271</v>
      </c>
      <c r="C6515" s="26" t="s">
        <v>9244</v>
      </c>
    </row>
    <row r="6516" spans="1:3" x14ac:dyDescent="0.25">
      <c r="A6516" s="26" t="s">
        <v>9272</v>
      </c>
      <c r="B6516" s="26" t="s">
        <v>9273</v>
      </c>
      <c r="C6516" s="26" t="s">
        <v>9273</v>
      </c>
    </row>
    <row r="6517" spans="1:3" x14ac:dyDescent="0.25">
      <c r="A6517" s="26" t="s">
        <v>9274</v>
      </c>
      <c r="B6517" s="26" t="s">
        <v>9275</v>
      </c>
      <c r="C6517" s="26" t="s">
        <v>9273</v>
      </c>
    </row>
    <row r="6518" spans="1:3" x14ac:dyDescent="0.25">
      <c r="A6518" s="26" t="s">
        <v>9276</v>
      </c>
      <c r="B6518" s="26" t="s">
        <v>4319</v>
      </c>
      <c r="C6518" s="26" t="s">
        <v>9273</v>
      </c>
    </row>
    <row r="6519" spans="1:3" x14ac:dyDescent="0.25">
      <c r="A6519" s="26" t="s">
        <v>9276</v>
      </c>
      <c r="B6519" s="26" t="s">
        <v>9277</v>
      </c>
      <c r="C6519" s="26" t="s">
        <v>9273</v>
      </c>
    </row>
    <row r="6520" spans="1:3" x14ac:dyDescent="0.25">
      <c r="A6520" s="26" t="s">
        <v>9276</v>
      </c>
      <c r="B6520" s="26" t="s">
        <v>9278</v>
      </c>
      <c r="C6520" s="26" t="s">
        <v>9273</v>
      </c>
    </row>
    <row r="6521" spans="1:3" x14ac:dyDescent="0.25">
      <c r="A6521" s="26" t="s">
        <v>9276</v>
      </c>
      <c r="B6521" s="26" t="s">
        <v>9279</v>
      </c>
      <c r="C6521" s="26" t="s">
        <v>9273</v>
      </c>
    </row>
    <row r="6522" spans="1:3" x14ac:dyDescent="0.25">
      <c r="A6522" s="26" t="s">
        <v>9276</v>
      </c>
      <c r="B6522" s="26" t="s">
        <v>9280</v>
      </c>
      <c r="C6522" s="26" t="s">
        <v>9273</v>
      </c>
    </row>
    <row r="6523" spans="1:3" x14ac:dyDescent="0.25">
      <c r="A6523" s="26" t="s">
        <v>9276</v>
      </c>
      <c r="B6523" s="26" t="s">
        <v>9281</v>
      </c>
      <c r="C6523" s="26" t="s">
        <v>9273</v>
      </c>
    </row>
    <row r="6524" spans="1:3" x14ac:dyDescent="0.25">
      <c r="A6524" s="26" t="s">
        <v>9282</v>
      </c>
      <c r="B6524" s="26" t="s">
        <v>3541</v>
      </c>
      <c r="C6524" s="26" t="s">
        <v>9273</v>
      </c>
    </row>
    <row r="6525" spans="1:3" x14ac:dyDescent="0.25">
      <c r="A6525" s="26" t="s">
        <v>9282</v>
      </c>
      <c r="B6525" s="26" t="s">
        <v>9283</v>
      </c>
      <c r="C6525" s="26" t="s">
        <v>9273</v>
      </c>
    </row>
    <row r="6526" spans="1:3" x14ac:dyDescent="0.25">
      <c r="A6526" s="26" t="s">
        <v>9282</v>
      </c>
      <c r="B6526" s="26" t="s">
        <v>9284</v>
      </c>
      <c r="C6526" s="26" t="s">
        <v>9273</v>
      </c>
    </row>
    <row r="6527" spans="1:3" x14ac:dyDescent="0.25">
      <c r="A6527" s="26" t="s">
        <v>9282</v>
      </c>
      <c r="B6527" s="26" t="s">
        <v>9285</v>
      </c>
      <c r="C6527" s="26" t="s">
        <v>9273</v>
      </c>
    </row>
    <row r="6528" spans="1:3" x14ac:dyDescent="0.25">
      <c r="A6528" s="26" t="s">
        <v>9286</v>
      </c>
      <c r="B6528" s="26" t="s">
        <v>9287</v>
      </c>
      <c r="C6528" s="26" t="s">
        <v>9273</v>
      </c>
    </row>
    <row r="6529" spans="1:3" x14ac:dyDescent="0.25">
      <c r="A6529" s="26" t="s">
        <v>9286</v>
      </c>
      <c r="B6529" s="26" t="s">
        <v>9288</v>
      </c>
      <c r="C6529" s="26" t="s">
        <v>9273</v>
      </c>
    </row>
    <row r="6530" spans="1:3" x14ac:dyDescent="0.25">
      <c r="A6530" s="26" t="s">
        <v>9289</v>
      </c>
      <c r="B6530" s="26" t="s">
        <v>3864</v>
      </c>
      <c r="C6530" s="26" t="s">
        <v>9273</v>
      </c>
    </row>
    <row r="6531" spans="1:3" x14ac:dyDescent="0.25">
      <c r="A6531" s="26" t="s">
        <v>9289</v>
      </c>
      <c r="B6531" s="26" t="s">
        <v>9290</v>
      </c>
      <c r="C6531" s="26" t="s">
        <v>9273</v>
      </c>
    </row>
    <row r="6532" spans="1:3" x14ac:dyDescent="0.25">
      <c r="A6532" s="26" t="s">
        <v>9289</v>
      </c>
      <c r="B6532" s="26" t="s">
        <v>9291</v>
      </c>
      <c r="C6532" s="26" t="s">
        <v>9273</v>
      </c>
    </row>
    <row r="6533" spans="1:3" x14ac:dyDescent="0.25">
      <c r="A6533" s="26" t="s">
        <v>9292</v>
      </c>
      <c r="B6533" s="26" t="s">
        <v>9293</v>
      </c>
      <c r="C6533" s="26" t="s">
        <v>9273</v>
      </c>
    </row>
    <row r="6534" spans="1:3" x14ac:dyDescent="0.25">
      <c r="A6534" s="26" t="s">
        <v>9292</v>
      </c>
      <c r="B6534" s="26" t="s">
        <v>9294</v>
      </c>
      <c r="C6534" s="26" t="s">
        <v>9273</v>
      </c>
    </row>
    <row r="6535" spans="1:3" x14ac:dyDescent="0.25">
      <c r="A6535" s="26" t="s">
        <v>9292</v>
      </c>
      <c r="B6535" s="26" t="s">
        <v>6695</v>
      </c>
      <c r="C6535" s="26" t="s">
        <v>9273</v>
      </c>
    </row>
    <row r="6536" spans="1:3" x14ac:dyDescent="0.25">
      <c r="A6536" s="26" t="s">
        <v>9292</v>
      </c>
      <c r="B6536" s="26" t="s">
        <v>9295</v>
      </c>
      <c r="C6536" s="26" t="s">
        <v>9273</v>
      </c>
    </row>
    <row r="6537" spans="1:3" x14ac:dyDescent="0.25">
      <c r="A6537" s="26" t="s">
        <v>9296</v>
      </c>
      <c r="B6537" s="26" t="s">
        <v>9297</v>
      </c>
      <c r="C6537" s="26" t="s">
        <v>9273</v>
      </c>
    </row>
    <row r="6538" spans="1:3" x14ac:dyDescent="0.25">
      <c r="A6538" s="26" t="s">
        <v>9298</v>
      </c>
      <c r="B6538" s="26" t="s">
        <v>9299</v>
      </c>
      <c r="C6538" s="26" t="s">
        <v>9273</v>
      </c>
    </row>
    <row r="6539" spans="1:3" x14ac:dyDescent="0.25">
      <c r="A6539" s="26" t="s">
        <v>9298</v>
      </c>
      <c r="B6539" s="26" t="s">
        <v>6254</v>
      </c>
      <c r="C6539" s="26" t="s">
        <v>9273</v>
      </c>
    </row>
    <row r="6540" spans="1:3" x14ac:dyDescent="0.25">
      <c r="A6540" s="26" t="s">
        <v>9298</v>
      </c>
      <c r="B6540" s="26" t="s">
        <v>9300</v>
      </c>
      <c r="C6540" s="26" t="s">
        <v>9273</v>
      </c>
    </row>
    <row r="6541" spans="1:3" x14ac:dyDescent="0.25">
      <c r="A6541" s="26" t="s">
        <v>9298</v>
      </c>
      <c r="B6541" s="26" t="s">
        <v>9301</v>
      </c>
      <c r="C6541" s="26" t="s">
        <v>9273</v>
      </c>
    </row>
    <row r="6542" spans="1:3" x14ac:dyDescent="0.25">
      <c r="A6542" s="26" t="s">
        <v>9298</v>
      </c>
      <c r="B6542" s="26" t="s">
        <v>9302</v>
      </c>
      <c r="C6542" s="26" t="s">
        <v>9273</v>
      </c>
    </row>
    <row r="6543" spans="1:3" x14ac:dyDescent="0.25">
      <c r="A6543" s="26" t="s">
        <v>9298</v>
      </c>
      <c r="B6543" s="26" t="s">
        <v>9303</v>
      </c>
      <c r="C6543" s="26" t="s">
        <v>9273</v>
      </c>
    </row>
    <row r="6544" spans="1:3" x14ac:dyDescent="0.25">
      <c r="A6544" s="26" t="s">
        <v>9304</v>
      </c>
      <c r="B6544" s="26" t="s">
        <v>1866</v>
      </c>
      <c r="C6544" s="26" t="s">
        <v>9273</v>
      </c>
    </row>
    <row r="6545" spans="1:3" x14ac:dyDescent="0.25">
      <c r="A6545" s="26" t="s">
        <v>9304</v>
      </c>
      <c r="B6545" s="26" t="s">
        <v>9305</v>
      </c>
      <c r="C6545" s="26" t="s">
        <v>9273</v>
      </c>
    </row>
    <row r="6546" spans="1:3" x14ac:dyDescent="0.25">
      <c r="A6546" s="26" t="s">
        <v>9304</v>
      </c>
      <c r="B6546" s="26" t="s">
        <v>9273</v>
      </c>
      <c r="C6546" s="26" t="s">
        <v>9273</v>
      </c>
    </row>
    <row r="6547" spans="1:3" x14ac:dyDescent="0.25">
      <c r="A6547" s="26" t="s">
        <v>9306</v>
      </c>
      <c r="B6547" s="26" t="s">
        <v>3114</v>
      </c>
      <c r="C6547" s="26" t="s">
        <v>9273</v>
      </c>
    </row>
    <row r="6548" spans="1:3" x14ac:dyDescent="0.25">
      <c r="A6548" s="26" t="s">
        <v>9306</v>
      </c>
      <c r="B6548" s="26" t="s">
        <v>9307</v>
      </c>
      <c r="C6548" s="26" t="s">
        <v>9273</v>
      </c>
    </row>
    <row r="6549" spans="1:3" x14ac:dyDescent="0.25">
      <c r="A6549" s="26" t="s">
        <v>9306</v>
      </c>
      <c r="B6549" s="26" t="s">
        <v>2083</v>
      </c>
      <c r="C6549" s="26" t="s">
        <v>9273</v>
      </c>
    </row>
    <row r="6550" spans="1:3" x14ac:dyDescent="0.25">
      <c r="A6550" s="26" t="s">
        <v>9308</v>
      </c>
      <c r="B6550" s="26" t="s">
        <v>5396</v>
      </c>
      <c r="C6550" s="26" t="s">
        <v>9273</v>
      </c>
    </row>
    <row r="6551" spans="1:3" x14ac:dyDescent="0.25">
      <c r="A6551" s="26" t="s">
        <v>9308</v>
      </c>
      <c r="B6551" s="26" t="s">
        <v>9309</v>
      </c>
      <c r="C6551" s="26" t="s">
        <v>9273</v>
      </c>
    </row>
    <row r="6552" spans="1:3" x14ac:dyDescent="0.25">
      <c r="A6552" s="26" t="s">
        <v>9308</v>
      </c>
      <c r="B6552" s="26" t="s">
        <v>9310</v>
      </c>
      <c r="C6552" s="26" t="s">
        <v>9273</v>
      </c>
    </row>
    <row r="6553" spans="1:3" x14ac:dyDescent="0.25">
      <c r="A6553" s="26" t="s">
        <v>9308</v>
      </c>
      <c r="B6553" s="26" t="s">
        <v>9311</v>
      </c>
      <c r="C6553" s="26" t="s">
        <v>9273</v>
      </c>
    </row>
    <row r="6554" spans="1:3" x14ac:dyDescent="0.25">
      <c r="A6554" s="26" t="s">
        <v>9308</v>
      </c>
      <c r="B6554" s="26" t="s">
        <v>9312</v>
      </c>
      <c r="C6554" s="26" t="s">
        <v>9273</v>
      </c>
    </row>
    <row r="6555" spans="1:3" x14ac:dyDescent="0.25">
      <c r="A6555" s="26" t="s">
        <v>9308</v>
      </c>
      <c r="B6555" s="26" t="s">
        <v>5142</v>
      </c>
      <c r="C6555" s="26" t="s">
        <v>9273</v>
      </c>
    </row>
    <row r="6556" spans="1:3" x14ac:dyDescent="0.25">
      <c r="A6556" s="26" t="s">
        <v>9313</v>
      </c>
      <c r="B6556" s="26" t="s">
        <v>6063</v>
      </c>
      <c r="C6556" s="26" t="s">
        <v>9273</v>
      </c>
    </row>
    <row r="6557" spans="1:3" x14ac:dyDescent="0.25">
      <c r="A6557" s="26" t="s">
        <v>9313</v>
      </c>
      <c r="B6557" s="26" t="s">
        <v>9314</v>
      </c>
      <c r="C6557" s="26" t="s">
        <v>9273</v>
      </c>
    </row>
    <row r="6558" spans="1:3" x14ac:dyDescent="0.25">
      <c r="A6558" s="26" t="s">
        <v>9313</v>
      </c>
      <c r="B6558" s="26" t="s">
        <v>9315</v>
      </c>
      <c r="C6558" s="26" t="s">
        <v>9273</v>
      </c>
    </row>
    <row r="6559" spans="1:3" x14ac:dyDescent="0.25">
      <c r="A6559" s="26" t="s">
        <v>9313</v>
      </c>
      <c r="B6559" s="26" t="s">
        <v>9316</v>
      </c>
      <c r="C6559" s="26" t="s">
        <v>9273</v>
      </c>
    </row>
    <row r="6560" spans="1:3" x14ac:dyDescent="0.25">
      <c r="A6560" s="26" t="s">
        <v>9313</v>
      </c>
      <c r="B6560" s="26" t="s">
        <v>9317</v>
      </c>
      <c r="C6560" s="26" t="s">
        <v>9273</v>
      </c>
    </row>
    <row r="6561" spans="1:3" x14ac:dyDescent="0.25">
      <c r="A6561" s="26" t="s">
        <v>9318</v>
      </c>
      <c r="B6561" s="26" t="s">
        <v>9319</v>
      </c>
      <c r="C6561" s="26" t="s">
        <v>9273</v>
      </c>
    </row>
    <row r="6562" spans="1:3" x14ac:dyDescent="0.25">
      <c r="A6562" s="26" t="s">
        <v>9320</v>
      </c>
      <c r="B6562" s="26" t="s">
        <v>4275</v>
      </c>
      <c r="C6562" s="26" t="s">
        <v>9273</v>
      </c>
    </row>
    <row r="6563" spans="1:3" x14ac:dyDescent="0.25">
      <c r="A6563" s="26" t="s">
        <v>9321</v>
      </c>
      <c r="B6563" s="26" t="s">
        <v>9322</v>
      </c>
      <c r="C6563" s="26" t="s">
        <v>9273</v>
      </c>
    </row>
    <row r="6564" spans="1:3" x14ac:dyDescent="0.25">
      <c r="A6564" s="26" t="s">
        <v>9321</v>
      </c>
      <c r="B6564" s="26" t="s">
        <v>9323</v>
      </c>
      <c r="C6564" s="26" t="s">
        <v>9273</v>
      </c>
    </row>
    <row r="6565" spans="1:3" x14ac:dyDescent="0.25">
      <c r="A6565" s="26" t="s">
        <v>9321</v>
      </c>
      <c r="B6565" s="26" t="s">
        <v>9324</v>
      </c>
      <c r="C6565" s="26" t="s">
        <v>9273</v>
      </c>
    </row>
    <row r="6566" spans="1:3" x14ac:dyDescent="0.25">
      <c r="A6566" s="26" t="s">
        <v>9321</v>
      </c>
      <c r="B6566" s="26" t="s">
        <v>9325</v>
      </c>
      <c r="C6566" s="26" t="s">
        <v>9273</v>
      </c>
    </row>
    <row r="6567" spans="1:3" x14ac:dyDescent="0.25">
      <c r="A6567" s="26" t="s">
        <v>9326</v>
      </c>
      <c r="B6567" s="26" t="s">
        <v>1564</v>
      </c>
      <c r="C6567" s="26" t="s">
        <v>9273</v>
      </c>
    </row>
    <row r="6568" spans="1:3" x14ac:dyDescent="0.25">
      <c r="A6568" s="26" t="s">
        <v>9327</v>
      </c>
      <c r="B6568" s="26" t="s">
        <v>9328</v>
      </c>
      <c r="C6568" s="26" t="s">
        <v>9273</v>
      </c>
    </row>
    <row r="6569" spans="1:3" x14ac:dyDescent="0.25">
      <c r="A6569" s="26" t="s">
        <v>9329</v>
      </c>
      <c r="B6569" s="26" t="s">
        <v>3054</v>
      </c>
      <c r="C6569" s="26" t="s">
        <v>9273</v>
      </c>
    </row>
    <row r="6570" spans="1:3" x14ac:dyDescent="0.25">
      <c r="A6570" s="26" t="s">
        <v>9329</v>
      </c>
      <c r="B6570" s="26" t="s">
        <v>4364</v>
      </c>
      <c r="C6570" s="26" t="s">
        <v>9273</v>
      </c>
    </row>
    <row r="6571" spans="1:3" x14ac:dyDescent="0.25">
      <c r="A6571" s="26" t="s">
        <v>9329</v>
      </c>
      <c r="B6571" s="26" t="s">
        <v>9330</v>
      </c>
      <c r="C6571" s="26" t="s">
        <v>9273</v>
      </c>
    </row>
    <row r="6572" spans="1:3" x14ac:dyDescent="0.25">
      <c r="A6572" s="26" t="s">
        <v>9329</v>
      </c>
      <c r="B6572" s="26" t="s">
        <v>6244</v>
      </c>
      <c r="C6572" s="26" t="s">
        <v>9273</v>
      </c>
    </row>
    <row r="6573" spans="1:3" x14ac:dyDescent="0.25">
      <c r="A6573" s="26" t="s">
        <v>9331</v>
      </c>
      <c r="B6573" s="26" t="s">
        <v>9332</v>
      </c>
      <c r="C6573" s="26" t="s">
        <v>9332</v>
      </c>
    </row>
    <row r="6574" spans="1:3" x14ac:dyDescent="0.25">
      <c r="A6574" s="26" t="s">
        <v>9333</v>
      </c>
      <c r="B6574" s="26" t="s">
        <v>9334</v>
      </c>
      <c r="C6574" s="26" t="s">
        <v>9332</v>
      </c>
    </row>
    <row r="6575" spans="1:3" x14ac:dyDescent="0.25">
      <c r="A6575" s="26" t="s">
        <v>9333</v>
      </c>
      <c r="B6575" s="26" t="s">
        <v>9335</v>
      </c>
      <c r="C6575" s="26" t="s">
        <v>9332</v>
      </c>
    </row>
    <row r="6576" spans="1:3" x14ac:dyDescent="0.25">
      <c r="A6576" s="26" t="s">
        <v>9333</v>
      </c>
      <c r="B6576" s="26" t="s">
        <v>9336</v>
      </c>
      <c r="C6576" s="26" t="s">
        <v>9332</v>
      </c>
    </row>
    <row r="6577" spans="1:3" x14ac:dyDescent="0.25">
      <c r="A6577" s="26" t="s">
        <v>9337</v>
      </c>
      <c r="B6577" s="26" t="s">
        <v>9338</v>
      </c>
      <c r="C6577" s="26" t="s">
        <v>9332</v>
      </c>
    </row>
    <row r="6578" spans="1:3" x14ac:dyDescent="0.25">
      <c r="A6578" s="26" t="s">
        <v>9337</v>
      </c>
      <c r="B6578" s="26" t="s">
        <v>9339</v>
      </c>
      <c r="C6578" s="26" t="s">
        <v>9332</v>
      </c>
    </row>
    <row r="6579" spans="1:3" x14ac:dyDescent="0.25">
      <c r="A6579" s="26" t="s">
        <v>9337</v>
      </c>
      <c r="B6579" s="26" t="s">
        <v>9340</v>
      </c>
      <c r="C6579" s="26" t="s">
        <v>9332</v>
      </c>
    </row>
    <row r="6580" spans="1:3" x14ac:dyDescent="0.25">
      <c r="A6580" s="26" t="s">
        <v>9341</v>
      </c>
      <c r="B6580" s="26" t="s">
        <v>9342</v>
      </c>
      <c r="C6580" s="26" t="s">
        <v>9332</v>
      </c>
    </row>
    <row r="6581" spans="1:3" x14ac:dyDescent="0.25">
      <c r="A6581" s="26" t="s">
        <v>9341</v>
      </c>
      <c r="B6581" s="26" t="s">
        <v>9343</v>
      </c>
      <c r="C6581" s="26" t="s">
        <v>9332</v>
      </c>
    </row>
    <row r="6582" spans="1:3" x14ac:dyDescent="0.25">
      <c r="A6582" s="26" t="s">
        <v>9341</v>
      </c>
      <c r="B6582" s="26" t="s">
        <v>6078</v>
      </c>
      <c r="C6582" s="26" t="s">
        <v>9332</v>
      </c>
    </row>
    <row r="6583" spans="1:3" x14ac:dyDescent="0.25">
      <c r="A6583" s="26" t="s">
        <v>9341</v>
      </c>
      <c r="B6583" s="26" t="s">
        <v>8523</v>
      </c>
      <c r="C6583" s="26" t="s">
        <v>9332</v>
      </c>
    </row>
    <row r="6584" spans="1:3" x14ac:dyDescent="0.25">
      <c r="A6584" s="26" t="s">
        <v>9344</v>
      </c>
      <c r="B6584" s="26" t="s">
        <v>9345</v>
      </c>
      <c r="C6584" s="26" t="s">
        <v>9332</v>
      </c>
    </row>
    <row r="6585" spans="1:3" x14ac:dyDescent="0.25">
      <c r="A6585" s="26" t="s">
        <v>9344</v>
      </c>
      <c r="B6585" s="26" t="s">
        <v>9346</v>
      </c>
      <c r="C6585" s="26" t="s">
        <v>9332</v>
      </c>
    </row>
    <row r="6586" spans="1:3" x14ac:dyDescent="0.25">
      <c r="A6586" s="26" t="s">
        <v>9347</v>
      </c>
      <c r="B6586" s="26" t="s">
        <v>9348</v>
      </c>
      <c r="C6586" s="26" t="s">
        <v>9332</v>
      </c>
    </row>
    <row r="6587" spans="1:3" x14ac:dyDescent="0.25">
      <c r="A6587" s="26" t="s">
        <v>9349</v>
      </c>
      <c r="B6587" s="26" t="s">
        <v>4275</v>
      </c>
      <c r="C6587" s="26" t="s">
        <v>9332</v>
      </c>
    </row>
    <row r="6588" spans="1:3" x14ac:dyDescent="0.25">
      <c r="A6588" s="26" t="s">
        <v>9349</v>
      </c>
      <c r="B6588" s="26" t="s">
        <v>9350</v>
      </c>
      <c r="C6588" s="26" t="s">
        <v>9332</v>
      </c>
    </row>
    <row r="6589" spans="1:3" x14ac:dyDescent="0.25">
      <c r="A6589" s="26" t="s">
        <v>9351</v>
      </c>
      <c r="B6589" s="26" t="s">
        <v>9352</v>
      </c>
      <c r="C6589" s="26" t="s">
        <v>9332</v>
      </c>
    </row>
    <row r="6590" spans="1:3" x14ac:dyDescent="0.25">
      <c r="A6590" s="26" t="s">
        <v>9351</v>
      </c>
      <c r="B6590" s="26" t="s">
        <v>6739</v>
      </c>
      <c r="C6590" s="26" t="s">
        <v>9332</v>
      </c>
    </row>
    <row r="6591" spans="1:3" x14ac:dyDescent="0.25">
      <c r="A6591" s="26" t="s">
        <v>9353</v>
      </c>
      <c r="B6591" s="26" t="s">
        <v>3607</v>
      </c>
      <c r="C6591" s="26" t="s">
        <v>9332</v>
      </c>
    </row>
    <row r="6592" spans="1:3" x14ac:dyDescent="0.25">
      <c r="A6592" s="26" t="s">
        <v>9353</v>
      </c>
      <c r="B6592" s="26" t="s">
        <v>2081</v>
      </c>
      <c r="C6592" s="26" t="s">
        <v>9332</v>
      </c>
    </row>
    <row r="6593" spans="1:3" x14ac:dyDescent="0.25">
      <c r="A6593" s="26" t="s">
        <v>9354</v>
      </c>
      <c r="B6593" s="26" t="s">
        <v>9355</v>
      </c>
      <c r="C6593" s="26" t="s">
        <v>9332</v>
      </c>
    </row>
    <row r="6594" spans="1:3" x14ac:dyDescent="0.25">
      <c r="A6594" s="26" t="s">
        <v>9354</v>
      </c>
      <c r="B6594" s="26" t="s">
        <v>4725</v>
      </c>
      <c r="C6594" s="26" t="s">
        <v>9332</v>
      </c>
    </row>
    <row r="6595" spans="1:3" x14ac:dyDescent="0.25">
      <c r="A6595" s="26" t="s">
        <v>9354</v>
      </c>
      <c r="B6595" s="26" t="s">
        <v>9356</v>
      </c>
      <c r="C6595" s="26" t="s">
        <v>9332</v>
      </c>
    </row>
    <row r="6596" spans="1:3" x14ac:dyDescent="0.25">
      <c r="A6596" s="26" t="s">
        <v>9357</v>
      </c>
      <c r="B6596" s="26" t="s">
        <v>9358</v>
      </c>
      <c r="C6596" s="26" t="s">
        <v>9332</v>
      </c>
    </row>
    <row r="6597" spans="1:3" x14ac:dyDescent="0.25">
      <c r="A6597" s="26" t="s">
        <v>9357</v>
      </c>
      <c r="B6597" s="26" t="s">
        <v>7392</v>
      </c>
      <c r="C6597" s="26" t="s">
        <v>9332</v>
      </c>
    </row>
    <row r="6598" spans="1:3" x14ac:dyDescent="0.25">
      <c r="A6598" s="26" t="s">
        <v>9357</v>
      </c>
      <c r="B6598" s="26" t="s">
        <v>9192</v>
      </c>
      <c r="C6598" s="26" t="s">
        <v>9332</v>
      </c>
    </row>
    <row r="6599" spans="1:3" x14ac:dyDescent="0.25">
      <c r="A6599" s="26" t="s">
        <v>9359</v>
      </c>
      <c r="B6599" s="26" t="s">
        <v>9360</v>
      </c>
      <c r="C6599" s="26" t="s">
        <v>9332</v>
      </c>
    </row>
    <row r="6600" spans="1:3" x14ac:dyDescent="0.25">
      <c r="A6600" s="26" t="s">
        <v>9361</v>
      </c>
      <c r="B6600" s="26" t="s">
        <v>3054</v>
      </c>
      <c r="C6600" s="26" t="s">
        <v>9332</v>
      </c>
    </row>
    <row r="6601" spans="1:3" x14ac:dyDescent="0.25">
      <c r="A6601" s="26" t="s">
        <v>9361</v>
      </c>
      <c r="B6601" s="26" t="s">
        <v>3985</v>
      </c>
      <c r="C6601" s="26" t="s">
        <v>9332</v>
      </c>
    </row>
    <row r="6602" spans="1:3" x14ac:dyDescent="0.25">
      <c r="A6602" s="26" t="s">
        <v>9362</v>
      </c>
      <c r="B6602" s="26" t="s">
        <v>8710</v>
      </c>
      <c r="C6602" s="26" t="s">
        <v>9332</v>
      </c>
    </row>
    <row r="6603" spans="1:3" x14ac:dyDescent="0.25">
      <c r="A6603" s="26" t="s">
        <v>9362</v>
      </c>
      <c r="B6603" s="26" t="s">
        <v>9363</v>
      </c>
      <c r="C6603" s="26" t="s">
        <v>9332</v>
      </c>
    </row>
    <row r="6604" spans="1:3" x14ac:dyDescent="0.25">
      <c r="A6604" s="26" t="s">
        <v>9364</v>
      </c>
      <c r="B6604" s="26" t="s">
        <v>9365</v>
      </c>
      <c r="C6604" s="26" t="s">
        <v>9332</v>
      </c>
    </row>
    <row r="6605" spans="1:3" x14ac:dyDescent="0.25">
      <c r="A6605" s="26" t="s">
        <v>9364</v>
      </c>
      <c r="B6605" s="26" t="s">
        <v>1620</v>
      </c>
      <c r="C6605" s="26" t="s">
        <v>9332</v>
      </c>
    </row>
    <row r="6606" spans="1:3" x14ac:dyDescent="0.25">
      <c r="A6606" s="26" t="s">
        <v>9364</v>
      </c>
      <c r="B6606" s="26" t="s">
        <v>5900</v>
      </c>
      <c r="C6606" s="26" t="s">
        <v>9332</v>
      </c>
    </row>
    <row r="6607" spans="1:3" x14ac:dyDescent="0.25">
      <c r="A6607" s="26" t="s">
        <v>9366</v>
      </c>
      <c r="B6607" s="26" t="s">
        <v>9252</v>
      </c>
      <c r="C6607" s="26" t="s">
        <v>9332</v>
      </c>
    </row>
    <row r="6608" spans="1:3" x14ac:dyDescent="0.25">
      <c r="A6608" s="26" t="s">
        <v>9366</v>
      </c>
      <c r="B6608" s="26" t="s">
        <v>9363</v>
      </c>
      <c r="C6608" s="26" t="s">
        <v>9332</v>
      </c>
    </row>
    <row r="6609" spans="1:4" x14ac:dyDescent="0.25">
      <c r="A6609" s="26" t="s">
        <v>9367</v>
      </c>
      <c r="B6609" s="26" t="s">
        <v>9368</v>
      </c>
      <c r="C6609" s="26" t="s">
        <v>9369</v>
      </c>
      <c r="D6609" t="s">
        <v>9370</v>
      </c>
    </row>
    <row r="6610" spans="1:4" x14ac:dyDescent="0.25">
      <c r="A6610" s="26" t="s">
        <v>9371</v>
      </c>
      <c r="B6610" s="26" t="s">
        <v>9372</v>
      </c>
      <c r="C6610" s="26" t="s">
        <v>9369</v>
      </c>
      <c r="D6610" t="s">
        <v>9370</v>
      </c>
    </row>
    <row r="6611" spans="1:4" x14ac:dyDescent="0.25">
      <c r="A6611" s="26" t="s">
        <v>9373</v>
      </c>
      <c r="B6611" s="26" t="s">
        <v>1976</v>
      </c>
      <c r="C6611" s="26" t="s">
        <v>9369</v>
      </c>
      <c r="D6611" t="s">
        <v>9370</v>
      </c>
    </row>
    <row r="6612" spans="1:4" x14ac:dyDescent="0.25">
      <c r="A6612" s="26" t="s">
        <v>9374</v>
      </c>
      <c r="B6612" s="26" t="s">
        <v>9375</v>
      </c>
      <c r="C6612" s="26" t="s">
        <v>9369</v>
      </c>
      <c r="D6612" t="s">
        <v>9370</v>
      </c>
    </row>
    <row r="6613" spans="1:4" x14ac:dyDescent="0.25">
      <c r="A6613" s="26" t="s">
        <v>9374</v>
      </c>
      <c r="B6613" s="26" t="s">
        <v>9376</v>
      </c>
      <c r="C6613" s="26" t="s">
        <v>9369</v>
      </c>
      <c r="D6613" t="s">
        <v>9370</v>
      </c>
    </row>
    <row r="6614" spans="1:4" x14ac:dyDescent="0.25">
      <c r="A6614" s="26" t="s">
        <v>9374</v>
      </c>
      <c r="B6614" s="26" t="s">
        <v>9377</v>
      </c>
      <c r="C6614" s="26" t="s">
        <v>9369</v>
      </c>
      <c r="D6614" t="s">
        <v>9370</v>
      </c>
    </row>
    <row r="6615" spans="1:4" x14ac:dyDescent="0.25">
      <c r="A6615" s="26" t="s">
        <v>9374</v>
      </c>
      <c r="B6615" s="26" t="s">
        <v>9378</v>
      </c>
      <c r="C6615" s="26" t="s">
        <v>9369</v>
      </c>
      <c r="D6615" t="s">
        <v>9370</v>
      </c>
    </row>
    <row r="6616" spans="1:4" x14ac:dyDescent="0.25">
      <c r="A6616" s="26" t="s">
        <v>9379</v>
      </c>
      <c r="B6616" s="26" t="s">
        <v>9380</v>
      </c>
      <c r="C6616" s="26" t="s">
        <v>9369</v>
      </c>
      <c r="D6616" t="s">
        <v>9370</v>
      </c>
    </row>
    <row r="6617" spans="1:4" x14ac:dyDescent="0.25">
      <c r="A6617" s="26" t="s">
        <v>9381</v>
      </c>
      <c r="B6617" s="26" t="s">
        <v>9382</v>
      </c>
      <c r="C6617" s="26" t="s">
        <v>9369</v>
      </c>
      <c r="D6617" t="s">
        <v>9370</v>
      </c>
    </row>
    <row r="6618" spans="1:4" x14ac:dyDescent="0.25">
      <c r="A6618" s="26" t="s">
        <v>9381</v>
      </c>
      <c r="B6618" s="26" t="s">
        <v>9383</v>
      </c>
      <c r="C6618" s="26" t="s">
        <v>9369</v>
      </c>
      <c r="D6618" t="s">
        <v>9370</v>
      </c>
    </row>
    <row r="6619" spans="1:4" x14ac:dyDescent="0.25">
      <c r="A6619" s="26" t="s">
        <v>9381</v>
      </c>
      <c r="B6619" s="26" t="s">
        <v>1822</v>
      </c>
      <c r="C6619" s="26" t="s">
        <v>9369</v>
      </c>
      <c r="D6619" t="s">
        <v>9370</v>
      </c>
    </row>
    <row r="6620" spans="1:4" x14ac:dyDescent="0.25">
      <c r="A6620" s="26" t="s">
        <v>9381</v>
      </c>
      <c r="B6620" s="26" t="s">
        <v>9384</v>
      </c>
      <c r="C6620" s="26" t="s">
        <v>9369</v>
      </c>
      <c r="D6620" t="s">
        <v>9370</v>
      </c>
    </row>
    <row r="6621" spans="1:4" x14ac:dyDescent="0.25">
      <c r="A6621" s="26" t="s">
        <v>9385</v>
      </c>
      <c r="B6621" s="26" t="s">
        <v>9386</v>
      </c>
      <c r="C6621" s="26" t="s">
        <v>9369</v>
      </c>
      <c r="D6621" t="s">
        <v>9370</v>
      </c>
    </row>
    <row r="6622" spans="1:4" x14ac:dyDescent="0.25">
      <c r="A6622" s="26" t="s">
        <v>9387</v>
      </c>
      <c r="B6622" s="26" t="s">
        <v>9388</v>
      </c>
      <c r="C6622" s="26" t="s">
        <v>9369</v>
      </c>
      <c r="D6622" t="s">
        <v>9370</v>
      </c>
    </row>
    <row r="6623" spans="1:4" x14ac:dyDescent="0.25">
      <c r="A6623" s="26" t="s">
        <v>9387</v>
      </c>
      <c r="B6623" s="26" t="s">
        <v>9389</v>
      </c>
      <c r="C6623" s="26" t="s">
        <v>9369</v>
      </c>
      <c r="D6623" t="s">
        <v>9370</v>
      </c>
    </row>
    <row r="6624" spans="1:4" x14ac:dyDescent="0.25">
      <c r="A6624" s="26" t="s">
        <v>9387</v>
      </c>
      <c r="B6624" s="26" t="s">
        <v>2058</v>
      </c>
      <c r="C6624" s="26" t="s">
        <v>9369</v>
      </c>
      <c r="D6624" t="s">
        <v>9370</v>
      </c>
    </row>
    <row r="6625" spans="1:4" x14ac:dyDescent="0.25">
      <c r="A6625" s="26" t="s">
        <v>9390</v>
      </c>
      <c r="B6625" s="26" t="s">
        <v>2364</v>
      </c>
      <c r="C6625" s="26" t="s">
        <v>9369</v>
      </c>
      <c r="D6625" t="s">
        <v>9370</v>
      </c>
    </row>
    <row r="6626" spans="1:4" x14ac:dyDescent="0.25">
      <c r="A6626" s="26" t="s">
        <v>9390</v>
      </c>
      <c r="B6626" s="26" t="s">
        <v>9391</v>
      </c>
      <c r="C6626" s="26" t="s">
        <v>9369</v>
      </c>
      <c r="D6626" t="s">
        <v>9370</v>
      </c>
    </row>
    <row r="6627" spans="1:4" x14ac:dyDescent="0.25">
      <c r="A6627" s="26" t="s">
        <v>9390</v>
      </c>
      <c r="B6627" s="26" t="s">
        <v>9392</v>
      </c>
      <c r="C6627" s="26" t="s">
        <v>9369</v>
      </c>
      <c r="D6627" t="s">
        <v>9370</v>
      </c>
    </row>
    <row r="6628" spans="1:4" x14ac:dyDescent="0.25">
      <c r="A6628" s="26" t="s">
        <v>9390</v>
      </c>
      <c r="B6628" s="26" t="s">
        <v>8962</v>
      </c>
      <c r="C6628" s="26" t="s">
        <v>9369</v>
      </c>
      <c r="D6628" t="s">
        <v>9370</v>
      </c>
    </row>
    <row r="6629" spans="1:4" x14ac:dyDescent="0.25">
      <c r="A6629" s="26" t="s">
        <v>9393</v>
      </c>
      <c r="B6629" s="26" t="s">
        <v>9394</v>
      </c>
      <c r="C6629" s="26" t="s">
        <v>9369</v>
      </c>
      <c r="D6629" t="s">
        <v>9370</v>
      </c>
    </row>
    <row r="6630" spans="1:4" x14ac:dyDescent="0.25">
      <c r="A6630" s="26" t="s">
        <v>9393</v>
      </c>
      <c r="B6630" s="26" t="s">
        <v>9395</v>
      </c>
      <c r="C6630" s="26" t="s">
        <v>9369</v>
      </c>
      <c r="D6630" t="s">
        <v>9370</v>
      </c>
    </row>
    <row r="6631" spans="1:4" x14ac:dyDescent="0.25">
      <c r="A6631" s="26" t="s">
        <v>9393</v>
      </c>
      <c r="B6631" s="26" t="s">
        <v>9396</v>
      </c>
      <c r="C6631" s="26" t="s">
        <v>9369</v>
      </c>
      <c r="D6631" t="s">
        <v>9370</v>
      </c>
    </row>
    <row r="6632" spans="1:4" x14ac:dyDescent="0.25">
      <c r="A6632" s="26" t="s">
        <v>9393</v>
      </c>
      <c r="B6632" s="26" t="s">
        <v>9397</v>
      </c>
      <c r="C6632" s="26" t="s">
        <v>9369</v>
      </c>
      <c r="D6632" t="s">
        <v>9370</v>
      </c>
    </row>
    <row r="6633" spans="1:4" x14ac:dyDescent="0.25">
      <c r="A6633" s="26" t="s">
        <v>9398</v>
      </c>
      <c r="B6633" s="26" t="s">
        <v>9399</v>
      </c>
      <c r="C6633" s="26" t="s">
        <v>9369</v>
      </c>
      <c r="D6633" t="s">
        <v>9370</v>
      </c>
    </row>
    <row r="6634" spans="1:4" x14ac:dyDescent="0.25">
      <c r="A6634" s="26" t="s">
        <v>9398</v>
      </c>
      <c r="B6634" s="26" t="s">
        <v>1753</v>
      </c>
      <c r="C6634" s="26" t="s">
        <v>9369</v>
      </c>
      <c r="D6634" t="s">
        <v>9370</v>
      </c>
    </row>
    <row r="6635" spans="1:4" x14ac:dyDescent="0.25">
      <c r="A6635" s="26" t="s">
        <v>9398</v>
      </c>
      <c r="B6635" s="26" t="s">
        <v>9400</v>
      </c>
      <c r="C6635" s="26" t="s">
        <v>9369</v>
      </c>
      <c r="D6635" t="s">
        <v>9370</v>
      </c>
    </row>
    <row r="6636" spans="1:4" x14ac:dyDescent="0.25">
      <c r="A6636" s="26" t="s">
        <v>9401</v>
      </c>
      <c r="B6636" s="26" t="s">
        <v>9402</v>
      </c>
      <c r="C6636" s="26" t="s">
        <v>9369</v>
      </c>
      <c r="D6636" t="s">
        <v>9370</v>
      </c>
    </row>
    <row r="6637" spans="1:4" x14ac:dyDescent="0.25">
      <c r="A6637" s="26" t="s">
        <v>9401</v>
      </c>
      <c r="B6637" s="26" t="s">
        <v>9403</v>
      </c>
      <c r="C6637" s="26" t="s">
        <v>9369</v>
      </c>
      <c r="D6637" t="s">
        <v>9370</v>
      </c>
    </row>
    <row r="6638" spans="1:4" x14ac:dyDescent="0.25">
      <c r="A6638" s="26" t="s">
        <v>9404</v>
      </c>
      <c r="B6638" s="26" t="s">
        <v>9405</v>
      </c>
      <c r="C6638" s="26" t="s">
        <v>9369</v>
      </c>
      <c r="D6638" t="s">
        <v>9370</v>
      </c>
    </row>
    <row r="6639" spans="1:4" x14ac:dyDescent="0.25">
      <c r="A6639" s="26" t="s">
        <v>9406</v>
      </c>
      <c r="B6639" s="26" t="s">
        <v>9407</v>
      </c>
      <c r="C6639" s="26" t="s">
        <v>9369</v>
      </c>
      <c r="D6639" t="s">
        <v>9370</v>
      </c>
    </row>
    <row r="6640" spans="1:4" x14ac:dyDescent="0.25">
      <c r="A6640" s="26" t="s">
        <v>9406</v>
      </c>
      <c r="B6640" s="26" t="s">
        <v>9408</v>
      </c>
      <c r="C6640" s="26" t="s">
        <v>9369</v>
      </c>
      <c r="D6640" t="s">
        <v>9370</v>
      </c>
    </row>
    <row r="6641" spans="1:4" x14ac:dyDescent="0.25">
      <c r="A6641" s="26" t="s">
        <v>9409</v>
      </c>
      <c r="B6641" s="26" t="s">
        <v>9410</v>
      </c>
      <c r="C6641" s="26" t="s">
        <v>9369</v>
      </c>
      <c r="D6641" t="s">
        <v>9370</v>
      </c>
    </row>
    <row r="6642" spans="1:4" x14ac:dyDescent="0.25">
      <c r="A6642" s="26" t="s">
        <v>9411</v>
      </c>
      <c r="B6642" s="26" t="s">
        <v>9412</v>
      </c>
      <c r="C6642" s="26" t="s">
        <v>9369</v>
      </c>
      <c r="D6642" t="s">
        <v>9370</v>
      </c>
    </row>
    <row r="6643" spans="1:4" x14ac:dyDescent="0.25">
      <c r="A6643" s="26" t="s">
        <v>9411</v>
      </c>
      <c r="B6643" s="26" t="s">
        <v>9413</v>
      </c>
      <c r="C6643" s="26" t="s">
        <v>9369</v>
      </c>
      <c r="D6643" t="s">
        <v>9370</v>
      </c>
    </row>
    <row r="6644" spans="1:4" x14ac:dyDescent="0.25">
      <c r="A6644" s="26" t="s">
        <v>9411</v>
      </c>
      <c r="B6644" s="26" t="s">
        <v>9414</v>
      </c>
      <c r="C6644" s="26" t="s">
        <v>9369</v>
      </c>
      <c r="D6644" t="s">
        <v>9370</v>
      </c>
    </row>
    <row r="6645" spans="1:4" x14ac:dyDescent="0.25">
      <c r="A6645" s="26" t="s">
        <v>9411</v>
      </c>
      <c r="B6645" s="26" t="s">
        <v>9415</v>
      </c>
      <c r="C6645" s="26" t="s">
        <v>9369</v>
      </c>
      <c r="D6645" t="s">
        <v>9370</v>
      </c>
    </row>
    <row r="6646" spans="1:4" x14ac:dyDescent="0.25">
      <c r="A6646" s="26" t="s">
        <v>9411</v>
      </c>
      <c r="B6646" s="26" t="s">
        <v>9416</v>
      </c>
      <c r="C6646" s="26" t="s">
        <v>9369</v>
      </c>
      <c r="D6646" t="s">
        <v>9370</v>
      </c>
    </row>
    <row r="6647" spans="1:4" x14ac:dyDescent="0.25">
      <c r="A6647" s="26" t="s">
        <v>9411</v>
      </c>
      <c r="B6647" s="26" t="s">
        <v>9417</v>
      </c>
      <c r="C6647" s="26" t="s">
        <v>9369</v>
      </c>
      <c r="D6647" t="s">
        <v>9370</v>
      </c>
    </row>
    <row r="6648" spans="1:4" x14ac:dyDescent="0.25">
      <c r="A6648" s="26" t="s">
        <v>9418</v>
      </c>
      <c r="B6648" s="26" t="s">
        <v>1514</v>
      </c>
      <c r="C6648" s="26" t="s">
        <v>9369</v>
      </c>
      <c r="D6648" t="s">
        <v>9370</v>
      </c>
    </row>
    <row r="6649" spans="1:4" x14ac:dyDescent="0.25">
      <c r="A6649" s="26" t="s">
        <v>9418</v>
      </c>
      <c r="B6649" s="26" t="s">
        <v>9419</v>
      </c>
      <c r="C6649" s="26" t="s">
        <v>9369</v>
      </c>
      <c r="D6649" t="s">
        <v>9370</v>
      </c>
    </row>
    <row r="6650" spans="1:4" x14ac:dyDescent="0.25">
      <c r="A6650" s="26" t="s">
        <v>9418</v>
      </c>
      <c r="B6650" s="26" t="s">
        <v>2731</v>
      </c>
      <c r="C6650" s="26" t="s">
        <v>9369</v>
      </c>
      <c r="D6650" t="s">
        <v>9370</v>
      </c>
    </row>
    <row r="6651" spans="1:4" x14ac:dyDescent="0.25">
      <c r="A6651" s="26" t="s">
        <v>9420</v>
      </c>
      <c r="B6651" s="26" t="s">
        <v>9421</v>
      </c>
      <c r="C6651" s="26" t="s">
        <v>9369</v>
      </c>
      <c r="D6651" t="s">
        <v>9370</v>
      </c>
    </row>
    <row r="6652" spans="1:4" x14ac:dyDescent="0.25">
      <c r="A6652" s="26" t="s">
        <v>9420</v>
      </c>
      <c r="B6652" s="26" t="s">
        <v>9422</v>
      </c>
      <c r="C6652" s="26" t="s">
        <v>9369</v>
      </c>
      <c r="D6652" t="s">
        <v>9370</v>
      </c>
    </row>
    <row r="6653" spans="1:4" x14ac:dyDescent="0.25">
      <c r="A6653" s="26" t="s">
        <v>9420</v>
      </c>
      <c r="B6653" s="26" t="s">
        <v>9423</v>
      </c>
      <c r="C6653" s="26" t="s">
        <v>9369</v>
      </c>
      <c r="D6653" t="s">
        <v>9370</v>
      </c>
    </row>
    <row r="6654" spans="1:4" x14ac:dyDescent="0.25">
      <c r="A6654" s="26" t="s">
        <v>9420</v>
      </c>
      <c r="B6654" s="26" t="s">
        <v>9424</v>
      </c>
      <c r="C6654" s="26" t="s">
        <v>9369</v>
      </c>
      <c r="D6654" t="s">
        <v>9370</v>
      </c>
    </row>
    <row r="6655" spans="1:4" x14ac:dyDescent="0.25">
      <c r="A6655" s="26" t="s">
        <v>9420</v>
      </c>
      <c r="B6655" s="26" t="s">
        <v>9425</v>
      </c>
      <c r="C6655" s="26" t="s">
        <v>9369</v>
      </c>
      <c r="D6655" t="s">
        <v>9370</v>
      </c>
    </row>
    <row r="6656" spans="1:4" x14ac:dyDescent="0.25">
      <c r="A6656" s="26" t="s">
        <v>9426</v>
      </c>
      <c r="B6656" s="26" t="s">
        <v>9427</v>
      </c>
      <c r="C6656" s="26" t="s">
        <v>9369</v>
      </c>
      <c r="D6656" t="s">
        <v>9370</v>
      </c>
    </row>
    <row r="6657" spans="1:4" x14ac:dyDescent="0.25">
      <c r="A6657" s="26" t="s">
        <v>9426</v>
      </c>
      <c r="B6657" s="26" t="s">
        <v>4577</v>
      </c>
      <c r="C6657" s="26" t="s">
        <v>9369</v>
      </c>
      <c r="D6657" t="s">
        <v>9370</v>
      </c>
    </row>
    <row r="6658" spans="1:4" x14ac:dyDescent="0.25">
      <c r="A6658" s="26" t="s">
        <v>9428</v>
      </c>
      <c r="B6658" s="26" t="s">
        <v>2780</v>
      </c>
      <c r="C6658" s="26" t="s">
        <v>9369</v>
      </c>
      <c r="D6658" t="s">
        <v>9370</v>
      </c>
    </row>
    <row r="6659" spans="1:4" x14ac:dyDescent="0.25">
      <c r="A6659" s="26" t="s">
        <v>9428</v>
      </c>
      <c r="B6659" s="26" t="s">
        <v>9429</v>
      </c>
      <c r="C6659" s="26" t="s">
        <v>9369</v>
      </c>
      <c r="D6659" t="s">
        <v>9370</v>
      </c>
    </row>
    <row r="6660" spans="1:4" x14ac:dyDescent="0.25">
      <c r="A6660" s="26" t="s">
        <v>9430</v>
      </c>
      <c r="B6660" s="26" t="s">
        <v>9431</v>
      </c>
      <c r="C6660" s="26" t="s">
        <v>9369</v>
      </c>
    </row>
    <row r="6661" spans="1:4" x14ac:dyDescent="0.25">
      <c r="A6661" s="26" t="s">
        <v>9430</v>
      </c>
      <c r="B6661" s="26" t="s">
        <v>9432</v>
      </c>
      <c r="C6661" s="26" t="s">
        <v>9369</v>
      </c>
    </row>
    <row r="6662" spans="1:4" x14ac:dyDescent="0.25">
      <c r="A6662" s="26" t="s">
        <v>9430</v>
      </c>
      <c r="B6662" s="26" t="s">
        <v>2228</v>
      </c>
      <c r="C6662" s="26" t="s">
        <v>9369</v>
      </c>
    </row>
    <row r="6663" spans="1:4" x14ac:dyDescent="0.25">
      <c r="A6663" s="26" t="s">
        <v>9430</v>
      </c>
      <c r="B6663" s="26" t="s">
        <v>9433</v>
      </c>
      <c r="C6663" s="26" t="s">
        <v>9369</v>
      </c>
    </row>
    <row r="6664" spans="1:4" x14ac:dyDescent="0.25">
      <c r="A6664" s="26" t="s">
        <v>9430</v>
      </c>
      <c r="B6664" s="26" t="s">
        <v>1564</v>
      </c>
      <c r="C6664" s="26" t="s">
        <v>9369</v>
      </c>
    </row>
    <row r="6665" spans="1:4" x14ac:dyDescent="0.25">
      <c r="A6665" s="26" t="s">
        <v>9434</v>
      </c>
      <c r="B6665" s="26" t="s">
        <v>9435</v>
      </c>
      <c r="C6665" s="26" t="s">
        <v>9369</v>
      </c>
      <c r="D6665" t="s">
        <v>9370</v>
      </c>
    </row>
    <row r="6666" spans="1:4" x14ac:dyDescent="0.25">
      <c r="A6666" s="26" t="s">
        <v>9434</v>
      </c>
      <c r="B6666" s="26" t="s">
        <v>9436</v>
      </c>
      <c r="C6666" s="26" t="s">
        <v>9369</v>
      </c>
      <c r="D6666" t="s">
        <v>9370</v>
      </c>
    </row>
    <row r="6667" spans="1:4" x14ac:dyDescent="0.25">
      <c r="A6667" s="26" t="s">
        <v>9434</v>
      </c>
      <c r="B6667" s="26" t="s">
        <v>2435</v>
      </c>
      <c r="C6667" s="26" t="s">
        <v>9369</v>
      </c>
      <c r="D6667" t="s">
        <v>9370</v>
      </c>
    </row>
    <row r="6668" spans="1:4" x14ac:dyDescent="0.25">
      <c r="A6668" s="26" t="s">
        <v>9434</v>
      </c>
      <c r="B6668" s="26" t="s">
        <v>9437</v>
      </c>
      <c r="C6668" s="26" t="s">
        <v>9369</v>
      </c>
      <c r="D6668" t="s">
        <v>9370</v>
      </c>
    </row>
    <row r="6669" spans="1:4" x14ac:dyDescent="0.25">
      <c r="A6669" s="26" t="s">
        <v>9438</v>
      </c>
      <c r="B6669" s="26" t="s">
        <v>2350</v>
      </c>
      <c r="C6669" s="26" t="s">
        <v>9369</v>
      </c>
      <c r="D6669" t="s">
        <v>9370</v>
      </c>
    </row>
    <row r="6670" spans="1:4" x14ac:dyDescent="0.25">
      <c r="A6670" s="26" t="s">
        <v>9438</v>
      </c>
      <c r="B6670" s="26" t="s">
        <v>5688</v>
      </c>
      <c r="C6670" s="26" t="s">
        <v>9369</v>
      </c>
      <c r="D6670" t="s">
        <v>9370</v>
      </c>
    </row>
    <row r="6671" spans="1:4" x14ac:dyDescent="0.25">
      <c r="A6671" s="26" t="s">
        <v>9439</v>
      </c>
      <c r="B6671" s="26" t="s">
        <v>5282</v>
      </c>
      <c r="C6671" s="26" t="s">
        <v>9369</v>
      </c>
      <c r="D6671" t="s">
        <v>9370</v>
      </c>
    </row>
    <row r="6672" spans="1:4" x14ac:dyDescent="0.25">
      <c r="A6672" s="26" t="s">
        <v>9440</v>
      </c>
      <c r="B6672" s="26" t="s">
        <v>9441</v>
      </c>
      <c r="C6672" s="26" t="s">
        <v>9369</v>
      </c>
      <c r="D6672" t="s">
        <v>9370</v>
      </c>
    </row>
    <row r="6673" spans="1:4" x14ac:dyDescent="0.25">
      <c r="A6673" s="26" t="s">
        <v>9440</v>
      </c>
      <c r="B6673" s="26" t="s">
        <v>5666</v>
      </c>
      <c r="C6673" s="26" t="s">
        <v>9369</v>
      </c>
      <c r="D6673" t="s">
        <v>9370</v>
      </c>
    </row>
    <row r="6674" spans="1:4" x14ac:dyDescent="0.25">
      <c r="A6674" s="26" t="s">
        <v>9442</v>
      </c>
      <c r="B6674" s="26" t="s">
        <v>9443</v>
      </c>
      <c r="C6674" s="26" t="s">
        <v>9369</v>
      </c>
      <c r="D6674" t="s">
        <v>9370</v>
      </c>
    </row>
    <row r="6675" spans="1:4" x14ac:dyDescent="0.25">
      <c r="A6675" s="26" t="s">
        <v>9442</v>
      </c>
      <c r="B6675" s="26" t="s">
        <v>6361</v>
      </c>
      <c r="C6675" s="26" t="s">
        <v>9369</v>
      </c>
      <c r="D6675" t="s">
        <v>9370</v>
      </c>
    </row>
    <row r="6676" spans="1:4" x14ac:dyDescent="0.25">
      <c r="A6676" s="26" t="s">
        <v>9442</v>
      </c>
      <c r="B6676" s="26" t="s">
        <v>9444</v>
      </c>
      <c r="C6676" s="26" t="s">
        <v>9369</v>
      </c>
      <c r="D6676" t="s">
        <v>9370</v>
      </c>
    </row>
    <row r="6677" spans="1:4" x14ac:dyDescent="0.25">
      <c r="A6677" s="26" t="s">
        <v>9442</v>
      </c>
      <c r="B6677" s="26" t="s">
        <v>2081</v>
      </c>
      <c r="C6677" s="26" t="s">
        <v>9369</v>
      </c>
      <c r="D6677" t="s">
        <v>9370</v>
      </c>
    </row>
    <row r="6678" spans="1:4" x14ac:dyDescent="0.25">
      <c r="A6678" s="26" t="s">
        <v>9442</v>
      </c>
      <c r="B6678" s="26" t="s">
        <v>9445</v>
      </c>
      <c r="C6678" s="26" t="s">
        <v>9369</v>
      </c>
      <c r="D6678" t="s">
        <v>9370</v>
      </c>
    </row>
    <row r="6679" spans="1:4" x14ac:dyDescent="0.25">
      <c r="A6679" s="26" t="s">
        <v>9442</v>
      </c>
      <c r="B6679" s="26" t="s">
        <v>9446</v>
      </c>
      <c r="C6679" s="26" t="s">
        <v>9369</v>
      </c>
      <c r="D6679" t="s">
        <v>9370</v>
      </c>
    </row>
    <row r="6680" spans="1:4" x14ac:dyDescent="0.25">
      <c r="A6680" s="26" t="s">
        <v>9442</v>
      </c>
      <c r="B6680" s="26" t="s">
        <v>9447</v>
      </c>
      <c r="C6680" s="26" t="s">
        <v>9369</v>
      </c>
      <c r="D6680" t="s">
        <v>9370</v>
      </c>
    </row>
    <row r="6681" spans="1:4" x14ac:dyDescent="0.25">
      <c r="A6681" s="26" t="s">
        <v>9442</v>
      </c>
      <c r="B6681" s="26" t="s">
        <v>9448</v>
      </c>
      <c r="C6681" s="26" t="s">
        <v>9369</v>
      </c>
      <c r="D6681" t="s">
        <v>9370</v>
      </c>
    </row>
    <row r="6682" spans="1:4" x14ac:dyDescent="0.25">
      <c r="A6682" s="26" t="s">
        <v>9449</v>
      </c>
      <c r="B6682" s="26" t="s">
        <v>9450</v>
      </c>
      <c r="C6682" s="26" t="s">
        <v>9369</v>
      </c>
      <c r="D6682" t="s">
        <v>9370</v>
      </c>
    </row>
    <row r="6683" spans="1:4" x14ac:dyDescent="0.25">
      <c r="A6683" s="26" t="s">
        <v>9449</v>
      </c>
      <c r="B6683" s="26" t="s">
        <v>9451</v>
      </c>
      <c r="C6683" s="26" t="s">
        <v>9369</v>
      </c>
      <c r="D6683" t="s">
        <v>9370</v>
      </c>
    </row>
    <row r="6684" spans="1:4" x14ac:dyDescent="0.25">
      <c r="A6684" s="26" t="s">
        <v>9449</v>
      </c>
      <c r="B6684" s="26" t="s">
        <v>3082</v>
      </c>
      <c r="C6684" s="26" t="s">
        <v>9369</v>
      </c>
      <c r="D6684" t="s">
        <v>9370</v>
      </c>
    </row>
    <row r="6685" spans="1:4" x14ac:dyDescent="0.25">
      <c r="A6685" s="26" t="s">
        <v>9452</v>
      </c>
      <c r="B6685" s="26" t="s">
        <v>9453</v>
      </c>
      <c r="C6685" s="26" t="s">
        <v>9369</v>
      </c>
      <c r="D6685" t="s">
        <v>9370</v>
      </c>
    </row>
    <row r="6686" spans="1:4" x14ac:dyDescent="0.25">
      <c r="A6686" s="26" t="s">
        <v>9454</v>
      </c>
      <c r="B6686" s="26" t="s">
        <v>1880</v>
      </c>
      <c r="C6686" s="26" t="s">
        <v>9369</v>
      </c>
      <c r="D6686" t="s">
        <v>9370</v>
      </c>
    </row>
    <row r="6687" spans="1:4" x14ac:dyDescent="0.25">
      <c r="A6687" s="26" t="s">
        <v>9454</v>
      </c>
      <c r="B6687" s="26" t="s">
        <v>9455</v>
      </c>
      <c r="C6687" s="26" t="s">
        <v>9369</v>
      </c>
      <c r="D6687" t="s">
        <v>9370</v>
      </c>
    </row>
    <row r="6688" spans="1:4" x14ac:dyDescent="0.25">
      <c r="A6688" s="26" t="s">
        <v>9454</v>
      </c>
      <c r="B6688" s="26" t="s">
        <v>4384</v>
      </c>
      <c r="C6688" s="26" t="s">
        <v>9369</v>
      </c>
      <c r="D6688" t="s">
        <v>9370</v>
      </c>
    </row>
    <row r="6689" spans="1:4" x14ac:dyDescent="0.25">
      <c r="A6689" s="26" t="s">
        <v>9454</v>
      </c>
      <c r="B6689" s="26" t="s">
        <v>9456</v>
      </c>
      <c r="C6689" s="26" t="s">
        <v>9369</v>
      </c>
      <c r="D6689" t="s">
        <v>9370</v>
      </c>
    </row>
    <row r="6690" spans="1:4" x14ac:dyDescent="0.25">
      <c r="A6690" s="26" t="s">
        <v>9454</v>
      </c>
      <c r="B6690" s="26" t="s">
        <v>9457</v>
      </c>
      <c r="C6690" s="26" t="s">
        <v>9369</v>
      </c>
      <c r="D6690" t="s">
        <v>9370</v>
      </c>
    </row>
    <row r="6691" spans="1:4" x14ac:dyDescent="0.25">
      <c r="A6691" s="26" t="s">
        <v>9454</v>
      </c>
      <c r="B6691" s="26" t="s">
        <v>4150</v>
      </c>
      <c r="C6691" s="26" t="s">
        <v>9369</v>
      </c>
      <c r="D6691" t="s">
        <v>9370</v>
      </c>
    </row>
    <row r="6692" spans="1:4" x14ac:dyDescent="0.25">
      <c r="A6692" s="26" t="s">
        <v>9454</v>
      </c>
      <c r="B6692" s="26" t="s">
        <v>9458</v>
      </c>
      <c r="C6692" s="26" t="s">
        <v>9369</v>
      </c>
      <c r="D6692" t="s">
        <v>9370</v>
      </c>
    </row>
    <row r="6693" spans="1:4" x14ac:dyDescent="0.25">
      <c r="A6693" s="26" t="s">
        <v>9459</v>
      </c>
      <c r="B6693" s="26" t="s">
        <v>9460</v>
      </c>
      <c r="C6693" s="26" t="s">
        <v>9369</v>
      </c>
      <c r="D6693" t="s">
        <v>9370</v>
      </c>
    </row>
    <row r="6694" spans="1:4" x14ac:dyDescent="0.25">
      <c r="A6694" s="26" t="s">
        <v>9459</v>
      </c>
      <c r="B6694" s="26" t="s">
        <v>9461</v>
      </c>
      <c r="C6694" s="26" t="s">
        <v>9369</v>
      </c>
      <c r="D6694" t="s">
        <v>9370</v>
      </c>
    </row>
    <row r="6695" spans="1:4" x14ac:dyDescent="0.25">
      <c r="A6695" s="26" t="s">
        <v>9459</v>
      </c>
      <c r="B6695" s="26" t="s">
        <v>9462</v>
      </c>
      <c r="C6695" s="26" t="s">
        <v>9369</v>
      </c>
      <c r="D6695" t="s">
        <v>9370</v>
      </c>
    </row>
    <row r="6696" spans="1:4" x14ac:dyDescent="0.25">
      <c r="A6696" s="26" t="s">
        <v>9459</v>
      </c>
      <c r="B6696" s="26" t="s">
        <v>9463</v>
      </c>
      <c r="C6696" s="26" t="s">
        <v>9369</v>
      </c>
      <c r="D6696" t="s">
        <v>9370</v>
      </c>
    </row>
    <row r="6697" spans="1:4" x14ac:dyDescent="0.25">
      <c r="A6697" s="26" t="s">
        <v>9459</v>
      </c>
      <c r="B6697" s="26" t="s">
        <v>9464</v>
      </c>
      <c r="C6697" s="26" t="s">
        <v>9369</v>
      </c>
      <c r="D6697" t="s">
        <v>9370</v>
      </c>
    </row>
    <row r="6698" spans="1:4" x14ac:dyDescent="0.25">
      <c r="A6698" s="26" t="s">
        <v>9465</v>
      </c>
      <c r="B6698" s="26" t="s">
        <v>9466</v>
      </c>
      <c r="C6698" s="26" t="s">
        <v>9369</v>
      </c>
      <c r="D6698" t="s">
        <v>9370</v>
      </c>
    </row>
    <row r="6699" spans="1:4" x14ac:dyDescent="0.25">
      <c r="A6699" s="26" t="s">
        <v>9467</v>
      </c>
      <c r="B6699" s="26" t="s">
        <v>5286</v>
      </c>
      <c r="C6699" s="26" t="s">
        <v>9369</v>
      </c>
      <c r="D6699" t="s">
        <v>9370</v>
      </c>
    </row>
    <row r="6700" spans="1:4" x14ac:dyDescent="0.25">
      <c r="A6700" s="26" t="s">
        <v>9468</v>
      </c>
      <c r="B6700" s="26" t="s">
        <v>9469</v>
      </c>
      <c r="C6700" s="26" t="s">
        <v>9369</v>
      </c>
      <c r="D6700" t="s">
        <v>9370</v>
      </c>
    </row>
    <row r="6701" spans="1:4" x14ac:dyDescent="0.25">
      <c r="A6701" s="26" t="s">
        <v>9468</v>
      </c>
      <c r="B6701" s="26" t="s">
        <v>9470</v>
      </c>
      <c r="C6701" s="26" t="s">
        <v>9369</v>
      </c>
      <c r="D6701" t="s">
        <v>9370</v>
      </c>
    </row>
    <row r="6702" spans="1:4" x14ac:dyDescent="0.25">
      <c r="A6702" s="26" t="s">
        <v>9468</v>
      </c>
      <c r="B6702" s="26" t="s">
        <v>9471</v>
      </c>
      <c r="C6702" s="26" t="s">
        <v>9369</v>
      </c>
      <c r="D6702" t="s">
        <v>9370</v>
      </c>
    </row>
    <row r="6703" spans="1:4" x14ac:dyDescent="0.25">
      <c r="A6703" s="26" t="s">
        <v>9468</v>
      </c>
      <c r="B6703" s="26" t="s">
        <v>9472</v>
      </c>
      <c r="C6703" s="26" t="s">
        <v>9369</v>
      </c>
      <c r="D6703" t="s">
        <v>9370</v>
      </c>
    </row>
    <row r="6704" spans="1:4" x14ac:dyDescent="0.25">
      <c r="A6704" s="26" t="s">
        <v>9473</v>
      </c>
      <c r="B6704" s="26" t="s">
        <v>9474</v>
      </c>
      <c r="C6704" s="26" t="s">
        <v>9369</v>
      </c>
      <c r="D6704" t="s">
        <v>9370</v>
      </c>
    </row>
    <row r="6705" spans="1:4" x14ac:dyDescent="0.25">
      <c r="A6705" s="26" t="s">
        <v>9473</v>
      </c>
      <c r="B6705" s="26" t="s">
        <v>9475</v>
      </c>
      <c r="C6705" s="26" t="s">
        <v>9369</v>
      </c>
      <c r="D6705" t="s">
        <v>9370</v>
      </c>
    </row>
    <row r="6706" spans="1:4" x14ac:dyDescent="0.25">
      <c r="A6706" s="26" t="s">
        <v>9473</v>
      </c>
      <c r="B6706" s="26" t="s">
        <v>7390</v>
      </c>
      <c r="C6706" s="26" t="s">
        <v>9369</v>
      </c>
      <c r="D6706" t="s">
        <v>9370</v>
      </c>
    </row>
    <row r="6707" spans="1:4" x14ac:dyDescent="0.25">
      <c r="A6707" s="26" t="s">
        <v>9473</v>
      </c>
      <c r="B6707" s="26" t="s">
        <v>9476</v>
      </c>
      <c r="C6707" s="26" t="s">
        <v>9369</v>
      </c>
      <c r="D6707" t="s">
        <v>9370</v>
      </c>
    </row>
    <row r="6708" spans="1:4" x14ac:dyDescent="0.25">
      <c r="A6708" s="26" t="s">
        <v>9477</v>
      </c>
      <c r="B6708" s="26" t="s">
        <v>9478</v>
      </c>
      <c r="C6708" s="26" t="s">
        <v>9369</v>
      </c>
      <c r="D6708" t="s">
        <v>9370</v>
      </c>
    </row>
    <row r="6709" spans="1:4" x14ac:dyDescent="0.25">
      <c r="A6709" s="26" t="s">
        <v>9477</v>
      </c>
      <c r="B6709" s="26" t="s">
        <v>9479</v>
      </c>
      <c r="C6709" s="26" t="s">
        <v>9369</v>
      </c>
      <c r="D6709" t="s">
        <v>9370</v>
      </c>
    </row>
    <row r="6710" spans="1:4" x14ac:dyDescent="0.25">
      <c r="A6710" s="26" t="s">
        <v>9480</v>
      </c>
      <c r="B6710" s="26" t="s">
        <v>9481</v>
      </c>
      <c r="C6710" s="26" t="s">
        <v>9369</v>
      </c>
      <c r="D6710" t="s">
        <v>9370</v>
      </c>
    </row>
    <row r="6711" spans="1:4" x14ac:dyDescent="0.25">
      <c r="A6711" s="26" t="s">
        <v>9480</v>
      </c>
      <c r="B6711" s="26" t="s">
        <v>9482</v>
      </c>
      <c r="C6711" s="26" t="s">
        <v>9369</v>
      </c>
      <c r="D6711" t="s">
        <v>9370</v>
      </c>
    </row>
    <row r="6712" spans="1:4" x14ac:dyDescent="0.25">
      <c r="A6712" s="26" t="s">
        <v>9480</v>
      </c>
      <c r="B6712" s="26" t="s">
        <v>9483</v>
      </c>
      <c r="C6712" s="26" t="s">
        <v>9369</v>
      </c>
      <c r="D6712" t="s">
        <v>9370</v>
      </c>
    </row>
    <row r="6713" spans="1:4" x14ac:dyDescent="0.25">
      <c r="A6713" s="26" t="s">
        <v>9480</v>
      </c>
      <c r="B6713" s="26" t="s">
        <v>9484</v>
      </c>
      <c r="C6713" s="26" t="s">
        <v>9369</v>
      </c>
      <c r="D6713" t="s">
        <v>9370</v>
      </c>
    </row>
    <row r="6714" spans="1:4" x14ac:dyDescent="0.25">
      <c r="A6714" s="26" t="s">
        <v>9480</v>
      </c>
      <c r="B6714" s="26" t="s">
        <v>9485</v>
      </c>
      <c r="C6714" s="26" t="s">
        <v>9369</v>
      </c>
      <c r="D6714" t="s">
        <v>9370</v>
      </c>
    </row>
    <row r="6715" spans="1:4" x14ac:dyDescent="0.25">
      <c r="A6715" s="26" t="s">
        <v>9480</v>
      </c>
      <c r="B6715" s="26" t="s">
        <v>3000</v>
      </c>
      <c r="C6715" s="26" t="s">
        <v>9369</v>
      </c>
      <c r="D6715" t="s">
        <v>9370</v>
      </c>
    </row>
    <row r="6716" spans="1:4" x14ac:dyDescent="0.25">
      <c r="A6716" s="26" t="s">
        <v>9480</v>
      </c>
      <c r="B6716" s="26" t="s">
        <v>9486</v>
      </c>
      <c r="C6716" s="26" t="s">
        <v>9369</v>
      </c>
      <c r="D6716" t="s">
        <v>9370</v>
      </c>
    </row>
    <row r="6717" spans="1:4" x14ac:dyDescent="0.25">
      <c r="A6717" s="26" t="s">
        <v>9487</v>
      </c>
      <c r="B6717" s="26" t="s">
        <v>9488</v>
      </c>
      <c r="C6717" s="26" t="s">
        <v>9369</v>
      </c>
      <c r="D6717" t="s">
        <v>9370</v>
      </c>
    </row>
    <row r="6718" spans="1:4" x14ac:dyDescent="0.25">
      <c r="A6718" s="26" t="s">
        <v>9487</v>
      </c>
      <c r="B6718" s="26" t="s">
        <v>9489</v>
      </c>
      <c r="C6718" s="26" t="s">
        <v>9369</v>
      </c>
      <c r="D6718" t="s">
        <v>9370</v>
      </c>
    </row>
    <row r="6719" spans="1:4" x14ac:dyDescent="0.25">
      <c r="A6719" s="26" t="s">
        <v>9487</v>
      </c>
      <c r="B6719" s="26" t="s">
        <v>9490</v>
      </c>
      <c r="C6719" s="26" t="s">
        <v>9369</v>
      </c>
      <c r="D6719" t="s">
        <v>9370</v>
      </c>
    </row>
    <row r="6720" spans="1:4" x14ac:dyDescent="0.25">
      <c r="A6720" s="26" t="s">
        <v>9491</v>
      </c>
      <c r="B6720" s="26" t="s">
        <v>9492</v>
      </c>
      <c r="C6720" s="26" t="s">
        <v>1532</v>
      </c>
    </row>
    <row r="6721" spans="1:3" x14ac:dyDescent="0.25">
      <c r="A6721" s="26" t="s">
        <v>9491</v>
      </c>
      <c r="B6721" s="26" t="s">
        <v>9493</v>
      </c>
      <c r="C6721" s="26" t="s">
        <v>1532</v>
      </c>
    </row>
    <row r="6722" spans="1:3" x14ac:dyDescent="0.25">
      <c r="A6722" s="26" t="s">
        <v>9494</v>
      </c>
      <c r="B6722" s="26" t="s">
        <v>8323</v>
      </c>
      <c r="C6722" s="26" t="s">
        <v>1532</v>
      </c>
    </row>
    <row r="6723" spans="1:3" x14ac:dyDescent="0.25">
      <c r="A6723" s="26" t="s">
        <v>9495</v>
      </c>
      <c r="B6723" s="26" t="s">
        <v>8234</v>
      </c>
      <c r="C6723" s="26" t="s">
        <v>1532</v>
      </c>
    </row>
    <row r="6724" spans="1:3" x14ac:dyDescent="0.25">
      <c r="A6724" s="26" t="s">
        <v>9496</v>
      </c>
      <c r="B6724" s="26" t="s">
        <v>3607</v>
      </c>
      <c r="C6724" s="26" t="s">
        <v>1532</v>
      </c>
    </row>
    <row r="6725" spans="1:3" x14ac:dyDescent="0.25">
      <c r="A6725" s="26" t="s">
        <v>9497</v>
      </c>
      <c r="B6725" s="26" t="s">
        <v>9498</v>
      </c>
      <c r="C6725" s="26" t="s">
        <v>1532</v>
      </c>
    </row>
    <row r="6726" spans="1:3" x14ac:dyDescent="0.25">
      <c r="A6726" s="26" t="s">
        <v>9499</v>
      </c>
      <c r="B6726" s="26" t="s">
        <v>8234</v>
      </c>
      <c r="C6726" s="26" t="s">
        <v>1532</v>
      </c>
    </row>
    <row r="6727" spans="1:3" x14ac:dyDescent="0.25">
      <c r="A6727" s="26" t="s">
        <v>9500</v>
      </c>
      <c r="B6727" s="26" t="s">
        <v>9501</v>
      </c>
      <c r="C6727" s="26" t="s">
        <v>1532</v>
      </c>
    </row>
    <row r="6728" spans="1:3" x14ac:dyDescent="0.25">
      <c r="A6728" s="26" t="s">
        <v>9502</v>
      </c>
      <c r="B6728" s="26" t="s">
        <v>9503</v>
      </c>
      <c r="C6728" s="26" t="s">
        <v>1532</v>
      </c>
    </row>
    <row r="6729" spans="1:3" x14ac:dyDescent="0.25">
      <c r="A6729" s="26" t="s">
        <v>9504</v>
      </c>
      <c r="B6729" s="26" t="s">
        <v>9505</v>
      </c>
      <c r="C6729" s="26" t="s">
        <v>1532</v>
      </c>
    </row>
    <row r="6730" spans="1:3" x14ac:dyDescent="0.25">
      <c r="A6730" s="26" t="s">
        <v>9506</v>
      </c>
      <c r="B6730" s="26" t="s">
        <v>3051</v>
      </c>
      <c r="C6730" s="26" t="s">
        <v>9369</v>
      </c>
    </row>
    <row r="6731" spans="1:3" x14ac:dyDescent="0.25">
      <c r="A6731" s="26" t="s">
        <v>9507</v>
      </c>
      <c r="B6731" s="26" t="s">
        <v>7418</v>
      </c>
      <c r="C6731" s="26" t="s">
        <v>9508</v>
      </c>
    </row>
    <row r="6732" spans="1:3" x14ac:dyDescent="0.25">
      <c r="A6732" s="26" t="s">
        <v>9507</v>
      </c>
      <c r="B6732" s="26" t="s">
        <v>9509</v>
      </c>
      <c r="C6732" s="26" t="s">
        <v>9508</v>
      </c>
    </row>
    <row r="6733" spans="1:3" x14ac:dyDescent="0.25">
      <c r="A6733" s="26" t="s">
        <v>9507</v>
      </c>
      <c r="B6733" s="26" t="s">
        <v>7371</v>
      </c>
      <c r="C6733" s="26" t="s">
        <v>9508</v>
      </c>
    </row>
    <row r="6734" spans="1:3" x14ac:dyDescent="0.25">
      <c r="A6734" s="26" t="s">
        <v>9507</v>
      </c>
      <c r="B6734" s="26" t="s">
        <v>9510</v>
      </c>
      <c r="C6734" s="26" t="s">
        <v>9508</v>
      </c>
    </row>
    <row r="6735" spans="1:3" x14ac:dyDescent="0.25">
      <c r="A6735" s="26" t="s">
        <v>9507</v>
      </c>
      <c r="B6735" s="26" t="s">
        <v>9511</v>
      </c>
      <c r="C6735" s="26" t="s">
        <v>9508</v>
      </c>
    </row>
    <row r="6736" spans="1:3" x14ac:dyDescent="0.25">
      <c r="A6736" s="26" t="s">
        <v>9507</v>
      </c>
      <c r="B6736" s="26" t="s">
        <v>9512</v>
      </c>
      <c r="C6736" s="26" t="s">
        <v>9508</v>
      </c>
    </row>
    <row r="6737" spans="1:4" x14ac:dyDescent="0.25">
      <c r="A6737" s="26" t="s">
        <v>9507</v>
      </c>
      <c r="B6737" s="26" t="s">
        <v>9513</v>
      </c>
      <c r="C6737" s="26" t="s">
        <v>9508</v>
      </c>
    </row>
    <row r="6738" spans="1:4" x14ac:dyDescent="0.25">
      <c r="A6738" s="26" t="s">
        <v>9507</v>
      </c>
      <c r="B6738" s="26" t="s">
        <v>7321</v>
      </c>
      <c r="C6738" s="26" t="s">
        <v>9508</v>
      </c>
    </row>
    <row r="6739" spans="1:4" x14ac:dyDescent="0.25">
      <c r="A6739" s="26" t="s">
        <v>9514</v>
      </c>
      <c r="B6739" s="26" t="s">
        <v>9515</v>
      </c>
      <c r="C6739" s="26" t="s">
        <v>9508</v>
      </c>
    </row>
    <row r="6740" spans="1:4" x14ac:dyDescent="0.25">
      <c r="A6740" s="26" t="s">
        <v>9516</v>
      </c>
      <c r="B6740" s="26" t="s">
        <v>9517</v>
      </c>
      <c r="C6740" s="26" t="s">
        <v>9508</v>
      </c>
    </row>
    <row r="6741" spans="1:4" x14ac:dyDescent="0.25">
      <c r="A6741" s="26" t="s">
        <v>9516</v>
      </c>
      <c r="B6741" s="26" t="s">
        <v>9518</v>
      </c>
      <c r="C6741" s="26" t="s">
        <v>9508</v>
      </c>
    </row>
    <row r="6742" spans="1:4" x14ac:dyDescent="0.25">
      <c r="A6742" s="26" t="s">
        <v>9519</v>
      </c>
      <c r="B6742" s="26" t="s">
        <v>9520</v>
      </c>
      <c r="C6742" s="26" t="s">
        <v>9508</v>
      </c>
    </row>
    <row r="6743" spans="1:4" x14ac:dyDescent="0.25">
      <c r="A6743" s="26" t="s">
        <v>9521</v>
      </c>
      <c r="B6743" s="26" t="s">
        <v>9522</v>
      </c>
      <c r="C6743" s="26" t="s">
        <v>9508</v>
      </c>
    </row>
    <row r="6744" spans="1:4" x14ac:dyDescent="0.25">
      <c r="A6744" s="26" t="s">
        <v>9523</v>
      </c>
      <c r="B6744" s="26" t="s">
        <v>9524</v>
      </c>
      <c r="C6744" s="26" t="s">
        <v>9525</v>
      </c>
      <c r="D6744" t="s">
        <v>9525</v>
      </c>
    </row>
    <row r="6745" spans="1:4" x14ac:dyDescent="0.25">
      <c r="A6745" s="26" t="s">
        <v>9523</v>
      </c>
      <c r="B6745" s="26" t="s">
        <v>9526</v>
      </c>
      <c r="C6745" s="26" t="s">
        <v>9525</v>
      </c>
      <c r="D6745" t="s">
        <v>9525</v>
      </c>
    </row>
    <row r="6746" spans="1:4" x14ac:dyDescent="0.25">
      <c r="A6746" s="26" t="s">
        <v>9523</v>
      </c>
      <c r="B6746" s="26" t="s">
        <v>4537</v>
      </c>
      <c r="C6746" s="26" t="s">
        <v>9525</v>
      </c>
      <c r="D6746" t="s">
        <v>9525</v>
      </c>
    </row>
    <row r="6747" spans="1:4" x14ac:dyDescent="0.25">
      <c r="A6747" s="26" t="s">
        <v>9527</v>
      </c>
      <c r="B6747" s="26" t="s">
        <v>2780</v>
      </c>
      <c r="C6747" s="26" t="s">
        <v>9525</v>
      </c>
      <c r="D6747" t="s">
        <v>9525</v>
      </c>
    </row>
    <row r="6748" spans="1:4" x14ac:dyDescent="0.25">
      <c r="A6748" s="26" t="s">
        <v>9527</v>
      </c>
      <c r="B6748" s="26" t="s">
        <v>4267</v>
      </c>
      <c r="C6748" s="26" t="s">
        <v>9525</v>
      </c>
      <c r="D6748" t="s">
        <v>9525</v>
      </c>
    </row>
    <row r="6749" spans="1:4" x14ac:dyDescent="0.25">
      <c r="A6749" s="26" t="s">
        <v>9527</v>
      </c>
      <c r="B6749" s="26" t="s">
        <v>3051</v>
      </c>
      <c r="C6749" s="26" t="s">
        <v>9525</v>
      </c>
      <c r="D6749" t="s">
        <v>9525</v>
      </c>
    </row>
    <row r="6750" spans="1:4" x14ac:dyDescent="0.25">
      <c r="A6750" s="26" t="s">
        <v>9527</v>
      </c>
      <c r="B6750" s="26" t="s">
        <v>1578</v>
      </c>
      <c r="C6750" s="26" t="s">
        <v>9525</v>
      </c>
      <c r="D6750" t="s">
        <v>9525</v>
      </c>
    </row>
    <row r="6751" spans="1:4" x14ac:dyDescent="0.25">
      <c r="A6751" s="26" t="s">
        <v>9527</v>
      </c>
      <c r="B6751" s="26" t="s">
        <v>1584</v>
      </c>
      <c r="C6751" s="26" t="s">
        <v>9525</v>
      </c>
      <c r="D6751" t="s">
        <v>9525</v>
      </c>
    </row>
    <row r="6752" spans="1:4" x14ac:dyDescent="0.25">
      <c r="A6752" s="26" t="s">
        <v>9528</v>
      </c>
      <c r="B6752" s="26" t="s">
        <v>6820</v>
      </c>
      <c r="C6752" s="26" t="s">
        <v>9525</v>
      </c>
      <c r="D6752" t="s">
        <v>9525</v>
      </c>
    </row>
    <row r="6753" spans="1:4" x14ac:dyDescent="0.25">
      <c r="A6753" s="26" t="s">
        <v>9529</v>
      </c>
      <c r="B6753" s="26" t="s">
        <v>9530</v>
      </c>
      <c r="C6753" s="26" t="s">
        <v>9525</v>
      </c>
      <c r="D6753" t="s">
        <v>9525</v>
      </c>
    </row>
    <row r="6754" spans="1:4" x14ac:dyDescent="0.25">
      <c r="A6754" s="26" t="s">
        <v>9529</v>
      </c>
      <c r="B6754" s="26" t="s">
        <v>2772</v>
      </c>
      <c r="C6754" s="26" t="s">
        <v>9525</v>
      </c>
      <c r="D6754" t="s">
        <v>9525</v>
      </c>
    </row>
    <row r="6755" spans="1:4" x14ac:dyDescent="0.25">
      <c r="A6755" s="26" t="s">
        <v>9531</v>
      </c>
      <c r="B6755" s="26" t="s">
        <v>9532</v>
      </c>
      <c r="C6755" s="26" t="s">
        <v>9525</v>
      </c>
      <c r="D6755" t="s">
        <v>9525</v>
      </c>
    </row>
    <row r="6756" spans="1:4" x14ac:dyDescent="0.25">
      <c r="A6756" s="26" t="s">
        <v>9531</v>
      </c>
      <c r="B6756" s="26" t="s">
        <v>9533</v>
      </c>
      <c r="C6756" s="26" t="s">
        <v>9525</v>
      </c>
      <c r="D6756" t="s">
        <v>9525</v>
      </c>
    </row>
    <row r="6757" spans="1:4" x14ac:dyDescent="0.25">
      <c r="A6757" s="26" t="s">
        <v>9531</v>
      </c>
      <c r="B6757" s="26" t="s">
        <v>9534</v>
      </c>
      <c r="C6757" s="26" t="s">
        <v>9525</v>
      </c>
      <c r="D6757" t="s">
        <v>9525</v>
      </c>
    </row>
    <row r="6758" spans="1:4" x14ac:dyDescent="0.25">
      <c r="A6758" s="26" t="s">
        <v>9531</v>
      </c>
      <c r="B6758" s="26" t="s">
        <v>9535</v>
      </c>
      <c r="C6758" s="26" t="s">
        <v>9525</v>
      </c>
      <c r="D6758" t="s">
        <v>9525</v>
      </c>
    </row>
    <row r="6759" spans="1:4" x14ac:dyDescent="0.25">
      <c r="A6759" s="26" t="s">
        <v>9536</v>
      </c>
      <c r="B6759" s="26" t="s">
        <v>3000</v>
      </c>
      <c r="C6759" s="26" t="s">
        <v>9525</v>
      </c>
      <c r="D6759" t="s">
        <v>9525</v>
      </c>
    </row>
    <row r="6760" spans="1:4" x14ac:dyDescent="0.25">
      <c r="A6760" s="26" t="s">
        <v>9536</v>
      </c>
      <c r="B6760" s="26" t="s">
        <v>9537</v>
      </c>
      <c r="C6760" s="26" t="s">
        <v>9525</v>
      </c>
      <c r="D6760" t="s">
        <v>9525</v>
      </c>
    </row>
    <row r="6761" spans="1:4" x14ac:dyDescent="0.25">
      <c r="A6761" s="26" t="s">
        <v>9536</v>
      </c>
      <c r="B6761" s="26" t="s">
        <v>4067</v>
      </c>
      <c r="C6761" s="26" t="s">
        <v>9525</v>
      </c>
      <c r="D6761" t="s">
        <v>9525</v>
      </c>
    </row>
    <row r="6762" spans="1:4" x14ac:dyDescent="0.25">
      <c r="A6762" s="26" t="s">
        <v>9536</v>
      </c>
      <c r="B6762" s="26" t="s">
        <v>9538</v>
      </c>
      <c r="C6762" s="26" t="s">
        <v>9525</v>
      </c>
      <c r="D6762" t="s">
        <v>9525</v>
      </c>
    </row>
    <row r="6763" spans="1:4" x14ac:dyDescent="0.25">
      <c r="A6763" s="26" t="s">
        <v>9536</v>
      </c>
      <c r="B6763" s="26" t="s">
        <v>9539</v>
      </c>
      <c r="C6763" s="26" t="s">
        <v>9525</v>
      </c>
      <c r="D6763" t="s">
        <v>9525</v>
      </c>
    </row>
    <row r="6764" spans="1:4" x14ac:dyDescent="0.25">
      <c r="A6764" s="26" t="s">
        <v>9536</v>
      </c>
      <c r="B6764" s="26" t="s">
        <v>9540</v>
      </c>
      <c r="C6764" s="26" t="s">
        <v>9525</v>
      </c>
      <c r="D6764" t="s">
        <v>9525</v>
      </c>
    </row>
    <row r="6765" spans="1:4" x14ac:dyDescent="0.25">
      <c r="A6765" s="26" t="s">
        <v>9541</v>
      </c>
      <c r="B6765" s="26" t="s">
        <v>4259</v>
      </c>
      <c r="C6765" s="26" t="s">
        <v>9525</v>
      </c>
      <c r="D6765" t="s">
        <v>9525</v>
      </c>
    </row>
    <row r="6766" spans="1:4" x14ac:dyDescent="0.25">
      <c r="A6766" s="26" t="s">
        <v>9541</v>
      </c>
      <c r="B6766" s="26" t="s">
        <v>9542</v>
      </c>
      <c r="C6766" s="26" t="s">
        <v>9525</v>
      </c>
      <c r="D6766" t="s">
        <v>9525</v>
      </c>
    </row>
    <row r="6767" spans="1:4" x14ac:dyDescent="0.25">
      <c r="A6767" s="26" t="s">
        <v>9543</v>
      </c>
      <c r="B6767" s="26" t="s">
        <v>9544</v>
      </c>
      <c r="C6767" s="26" t="s">
        <v>9525</v>
      </c>
      <c r="D6767" t="s">
        <v>9525</v>
      </c>
    </row>
    <row r="6768" spans="1:4" x14ac:dyDescent="0.25">
      <c r="A6768" s="26" t="s">
        <v>9543</v>
      </c>
      <c r="B6768" s="26" t="s">
        <v>9545</v>
      </c>
      <c r="C6768" s="26" t="s">
        <v>9525</v>
      </c>
      <c r="D6768" t="s">
        <v>9525</v>
      </c>
    </row>
    <row r="6769" spans="1:4" x14ac:dyDescent="0.25">
      <c r="A6769" s="26" t="s">
        <v>9543</v>
      </c>
      <c r="B6769" s="26" t="s">
        <v>6635</v>
      </c>
      <c r="C6769" s="26" t="s">
        <v>9525</v>
      </c>
      <c r="D6769" t="s">
        <v>9525</v>
      </c>
    </row>
    <row r="6770" spans="1:4" x14ac:dyDescent="0.25">
      <c r="A6770" s="26" t="s">
        <v>9543</v>
      </c>
      <c r="B6770" s="26" t="s">
        <v>9546</v>
      </c>
      <c r="C6770" s="26" t="s">
        <v>9525</v>
      </c>
      <c r="D6770" t="s">
        <v>9525</v>
      </c>
    </row>
    <row r="6771" spans="1:4" x14ac:dyDescent="0.25">
      <c r="A6771" s="26" t="s">
        <v>9547</v>
      </c>
      <c r="B6771" s="26" t="s">
        <v>9548</v>
      </c>
      <c r="C6771" s="26" t="s">
        <v>9525</v>
      </c>
      <c r="D6771" t="s">
        <v>9525</v>
      </c>
    </row>
    <row r="6772" spans="1:4" x14ac:dyDescent="0.25">
      <c r="A6772" s="26" t="s">
        <v>9549</v>
      </c>
      <c r="B6772" s="26" t="s">
        <v>9550</v>
      </c>
      <c r="C6772" s="26" t="s">
        <v>9525</v>
      </c>
      <c r="D6772" t="s">
        <v>9525</v>
      </c>
    </row>
    <row r="6773" spans="1:4" x14ac:dyDescent="0.25">
      <c r="A6773" s="26" t="s">
        <v>9549</v>
      </c>
      <c r="B6773" s="26" t="s">
        <v>9551</v>
      </c>
      <c r="C6773" s="26" t="s">
        <v>9525</v>
      </c>
      <c r="D6773" t="s">
        <v>9525</v>
      </c>
    </row>
    <row r="6774" spans="1:4" x14ac:dyDescent="0.25">
      <c r="A6774" s="26" t="s">
        <v>9549</v>
      </c>
      <c r="B6774" s="26" t="s">
        <v>9552</v>
      </c>
      <c r="C6774" s="26" t="s">
        <v>9525</v>
      </c>
      <c r="D6774" t="s">
        <v>9525</v>
      </c>
    </row>
    <row r="6775" spans="1:4" x14ac:dyDescent="0.25">
      <c r="A6775" s="26" t="s">
        <v>9549</v>
      </c>
      <c r="B6775" s="26" t="s">
        <v>1826</v>
      </c>
      <c r="C6775" s="26" t="s">
        <v>9525</v>
      </c>
      <c r="D6775" t="s">
        <v>9525</v>
      </c>
    </row>
    <row r="6776" spans="1:4" x14ac:dyDescent="0.25">
      <c r="A6776" s="26" t="s">
        <v>9553</v>
      </c>
      <c r="B6776" s="26" t="s">
        <v>9554</v>
      </c>
      <c r="C6776" s="26" t="s">
        <v>9525</v>
      </c>
      <c r="D6776" t="s">
        <v>9525</v>
      </c>
    </row>
    <row r="6777" spans="1:4" x14ac:dyDescent="0.25">
      <c r="A6777" s="26" t="s">
        <v>9553</v>
      </c>
      <c r="B6777" s="26" t="s">
        <v>3933</v>
      </c>
      <c r="C6777" s="26" t="s">
        <v>9525</v>
      </c>
      <c r="D6777" t="s">
        <v>9525</v>
      </c>
    </row>
    <row r="6778" spans="1:4" x14ac:dyDescent="0.25">
      <c r="A6778" s="26" t="s">
        <v>9555</v>
      </c>
      <c r="B6778" s="26" t="s">
        <v>9556</v>
      </c>
      <c r="C6778" s="26" t="s">
        <v>9525</v>
      </c>
      <c r="D6778" t="s">
        <v>9525</v>
      </c>
    </row>
    <row r="6779" spans="1:4" x14ac:dyDescent="0.25">
      <c r="A6779" s="26" t="s">
        <v>9555</v>
      </c>
      <c r="B6779" s="26" t="s">
        <v>9441</v>
      </c>
      <c r="C6779" s="26" t="s">
        <v>9525</v>
      </c>
      <c r="D6779" t="s">
        <v>9525</v>
      </c>
    </row>
    <row r="6780" spans="1:4" x14ac:dyDescent="0.25">
      <c r="A6780" s="26" t="s">
        <v>9557</v>
      </c>
      <c r="B6780" s="26" t="s">
        <v>9558</v>
      </c>
      <c r="C6780" s="26" t="s">
        <v>9525</v>
      </c>
      <c r="D6780" t="s">
        <v>9525</v>
      </c>
    </row>
    <row r="6781" spans="1:4" x14ac:dyDescent="0.25">
      <c r="A6781" s="26" t="s">
        <v>9559</v>
      </c>
      <c r="B6781" s="26" t="s">
        <v>9560</v>
      </c>
      <c r="C6781" s="26" t="s">
        <v>9525</v>
      </c>
      <c r="D6781" t="s">
        <v>9525</v>
      </c>
    </row>
    <row r="6782" spans="1:4" x14ac:dyDescent="0.25">
      <c r="A6782" s="26" t="s">
        <v>9559</v>
      </c>
      <c r="B6782" s="26" t="s">
        <v>9561</v>
      </c>
      <c r="C6782" s="26" t="s">
        <v>9525</v>
      </c>
      <c r="D6782" t="s">
        <v>9525</v>
      </c>
    </row>
    <row r="6783" spans="1:4" x14ac:dyDescent="0.25">
      <c r="A6783" s="26" t="s">
        <v>9559</v>
      </c>
      <c r="B6783" s="26" t="s">
        <v>9562</v>
      </c>
      <c r="C6783" s="26" t="s">
        <v>9525</v>
      </c>
      <c r="D6783" t="s">
        <v>9525</v>
      </c>
    </row>
    <row r="6784" spans="1:4" x14ac:dyDescent="0.25">
      <c r="A6784" s="26" t="s">
        <v>9559</v>
      </c>
      <c r="B6784" s="26" t="s">
        <v>9563</v>
      </c>
      <c r="C6784" s="26" t="s">
        <v>9525</v>
      </c>
      <c r="D6784" t="s">
        <v>9525</v>
      </c>
    </row>
    <row r="6785" spans="1:4" x14ac:dyDescent="0.25">
      <c r="A6785" s="26" t="s">
        <v>9559</v>
      </c>
      <c r="B6785" s="26" t="s">
        <v>2228</v>
      </c>
      <c r="C6785" s="26" t="s">
        <v>9525</v>
      </c>
      <c r="D6785" t="s">
        <v>9525</v>
      </c>
    </row>
    <row r="6786" spans="1:4" x14ac:dyDescent="0.25">
      <c r="A6786" s="26" t="s">
        <v>9559</v>
      </c>
      <c r="B6786" s="26" t="s">
        <v>9564</v>
      </c>
      <c r="C6786" s="26" t="s">
        <v>9525</v>
      </c>
      <c r="D6786" t="s">
        <v>9525</v>
      </c>
    </row>
    <row r="6787" spans="1:4" x14ac:dyDescent="0.25">
      <c r="A6787" s="26" t="s">
        <v>9559</v>
      </c>
      <c r="B6787" s="26" t="s">
        <v>3290</v>
      </c>
      <c r="C6787" s="26" t="s">
        <v>9525</v>
      </c>
      <c r="D6787" t="s">
        <v>9525</v>
      </c>
    </row>
    <row r="6788" spans="1:4" x14ac:dyDescent="0.25">
      <c r="A6788" s="26" t="s">
        <v>9559</v>
      </c>
      <c r="B6788" s="26" t="s">
        <v>7799</v>
      </c>
      <c r="C6788" s="26" t="s">
        <v>9525</v>
      </c>
      <c r="D6788" t="s">
        <v>9525</v>
      </c>
    </row>
    <row r="6789" spans="1:4" x14ac:dyDescent="0.25">
      <c r="A6789" s="26" t="s">
        <v>9559</v>
      </c>
      <c r="B6789" s="26" t="s">
        <v>3352</v>
      </c>
      <c r="C6789" s="26" t="s">
        <v>9525</v>
      </c>
      <c r="D6789" t="s">
        <v>9525</v>
      </c>
    </row>
    <row r="6790" spans="1:4" x14ac:dyDescent="0.25">
      <c r="A6790" s="26" t="s">
        <v>9559</v>
      </c>
      <c r="B6790" s="26" t="s">
        <v>9565</v>
      </c>
      <c r="C6790" s="26" t="s">
        <v>9525</v>
      </c>
      <c r="D6790" t="s">
        <v>9525</v>
      </c>
    </row>
    <row r="6791" spans="1:4" x14ac:dyDescent="0.25">
      <c r="A6791" s="26" t="s">
        <v>9559</v>
      </c>
      <c r="B6791" s="26" t="s">
        <v>9566</v>
      </c>
      <c r="C6791" s="26" t="s">
        <v>9525</v>
      </c>
      <c r="D6791" t="s">
        <v>9525</v>
      </c>
    </row>
    <row r="6792" spans="1:4" x14ac:dyDescent="0.25">
      <c r="A6792" s="26" t="s">
        <v>9559</v>
      </c>
      <c r="B6792" s="26" t="s">
        <v>3290</v>
      </c>
      <c r="C6792" s="26" t="s">
        <v>9525</v>
      </c>
      <c r="D6792" t="s">
        <v>9525</v>
      </c>
    </row>
    <row r="6793" spans="1:4" x14ac:dyDescent="0.25">
      <c r="A6793" s="26" t="s">
        <v>9559</v>
      </c>
      <c r="B6793" s="26" t="s">
        <v>2780</v>
      </c>
      <c r="C6793" s="26" t="s">
        <v>9525</v>
      </c>
      <c r="D6793" t="s">
        <v>9525</v>
      </c>
    </row>
    <row r="6794" spans="1:4" x14ac:dyDescent="0.25">
      <c r="A6794" s="26" t="s">
        <v>9559</v>
      </c>
      <c r="B6794" s="26" t="s">
        <v>7561</v>
      </c>
      <c r="C6794" s="26" t="s">
        <v>9525</v>
      </c>
      <c r="D6794" t="s">
        <v>9525</v>
      </c>
    </row>
    <row r="6795" spans="1:4" x14ac:dyDescent="0.25">
      <c r="A6795" s="26" t="s">
        <v>9559</v>
      </c>
      <c r="B6795" s="26" t="s">
        <v>5982</v>
      </c>
      <c r="C6795" s="26" t="s">
        <v>9525</v>
      </c>
      <c r="D6795" t="s">
        <v>9525</v>
      </c>
    </row>
    <row r="6796" spans="1:4" x14ac:dyDescent="0.25">
      <c r="A6796" s="26" t="s">
        <v>9559</v>
      </c>
      <c r="B6796" s="26" t="s">
        <v>9567</v>
      </c>
      <c r="C6796" s="26" t="s">
        <v>9525</v>
      </c>
      <c r="D6796" t="s">
        <v>9525</v>
      </c>
    </row>
    <row r="6797" spans="1:4" x14ac:dyDescent="0.25">
      <c r="A6797" s="26" t="s">
        <v>9559</v>
      </c>
      <c r="B6797" s="26" t="s">
        <v>9568</v>
      </c>
      <c r="C6797" s="26" t="s">
        <v>9525</v>
      </c>
      <c r="D6797" t="s">
        <v>9525</v>
      </c>
    </row>
    <row r="6798" spans="1:4" x14ac:dyDescent="0.25">
      <c r="A6798" s="26" t="s">
        <v>9559</v>
      </c>
      <c r="B6798" s="26" t="s">
        <v>9569</v>
      </c>
      <c r="C6798" s="26" t="s">
        <v>9525</v>
      </c>
      <c r="D6798" t="s">
        <v>9525</v>
      </c>
    </row>
    <row r="6799" spans="1:4" x14ac:dyDescent="0.25">
      <c r="A6799" s="26" t="s">
        <v>9570</v>
      </c>
      <c r="B6799" s="26" t="s">
        <v>2081</v>
      </c>
      <c r="C6799" s="26" t="s">
        <v>9525</v>
      </c>
      <c r="D6799" t="s">
        <v>9525</v>
      </c>
    </row>
    <row r="6800" spans="1:4" x14ac:dyDescent="0.25">
      <c r="A6800" s="26" t="s">
        <v>9570</v>
      </c>
      <c r="B6800" s="26" t="s">
        <v>1900</v>
      </c>
      <c r="C6800" s="26" t="s">
        <v>9525</v>
      </c>
      <c r="D6800" t="s">
        <v>9525</v>
      </c>
    </row>
    <row r="6801" spans="1:4" x14ac:dyDescent="0.25">
      <c r="A6801" s="26" t="s">
        <v>9570</v>
      </c>
      <c r="B6801" s="26" t="s">
        <v>9571</v>
      </c>
      <c r="C6801" s="26" t="s">
        <v>9525</v>
      </c>
      <c r="D6801" t="s">
        <v>9525</v>
      </c>
    </row>
    <row r="6802" spans="1:4" x14ac:dyDescent="0.25">
      <c r="A6802" s="26" t="s">
        <v>9570</v>
      </c>
      <c r="B6802" s="26" t="s">
        <v>9572</v>
      </c>
      <c r="C6802" s="26" t="s">
        <v>9525</v>
      </c>
      <c r="D6802" t="s">
        <v>9525</v>
      </c>
    </row>
    <row r="6803" spans="1:4" x14ac:dyDescent="0.25">
      <c r="A6803" s="26" t="s">
        <v>9573</v>
      </c>
      <c r="B6803" s="26" t="s">
        <v>9574</v>
      </c>
      <c r="C6803" s="26" t="s">
        <v>9525</v>
      </c>
      <c r="D6803" t="s">
        <v>9525</v>
      </c>
    </row>
    <row r="6804" spans="1:4" x14ac:dyDescent="0.25">
      <c r="A6804" s="26" t="s">
        <v>9575</v>
      </c>
      <c r="B6804" s="26" t="s">
        <v>9576</v>
      </c>
      <c r="C6804" s="26" t="s">
        <v>9525</v>
      </c>
      <c r="D6804" t="s">
        <v>9525</v>
      </c>
    </row>
    <row r="6805" spans="1:4" x14ac:dyDescent="0.25">
      <c r="A6805" s="26" t="s">
        <v>9577</v>
      </c>
      <c r="B6805" s="26" t="s">
        <v>9578</v>
      </c>
      <c r="C6805" s="26" t="s">
        <v>9578</v>
      </c>
    </row>
    <row r="6806" spans="1:4" x14ac:dyDescent="0.25">
      <c r="A6806" s="26" t="s">
        <v>9579</v>
      </c>
      <c r="B6806" s="26" t="s">
        <v>9580</v>
      </c>
      <c r="C6806" s="26" t="s">
        <v>9578</v>
      </c>
    </row>
    <row r="6807" spans="1:4" x14ac:dyDescent="0.25">
      <c r="A6807" s="26" t="s">
        <v>9579</v>
      </c>
      <c r="B6807" s="26" t="s">
        <v>9581</v>
      </c>
      <c r="C6807" s="26" t="s">
        <v>9578</v>
      </c>
    </row>
    <row r="6808" spans="1:4" x14ac:dyDescent="0.25">
      <c r="A6808" s="26" t="s">
        <v>9579</v>
      </c>
      <c r="B6808" s="26" t="s">
        <v>1862</v>
      </c>
      <c r="C6808" s="26" t="s">
        <v>9578</v>
      </c>
    </row>
    <row r="6809" spans="1:4" x14ac:dyDescent="0.25">
      <c r="A6809" s="26" t="s">
        <v>9579</v>
      </c>
      <c r="B6809" s="26" t="s">
        <v>9582</v>
      </c>
      <c r="C6809" s="26" t="s">
        <v>9578</v>
      </c>
    </row>
    <row r="6810" spans="1:4" x14ac:dyDescent="0.25">
      <c r="A6810" s="26" t="s">
        <v>9579</v>
      </c>
      <c r="B6810" s="26" t="s">
        <v>9583</v>
      </c>
      <c r="C6810" s="26" t="s">
        <v>9578</v>
      </c>
    </row>
    <row r="6811" spans="1:4" x14ac:dyDescent="0.25">
      <c r="A6811" s="26" t="s">
        <v>9579</v>
      </c>
      <c r="B6811" s="26" t="s">
        <v>9584</v>
      </c>
      <c r="C6811" s="26" t="s">
        <v>9578</v>
      </c>
    </row>
    <row r="6812" spans="1:4" x14ac:dyDescent="0.25">
      <c r="A6812" s="26" t="s">
        <v>9585</v>
      </c>
      <c r="B6812" s="26" t="s">
        <v>9586</v>
      </c>
      <c r="C6812" s="26" t="s">
        <v>9578</v>
      </c>
    </row>
    <row r="6813" spans="1:4" x14ac:dyDescent="0.25">
      <c r="A6813" s="26" t="s">
        <v>9585</v>
      </c>
      <c r="B6813" s="26" t="s">
        <v>9587</v>
      </c>
      <c r="C6813" s="26" t="s">
        <v>9578</v>
      </c>
    </row>
    <row r="6814" spans="1:4" x14ac:dyDescent="0.25">
      <c r="A6814" s="26" t="s">
        <v>9585</v>
      </c>
      <c r="B6814" s="26" t="s">
        <v>3127</v>
      </c>
      <c r="C6814" s="26" t="s">
        <v>9578</v>
      </c>
    </row>
    <row r="6815" spans="1:4" x14ac:dyDescent="0.25">
      <c r="A6815" s="26" t="s">
        <v>9588</v>
      </c>
      <c r="B6815" s="26" t="s">
        <v>9589</v>
      </c>
      <c r="C6815" s="26" t="s">
        <v>9578</v>
      </c>
    </row>
    <row r="6816" spans="1:4" x14ac:dyDescent="0.25">
      <c r="A6816" s="26" t="s">
        <v>9588</v>
      </c>
      <c r="B6816" s="26" t="s">
        <v>9590</v>
      </c>
      <c r="C6816" s="26" t="s">
        <v>9578</v>
      </c>
    </row>
    <row r="6817" spans="1:3" x14ac:dyDescent="0.25">
      <c r="A6817" s="26" t="s">
        <v>9588</v>
      </c>
      <c r="B6817" s="26" t="s">
        <v>3352</v>
      </c>
      <c r="C6817" s="26" t="s">
        <v>9578</v>
      </c>
    </row>
    <row r="6818" spans="1:3" x14ac:dyDescent="0.25">
      <c r="A6818" s="26" t="s">
        <v>9588</v>
      </c>
      <c r="B6818" s="26" t="s">
        <v>6312</v>
      </c>
      <c r="C6818" s="26" t="s">
        <v>9578</v>
      </c>
    </row>
    <row r="6819" spans="1:3" x14ac:dyDescent="0.25">
      <c r="A6819" s="26" t="s">
        <v>9591</v>
      </c>
      <c r="B6819" s="26" t="s">
        <v>1753</v>
      </c>
      <c r="C6819" s="26" t="s">
        <v>9578</v>
      </c>
    </row>
    <row r="6820" spans="1:3" x14ac:dyDescent="0.25">
      <c r="A6820" s="26" t="s">
        <v>9591</v>
      </c>
      <c r="B6820" s="26" t="s">
        <v>1564</v>
      </c>
      <c r="C6820" s="26" t="s">
        <v>9578</v>
      </c>
    </row>
    <row r="6821" spans="1:3" x14ac:dyDescent="0.25">
      <c r="A6821" s="26" t="s">
        <v>9591</v>
      </c>
      <c r="B6821" s="26" t="s">
        <v>2058</v>
      </c>
      <c r="C6821" s="26" t="s">
        <v>9578</v>
      </c>
    </row>
    <row r="6822" spans="1:3" x14ac:dyDescent="0.25">
      <c r="A6822" s="26" t="s">
        <v>9592</v>
      </c>
      <c r="B6822" s="26" t="s">
        <v>9593</v>
      </c>
      <c r="C6822" s="26" t="s">
        <v>9593</v>
      </c>
    </row>
    <row r="6823" spans="1:3" x14ac:dyDescent="0.25">
      <c r="A6823" s="26" t="s">
        <v>9594</v>
      </c>
      <c r="B6823" s="26" t="s">
        <v>5982</v>
      </c>
      <c r="C6823" s="26" t="s">
        <v>9593</v>
      </c>
    </row>
    <row r="6824" spans="1:3" x14ac:dyDescent="0.25">
      <c r="A6824" s="26" t="s">
        <v>9594</v>
      </c>
      <c r="B6824" s="26" t="s">
        <v>1922</v>
      </c>
      <c r="C6824" s="26" t="s">
        <v>9593</v>
      </c>
    </row>
    <row r="6825" spans="1:3" x14ac:dyDescent="0.25">
      <c r="A6825" s="26" t="s">
        <v>9594</v>
      </c>
      <c r="B6825" s="26" t="s">
        <v>9595</v>
      </c>
      <c r="C6825" s="26" t="s">
        <v>9593</v>
      </c>
    </row>
    <row r="6826" spans="1:3" x14ac:dyDescent="0.25">
      <c r="A6826" s="26" t="s">
        <v>9596</v>
      </c>
      <c r="B6826" s="26" t="s">
        <v>9545</v>
      </c>
      <c r="C6826" s="26" t="s">
        <v>9593</v>
      </c>
    </row>
    <row r="6827" spans="1:3" x14ac:dyDescent="0.25">
      <c r="A6827" s="26" t="s">
        <v>9596</v>
      </c>
      <c r="B6827" s="26" t="s">
        <v>9597</v>
      </c>
      <c r="C6827" s="26" t="s">
        <v>9593</v>
      </c>
    </row>
    <row r="6828" spans="1:3" x14ac:dyDescent="0.25">
      <c r="A6828" s="26" t="s">
        <v>9596</v>
      </c>
      <c r="B6828" s="26" t="s">
        <v>9598</v>
      </c>
      <c r="C6828" s="26" t="s">
        <v>9593</v>
      </c>
    </row>
    <row r="6829" spans="1:3" x14ac:dyDescent="0.25">
      <c r="A6829" s="26" t="s">
        <v>9599</v>
      </c>
      <c r="B6829" s="26" t="s">
        <v>9600</v>
      </c>
      <c r="C6829" s="26" t="s">
        <v>9593</v>
      </c>
    </row>
    <row r="6830" spans="1:3" x14ac:dyDescent="0.25">
      <c r="A6830" s="26" t="s">
        <v>9599</v>
      </c>
      <c r="B6830" s="26" t="s">
        <v>6423</v>
      </c>
      <c r="C6830" s="26" t="s">
        <v>9593</v>
      </c>
    </row>
    <row r="6831" spans="1:3" x14ac:dyDescent="0.25">
      <c r="A6831" s="26" t="s">
        <v>9599</v>
      </c>
      <c r="B6831" s="26" t="s">
        <v>3864</v>
      </c>
      <c r="C6831" s="26" t="s">
        <v>9593</v>
      </c>
    </row>
    <row r="6832" spans="1:3" x14ac:dyDescent="0.25">
      <c r="A6832" s="26" t="s">
        <v>9599</v>
      </c>
      <c r="B6832" s="26" t="s">
        <v>9601</v>
      </c>
      <c r="C6832" s="26" t="s">
        <v>9593</v>
      </c>
    </row>
    <row r="6833" spans="1:3" x14ac:dyDescent="0.25">
      <c r="A6833" s="26" t="s">
        <v>9599</v>
      </c>
      <c r="B6833" s="26" t="s">
        <v>9602</v>
      </c>
      <c r="C6833" s="26" t="s">
        <v>9593</v>
      </c>
    </row>
    <row r="6834" spans="1:3" x14ac:dyDescent="0.25">
      <c r="A6834" s="26" t="s">
        <v>9599</v>
      </c>
      <c r="B6834" s="26" t="s">
        <v>9603</v>
      </c>
      <c r="C6834" s="26" t="s">
        <v>9593</v>
      </c>
    </row>
    <row r="6835" spans="1:3" x14ac:dyDescent="0.25">
      <c r="A6835" s="26" t="s">
        <v>9599</v>
      </c>
      <c r="B6835" s="26" t="s">
        <v>9604</v>
      </c>
      <c r="C6835" s="26" t="s">
        <v>9593</v>
      </c>
    </row>
    <row r="6836" spans="1:3" x14ac:dyDescent="0.25">
      <c r="A6836" s="26" t="s">
        <v>9599</v>
      </c>
      <c r="B6836" s="26" t="s">
        <v>9605</v>
      </c>
      <c r="C6836" s="26" t="s">
        <v>9593</v>
      </c>
    </row>
    <row r="6837" spans="1:3" x14ac:dyDescent="0.25">
      <c r="A6837" s="26" t="s">
        <v>9606</v>
      </c>
      <c r="B6837" s="26" t="s">
        <v>9607</v>
      </c>
      <c r="C6837" s="26" t="s">
        <v>9593</v>
      </c>
    </row>
    <row r="6838" spans="1:3" x14ac:dyDescent="0.25">
      <c r="A6838" s="26" t="s">
        <v>9606</v>
      </c>
      <c r="B6838" s="26" t="s">
        <v>4275</v>
      </c>
      <c r="C6838" s="26" t="s">
        <v>9593</v>
      </c>
    </row>
    <row r="6839" spans="1:3" x14ac:dyDescent="0.25">
      <c r="A6839" s="26" t="s">
        <v>9606</v>
      </c>
      <c r="B6839" s="26" t="s">
        <v>9608</v>
      </c>
      <c r="C6839" s="26" t="s">
        <v>9593</v>
      </c>
    </row>
    <row r="6840" spans="1:3" x14ac:dyDescent="0.25">
      <c r="A6840" s="26" t="s">
        <v>9606</v>
      </c>
      <c r="B6840" s="26" t="s">
        <v>9609</v>
      </c>
      <c r="C6840" s="26" t="s">
        <v>9593</v>
      </c>
    </row>
    <row r="6841" spans="1:3" x14ac:dyDescent="0.25">
      <c r="A6841" s="26" t="s">
        <v>9610</v>
      </c>
      <c r="B6841" s="26" t="s">
        <v>9611</v>
      </c>
      <c r="C6841" s="26" t="s">
        <v>9593</v>
      </c>
    </row>
    <row r="6842" spans="1:3" x14ac:dyDescent="0.25">
      <c r="A6842" s="26" t="s">
        <v>9612</v>
      </c>
      <c r="B6842" s="26" t="s">
        <v>9613</v>
      </c>
      <c r="C6842" s="26" t="s">
        <v>9593</v>
      </c>
    </row>
    <row r="6843" spans="1:3" x14ac:dyDescent="0.25">
      <c r="A6843" s="26" t="s">
        <v>9612</v>
      </c>
      <c r="B6843" s="26" t="s">
        <v>9614</v>
      </c>
      <c r="C6843" s="26" t="s">
        <v>9593</v>
      </c>
    </row>
    <row r="6844" spans="1:3" x14ac:dyDescent="0.25">
      <c r="A6844" s="26" t="s">
        <v>9612</v>
      </c>
      <c r="B6844" s="26" t="s">
        <v>9615</v>
      </c>
      <c r="C6844" s="26" t="s">
        <v>9593</v>
      </c>
    </row>
    <row r="6845" spans="1:3" x14ac:dyDescent="0.25">
      <c r="A6845" s="26" t="s">
        <v>9616</v>
      </c>
      <c r="B6845" s="26" t="s">
        <v>3124</v>
      </c>
      <c r="C6845" s="26" t="s">
        <v>9593</v>
      </c>
    </row>
    <row r="6846" spans="1:3" x14ac:dyDescent="0.25">
      <c r="A6846" s="26" t="s">
        <v>9616</v>
      </c>
      <c r="B6846" s="26" t="s">
        <v>9617</v>
      </c>
      <c r="C6846" s="26" t="s">
        <v>9593</v>
      </c>
    </row>
    <row r="6847" spans="1:3" x14ac:dyDescent="0.25">
      <c r="A6847" s="26" t="s">
        <v>9618</v>
      </c>
      <c r="B6847" s="26" t="s">
        <v>9619</v>
      </c>
      <c r="C6847" s="26" t="s">
        <v>9593</v>
      </c>
    </row>
    <row r="6848" spans="1:3" x14ac:dyDescent="0.25">
      <c r="A6848" s="26" t="s">
        <v>9618</v>
      </c>
      <c r="B6848" s="26" t="s">
        <v>9620</v>
      </c>
      <c r="C6848" s="26" t="s">
        <v>9593</v>
      </c>
    </row>
    <row r="6849" spans="1:4" x14ac:dyDescent="0.25">
      <c r="A6849" s="26" t="s">
        <v>9621</v>
      </c>
      <c r="B6849" s="26" t="s">
        <v>4067</v>
      </c>
      <c r="C6849" s="26" t="s">
        <v>9593</v>
      </c>
    </row>
    <row r="6850" spans="1:4" x14ac:dyDescent="0.25">
      <c r="A6850" s="26" t="s">
        <v>9621</v>
      </c>
      <c r="B6850" s="26" t="s">
        <v>9622</v>
      </c>
      <c r="C6850" s="26" t="s">
        <v>9593</v>
      </c>
    </row>
    <row r="6851" spans="1:4" x14ac:dyDescent="0.25">
      <c r="A6851" s="26" t="s">
        <v>9621</v>
      </c>
      <c r="B6851" s="26" t="s">
        <v>9623</v>
      </c>
      <c r="C6851" s="26" t="s">
        <v>9593</v>
      </c>
    </row>
    <row r="6852" spans="1:4" x14ac:dyDescent="0.25">
      <c r="A6852" s="26" t="s">
        <v>9621</v>
      </c>
      <c r="B6852" s="26" t="s">
        <v>9624</v>
      </c>
      <c r="C6852" s="26" t="s">
        <v>9593</v>
      </c>
    </row>
    <row r="6853" spans="1:4" x14ac:dyDescent="0.25">
      <c r="A6853" s="26" t="s">
        <v>9621</v>
      </c>
      <c r="B6853" s="26" t="s">
        <v>9625</v>
      </c>
      <c r="C6853" s="26" t="s">
        <v>9593</v>
      </c>
    </row>
    <row r="6854" spans="1:4" x14ac:dyDescent="0.25">
      <c r="A6854" s="26" t="s">
        <v>9626</v>
      </c>
      <c r="B6854" s="26" t="s">
        <v>9627</v>
      </c>
      <c r="C6854" s="26" t="s">
        <v>9628</v>
      </c>
      <c r="D6854" t="s">
        <v>9628</v>
      </c>
    </row>
    <row r="6855" spans="1:4" x14ac:dyDescent="0.25">
      <c r="A6855" s="26" t="s">
        <v>9626</v>
      </c>
      <c r="B6855" s="26" t="s">
        <v>9629</v>
      </c>
      <c r="C6855" s="26" t="s">
        <v>9628</v>
      </c>
      <c r="D6855" t="s">
        <v>9628</v>
      </c>
    </row>
    <row r="6856" spans="1:4" x14ac:dyDescent="0.25">
      <c r="A6856" s="26" t="s">
        <v>9630</v>
      </c>
      <c r="B6856" s="26" t="s">
        <v>4364</v>
      </c>
      <c r="C6856" s="26" t="s">
        <v>9628</v>
      </c>
      <c r="D6856" t="s">
        <v>9628</v>
      </c>
    </row>
    <row r="6857" spans="1:4" x14ac:dyDescent="0.25">
      <c r="A6857" s="26" t="s">
        <v>9630</v>
      </c>
      <c r="B6857" s="26" t="s">
        <v>2293</v>
      </c>
      <c r="C6857" s="26" t="s">
        <v>9628</v>
      </c>
      <c r="D6857" t="s">
        <v>9628</v>
      </c>
    </row>
    <row r="6858" spans="1:4" x14ac:dyDescent="0.25">
      <c r="A6858" s="26" t="s">
        <v>9630</v>
      </c>
      <c r="B6858" s="26" t="s">
        <v>1525</v>
      </c>
      <c r="C6858" s="26" t="s">
        <v>9628</v>
      </c>
      <c r="D6858" t="s">
        <v>9628</v>
      </c>
    </row>
    <row r="6859" spans="1:4" x14ac:dyDescent="0.25">
      <c r="A6859" s="26" t="s">
        <v>9630</v>
      </c>
      <c r="B6859" s="26" t="s">
        <v>2955</v>
      </c>
      <c r="C6859" s="26" t="s">
        <v>9628</v>
      </c>
      <c r="D6859" t="s">
        <v>9628</v>
      </c>
    </row>
    <row r="6860" spans="1:4" x14ac:dyDescent="0.25">
      <c r="A6860" s="26" t="s">
        <v>9630</v>
      </c>
      <c r="B6860" s="26" t="s">
        <v>1844</v>
      </c>
      <c r="C6860" s="26" t="s">
        <v>9628</v>
      </c>
      <c r="D6860" t="s">
        <v>9628</v>
      </c>
    </row>
    <row r="6861" spans="1:4" x14ac:dyDescent="0.25">
      <c r="A6861" s="26" t="s">
        <v>9630</v>
      </c>
      <c r="B6861" s="26" t="s">
        <v>9631</v>
      </c>
      <c r="C6861" s="26" t="s">
        <v>9628</v>
      </c>
      <c r="D6861" t="s">
        <v>9628</v>
      </c>
    </row>
    <row r="6862" spans="1:4" x14ac:dyDescent="0.25">
      <c r="A6862" s="26" t="s">
        <v>9630</v>
      </c>
      <c r="B6862" s="26" t="s">
        <v>9632</v>
      </c>
      <c r="C6862" s="26" t="s">
        <v>9628</v>
      </c>
      <c r="D6862" t="s">
        <v>9628</v>
      </c>
    </row>
    <row r="6863" spans="1:4" x14ac:dyDescent="0.25">
      <c r="A6863" s="26" t="s">
        <v>9630</v>
      </c>
      <c r="B6863" s="26" t="s">
        <v>9633</v>
      </c>
      <c r="C6863" s="26" t="s">
        <v>9628</v>
      </c>
      <c r="D6863" t="s">
        <v>9628</v>
      </c>
    </row>
    <row r="6864" spans="1:4" x14ac:dyDescent="0.25">
      <c r="A6864" s="26" t="s">
        <v>9630</v>
      </c>
      <c r="B6864" s="26" t="s">
        <v>9634</v>
      </c>
      <c r="C6864" s="26" t="s">
        <v>9628</v>
      </c>
      <c r="D6864" t="s">
        <v>9628</v>
      </c>
    </row>
    <row r="6865" spans="1:4" x14ac:dyDescent="0.25">
      <c r="A6865" s="26" t="s">
        <v>9630</v>
      </c>
      <c r="B6865" s="26" t="s">
        <v>9635</v>
      </c>
      <c r="C6865" s="26" t="s">
        <v>9628</v>
      </c>
      <c r="D6865" t="s">
        <v>9628</v>
      </c>
    </row>
    <row r="6866" spans="1:4" x14ac:dyDescent="0.25">
      <c r="A6866" s="26" t="s">
        <v>9630</v>
      </c>
      <c r="B6866" s="26" t="s">
        <v>2963</v>
      </c>
      <c r="C6866" s="26" t="s">
        <v>9628</v>
      </c>
      <c r="D6866" t="s">
        <v>9628</v>
      </c>
    </row>
    <row r="6867" spans="1:4" x14ac:dyDescent="0.25">
      <c r="A6867" s="26" t="s">
        <v>9630</v>
      </c>
      <c r="B6867" s="26" t="s">
        <v>9636</v>
      </c>
      <c r="C6867" s="26" t="s">
        <v>9628</v>
      </c>
      <c r="D6867" t="s">
        <v>9628</v>
      </c>
    </row>
    <row r="6868" spans="1:4" x14ac:dyDescent="0.25">
      <c r="A6868" s="26" t="s">
        <v>9637</v>
      </c>
      <c r="B6868" s="26" t="s">
        <v>9638</v>
      </c>
      <c r="C6868" s="26" t="s">
        <v>9628</v>
      </c>
      <c r="D6868" t="s">
        <v>9628</v>
      </c>
    </row>
    <row r="6869" spans="1:4" x14ac:dyDescent="0.25">
      <c r="A6869" s="26" t="s">
        <v>9637</v>
      </c>
      <c r="B6869" s="26" t="s">
        <v>9639</v>
      </c>
      <c r="C6869" s="26" t="s">
        <v>9628</v>
      </c>
      <c r="D6869" t="s">
        <v>9628</v>
      </c>
    </row>
    <row r="6870" spans="1:4" x14ac:dyDescent="0.25">
      <c r="A6870" s="26" t="s">
        <v>9637</v>
      </c>
      <c r="B6870" s="26" t="s">
        <v>3933</v>
      </c>
      <c r="C6870" s="26" t="s">
        <v>9628</v>
      </c>
      <c r="D6870" t="s">
        <v>9628</v>
      </c>
    </row>
    <row r="6871" spans="1:4" x14ac:dyDescent="0.25">
      <c r="A6871" s="26" t="s">
        <v>9640</v>
      </c>
      <c r="B6871" s="26" t="s">
        <v>9641</v>
      </c>
      <c r="C6871" s="26" t="s">
        <v>9628</v>
      </c>
      <c r="D6871" t="s">
        <v>9628</v>
      </c>
    </row>
    <row r="6872" spans="1:4" x14ac:dyDescent="0.25">
      <c r="A6872" s="26" t="s">
        <v>9640</v>
      </c>
      <c r="B6872" s="26" t="s">
        <v>9642</v>
      </c>
      <c r="C6872" s="26" t="s">
        <v>9628</v>
      </c>
      <c r="D6872" t="s">
        <v>9628</v>
      </c>
    </row>
    <row r="6873" spans="1:4" x14ac:dyDescent="0.25">
      <c r="A6873" s="26" t="s">
        <v>9640</v>
      </c>
      <c r="B6873" s="26" t="s">
        <v>1862</v>
      </c>
      <c r="C6873" s="26" t="s">
        <v>9628</v>
      </c>
      <c r="D6873" t="s">
        <v>9628</v>
      </c>
    </row>
    <row r="6874" spans="1:4" x14ac:dyDescent="0.25">
      <c r="A6874" s="26" t="s">
        <v>9640</v>
      </c>
      <c r="B6874" s="26" t="s">
        <v>9643</v>
      </c>
      <c r="C6874" s="26" t="s">
        <v>9628</v>
      </c>
      <c r="D6874" t="s">
        <v>9628</v>
      </c>
    </row>
    <row r="6875" spans="1:4" x14ac:dyDescent="0.25">
      <c r="A6875" s="26" t="s">
        <v>9644</v>
      </c>
      <c r="B6875" s="26" t="s">
        <v>9645</v>
      </c>
      <c r="C6875" s="26" t="s">
        <v>9628</v>
      </c>
      <c r="D6875" t="s">
        <v>9628</v>
      </c>
    </row>
    <row r="6876" spans="1:4" x14ac:dyDescent="0.25">
      <c r="A6876" s="26" t="s">
        <v>9644</v>
      </c>
      <c r="B6876" s="26" t="s">
        <v>9646</v>
      </c>
      <c r="C6876" s="26" t="s">
        <v>9628</v>
      </c>
      <c r="D6876" t="s">
        <v>9628</v>
      </c>
    </row>
    <row r="6877" spans="1:4" x14ac:dyDescent="0.25">
      <c r="A6877" s="26" t="s">
        <v>9644</v>
      </c>
      <c r="B6877" s="26" t="s">
        <v>9647</v>
      </c>
      <c r="C6877" s="26" t="s">
        <v>9628</v>
      </c>
      <c r="D6877" t="s">
        <v>9628</v>
      </c>
    </row>
    <row r="6878" spans="1:4" x14ac:dyDescent="0.25">
      <c r="A6878" s="26" t="s">
        <v>9648</v>
      </c>
      <c r="B6878" s="26" t="s">
        <v>2278</v>
      </c>
      <c r="C6878" s="26" t="s">
        <v>9628</v>
      </c>
      <c r="D6878" t="s">
        <v>9628</v>
      </c>
    </row>
    <row r="6879" spans="1:4" x14ac:dyDescent="0.25">
      <c r="A6879" s="26" t="s">
        <v>9648</v>
      </c>
      <c r="B6879" s="26" t="s">
        <v>9649</v>
      </c>
      <c r="C6879" s="26" t="s">
        <v>9628</v>
      </c>
      <c r="D6879" t="s">
        <v>9628</v>
      </c>
    </row>
    <row r="6880" spans="1:4" x14ac:dyDescent="0.25">
      <c r="A6880" s="26" t="s">
        <v>9648</v>
      </c>
      <c r="B6880" s="26" t="s">
        <v>4159</v>
      </c>
      <c r="C6880" s="26" t="s">
        <v>9628</v>
      </c>
      <c r="D6880" t="s">
        <v>9628</v>
      </c>
    </row>
    <row r="6881" spans="1:4" x14ac:dyDescent="0.25">
      <c r="A6881" s="26" t="s">
        <v>9648</v>
      </c>
      <c r="B6881" s="26" t="s">
        <v>9650</v>
      </c>
      <c r="C6881" s="26" t="s">
        <v>9628</v>
      </c>
      <c r="D6881" t="s">
        <v>9628</v>
      </c>
    </row>
    <row r="6882" spans="1:4" x14ac:dyDescent="0.25">
      <c r="A6882" s="26" t="s">
        <v>9648</v>
      </c>
      <c r="B6882" s="26" t="s">
        <v>9651</v>
      </c>
      <c r="C6882" s="26" t="s">
        <v>9628</v>
      </c>
      <c r="D6882" t="s">
        <v>9628</v>
      </c>
    </row>
    <row r="6883" spans="1:4" x14ac:dyDescent="0.25">
      <c r="A6883" s="26" t="s">
        <v>9648</v>
      </c>
      <c r="B6883" s="26" t="s">
        <v>9652</v>
      </c>
      <c r="C6883" s="26" t="s">
        <v>9628</v>
      </c>
      <c r="D6883" t="s">
        <v>9628</v>
      </c>
    </row>
    <row r="6884" spans="1:4" x14ac:dyDescent="0.25">
      <c r="A6884" s="26" t="s">
        <v>9648</v>
      </c>
      <c r="B6884" s="26" t="s">
        <v>9653</v>
      </c>
      <c r="C6884" s="26" t="s">
        <v>9628</v>
      </c>
      <c r="D6884" t="s">
        <v>9628</v>
      </c>
    </row>
    <row r="6885" spans="1:4" x14ac:dyDescent="0.25">
      <c r="A6885" s="26" t="s">
        <v>9648</v>
      </c>
      <c r="B6885" s="26" t="s">
        <v>9654</v>
      </c>
      <c r="C6885" s="26" t="s">
        <v>9628</v>
      </c>
      <c r="D6885" t="s">
        <v>9628</v>
      </c>
    </row>
    <row r="6886" spans="1:4" x14ac:dyDescent="0.25">
      <c r="A6886" s="26" t="s">
        <v>9648</v>
      </c>
      <c r="B6886" s="26" t="s">
        <v>9655</v>
      </c>
      <c r="C6886" s="26" t="s">
        <v>9628</v>
      </c>
      <c r="D6886" t="s">
        <v>9628</v>
      </c>
    </row>
    <row r="6887" spans="1:4" x14ac:dyDescent="0.25">
      <c r="A6887" s="26" t="s">
        <v>9648</v>
      </c>
      <c r="B6887" s="26" t="s">
        <v>9656</v>
      </c>
      <c r="C6887" s="26" t="s">
        <v>9628</v>
      </c>
      <c r="D6887" t="s">
        <v>9628</v>
      </c>
    </row>
    <row r="6888" spans="1:4" x14ac:dyDescent="0.25">
      <c r="A6888" s="26" t="s">
        <v>9648</v>
      </c>
      <c r="B6888" s="26" t="s">
        <v>9657</v>
      </c>
      <c r="C6888" s="26" t="s">
        <v>9628</v>
      </c>
      <c r="D6888" t="s">
        <v>9628</v>
      </c>
    </row>
    <row r="6889" spans="1:4" x14ac:dyDescent="0.25">
      <c r="A6889" s="26" t="s">
        <v>9648</v>
      </c>
      <c r="B6889" s="26" t="s">
        <v>9658</v>
      </c>
      <c r="C6889" s="26" t="s">
        <v>9628</v>
      </c>
      <c r="D6889" t="s">
        <v>9628</v>
      </c>
    </row>
    <row r="6890" spans="1:4" x14ac:dyDescent="0.25">
      <c r="A6890" s="26" t="s">
        <v>9648</v>
      </c>
      <c r="B6890" s="26" t="s">
        <v>9659</v>
      </c>
      <c r="C6890" s="26" t="s">
        <v>9628</v>
      </c>
      <c r="D6890" t="s">
        <v>9628</v>
      </c>
    </row>
    <row r="6891" spans="1:4" x14ac:dyDescent="0.25">
      <c r="A6891" s="26" t="s">
        <v>9648</v>
      </c>
      <c r="B6891" s="26" t="s">
        <v>9660</v>
      </c>
      <c r="C6891" s="26" t="s">
        <v>9628</v>
      </c>
      <c r="D6891" t="s">
        <v>9628</v>
      </c>
    </row>
    <row r="6892" spans="1:4" x14ac:dyDescent="0.25">
      <c r="A6892" s="26" t="s">
        <v>9661</v>
      </c>
      <c r="B6892" s="26" t="s">
        <v>9662</v>
      </c>
      <c r="C6892" s="26" t="s">
        <v>9628</v>
      </c>
      <c r="D6892" t="s">
        <v>9628</v>
      </c>
    </row>
    <row r="6893" spans="1:4" x14ac:dyDescent="0.25">
      <c r="A6893" s="26" t="s">
        <v>9661</v>
      </c>
      <c r="B6893" s="26" t="s">
        <v>9663</v>
      </c>
      <c r="C6893" s="26" t="s">
        <v>9628</v>
      </c>
      <c r="D6893" t="s">
        <v>9628</v>
      </c>
    </row>
    <row r="6894" spans="1:4" x14ac:dyDescent="0.25">
      <c r="A6894" s="26" t="s">
        <v>9661</v>
      </c>
      <c r="B6894" s="26" t="s">
        <v>9641</v>
      </c>
      <c r="C6894" s="26" t="s">
        <v>9628</v>
      </c>
      <c r="D6894" t="s">
        <v>9628</v>
      </c>
    </row>
    <row r="6895" spans="1:4" x14ac:dyDescent="0.25">
      <c r="A6895" s="26" t="s">
        <v>9664</v>
      </c>
      <c r="B6895" s="26" t="s">
        <v>9665</v>
      </c>
      <c r="C6895" s="26" t="s">
        <v>9628</v>
      </c>
      <c r="D6895" t="s">
        <v>9628</v>
      </c>
    </row>
    <row r="6896" spans="1:4" x14ac:dyDescent="0.25">
      <c r="A6896" s="26" t="s">
        <v>9664</v>
      </c>
      <c r="B6896" s="26" t="s">
        <v>9666</v>
      </c>
      <c r="C6896" s="26" t="s">
        <v>9628</v>
      </c>
      <c r="D6896" t="s">
        <v>9628</v>
      </c>
    </row>
    <row r="6897" spans="1:4" x14ac:dyDescent="0.25">
      <c r="A6897" s="26" t="s">
        <v>9664</v>
      </c>
      <c r="B6897" s="26" t="s">
        <v>9667</v>
      </c>
      <c r="C6897" s="26" t="s">
        <v>9628</v>
      </c>
      <c r="D6897" t="s">
        <v>9628</v>
      </c>
    </row>
    <row r="6898" spans="1:4" x14ac:dyDescent="0.25">
      <c r="A6898" s="26" t="s">
        <v>9664</v>
      </c>
      <c r="B6898" s="26" t="s">
        <v>9668</v>
      </c>
      <c r="C6898" s="26" t="s">
        <v>9628</v>
      </c>
      <c r="D6898" t="s">
        <v>9628</v>
      </c>
    </row>
    <row r="6899" spans="1:4" x14ac:dyDescent="0.25">
      <c r="A6899" s="26" t="s">
        <v>9664</v>
      </c>
      <c r="B6899" s="26" t="s">
        <v>9669</v>
      </c>
      <c r="C6899" s="26" t="s">
        <v>9628</v>
      </c>
      <c r="D6899" t="s">
        <v>9628</v>
      </c>
    </row>
    <row r="6900" spans="1:4" x14ac:dyDescent="0.25">
      <c r="A6900" s="26" t="s">
        <v>9670</v>
      </c>
      <c r="B6900" s="26" t="s">
        <v>9671</v>
      </c>
      <c r="C6900" s="26" t="s">
        <v>9628</v>
      </c>
      <c r="D6900" t="s">
        <v>9628</v>
      </c>
    </row>
    <row r="6901" spans="1:4" x14ac:dyDescent="0.25">
      <c r="A6901" s="26" t="s">
        <v>9670</v>
      </c>
      <c r="B6901" s="26" t="s">
        <v>9672</v>
      </c>
      <c r="C6901" s="26" t="s">
        <v>9628</v>
      </c>
      <c r="D6901" t="s">
        <v>9628</v>
      </c>
    </row>
    <row r="6902" spans="1:4" x14ac:dyDescent="0.25">
      <c r="A6902" s="26" t="s">
        <v>9670</v>
      </c>
      <c r="B6902" s="26" t="s">
        <v>9673</v>
      </c>
      <c r="C6902" s="26" t="s">
        <v>9628</v>
      </c>
      <c r="D6902" t="s">
        <v>9628</v>
      </c>
    </row>
    <row r="6903" spans="1:4" x14ac:dyDescent="0.25">
      <c r="A6903" s="26" t="s">
        <v>9670</v>
      </c>
      <c r="B6903" s="26" t="s">
        <v>9674</v>
      </c>
      <c r="C6903" s="26" t="s">
        <v>9628</v>
      </c>
      <c r="D6903" t="s">
        <v>9628</v>
      </c>
    </row>
    <row r="6904" spans="1:4" x14ac:dyDescent="0.25">
      <c r="A6904" s="26" t="s">
        <v>9670</v>
      </c>
      <c r="B6904" s="26" t="s">
        <v>9675</v>
      </c>
      <c r="C6904" s="26" t="s">
        <v>9628</v>
      </c>
      <c r="D6904" t="s">
        <v>9628</v>
      </c>
    </row>
    <row r="6905" spans="1:4" x14ac:dyDescent="0.25">
      <c r="A6905" s="26" t="s">
        <v>9670</v>
      </c>
      <c r="B6905" s="26" t="s">
        <v>9676</v>
      </c>
      <c r="C6905" s="26" t="s">
        <v>9628</v>
      </c>
      <c r="D6905" t="s">
        <v>9628</v>
      </c>
    </row>
    <row r="6906" spans="1:4" x14ac:dyDescent="0.25">
      <c r="A6906" s="26" t="s">
        <v>9670</v>
      </c>
      <c r="B6906" s="26" t="s">
        <v>2558</v>
      </c>
      <c r="C6906" s="26" t="s">
        <v>9628</v>
      </c>
      <c r="D6906" t="s">
        <v>9628</v>
      </c>
    </row>
    <row r="6907" spans="1:4" x14ac:dyDescent="0.25">
      <c r="A6907" s="26" t="s">
        <v>9670</v>
      </c>
      <c r="B6907" s="26" t="s">
        <v>9677</v>
      </c>
      <c r="C6907" s="26" t="s">
        <v>9628</v>
      </c>
      <c r="D6907" t="s">
        <v>9628</v>
      </c>
    </row>
    <row r="6908" spans="1:4" x14ac:dyDescent="0.25">
      <c r="A6908" s="26" t="s">
        <v>9670</v>
      </c>
      <c r="B6908" s="26" t="s">
        <v>9674</v>
      </c>
      <c r="C6908" s="26" t="s">
        <v>9628</v>
      </c>
      <c r="D6908" t="s">
        <v>9628</v>
      </c>
    </row>
    <row r="6909" spans="1:4" x14ac:dyDescent="0.25">
      <c r="A6909" s="26" t="s">
        <v>9670</v>
      </c>
      <c r="B6909" s="26" t="s">
        <v>9678</v>
      </c>
      <c r="C6909" s="26" t="s">
        <v>9628</v>
      </c>
      <c r="D6909" t="s">
        <v>9628</v>
      </c>
    </row>
    <row r="6910" spans="1:4" x14ac:dyDescent="0.25">
      <c r="A6910" s="26" t="s">
        <v>9670</v>
      </c>
      <c r="B6910" s="26" t="s">
        <v>9679</v>
      </c>
      <c r="C6910" s="26" t="s">
        <v>9628</v>
      </c>
      <c r="D6910" t="s">
        <v>9628</v>
      </c>
    </row>
    <row r="6911" spans="1:4" x14ac:dyDescent="0.25">
      <c r="A6911" s="26" t="s">
        <v>9670</v>
      </c>
      <c r="B6911" s="26" t="s">
        <v>8132</v>
      </c>
      <c r="C6911" s="26" t="s">
        <v>9628</v>
      </c>
      <c r="D6911" t="s">
        <v>9628</v>
      </c>
    </row>
    <row r="6912" spans="1:4" x14ac:dyDescent="0.25">
      <c r="A6912" s="26" t="s">
        <v>9670</v>
      </c>
      <c r="B6912" s="26" t="s">
        <v>9680</v>
      </c>
      <c r="C6912" s="26" t="s">
        <v>9628</v>
      </c>
      <c r="D6912" t="s">
        <v>9628</v>
      </c>
    </row>
    <row r="6913" spans="1:4" x14ac:dyDescent="0.25">
      <c r="A6913" s="26" t="s">
        <v>9681</v>
      </c>
      <c r="B6913" s="26" t="s">
        <v>7706</v>
      </c>
      <c r="C6913" s="26" t="s">
        <v>9628</v>
      </c>
      <c r="D6913" t="s">
        <v>9628</v>
      </c>
    </row>
    <row r="6914" spans="1:4" x14ac:dyDescent="0.25">
      <c r="A6914" s="26" t="s">
        <v>9681</v>
      </c>
      <c r="B6914" s="26" t="s">
        <v>9682</v>
      </c>
      <c r="C6914" s="26" t="s">
        <v>9628</v>
      </c>
      <c r="D6914" t="s">
        <v>9628</v>
      </c>
    </row>
    <row r="6915" spans="1:4" x14ac:dyDescent="0.25">
      <c r="A6915" s="26" t="s">
        <v>9681</v>
      </c>
      <c r="B6915" s="26" t="s">
        <v>1926</v>
      </c>
      <c r="C6915" s="26" t="s">
        <v>9628</v>
      </c>
      <c r="D6915" t="s">
        <v>9628</v>
      </c>
    </row>
    <row r="6916" spans="1:4" x14ac:dyDescent="0.25">
      <c r="A6916" s="26" t="s">
        <v>9681</v>
      </c>
      <c r="B6916" s="26" t="s">
        <v>9683</v>
      </c>
      <c r="C6916" s="26" t="s">
        <v>9628</v>
      </c>
      <c r="D6916" t="s">
        <v>9628</v>
      </c>
    </row>
    <row r="6917" spans="1:4" x14ac:dyDescent="0.25">
      <c r="A6917" s="26" t="s">
        <v>9684</v>
      </c>
      <c r="B6917" s="26" t="s">
        <v>9685</v>
      </c>
      <c r="C6917" s="26" t="s">
        <v>9628</v>
      </c>
      <c r="D6917" t="s">
        <v>9628</v>
      </c>
    </row>
    <row r="6918" spans="1:4" x14ac:dyDescent="0.25">
      <c r="A6918" s="26" t="s">
        <v>9684</v>
      </c>
      <c r="B6918" s="26" t="s">
        <v>9686</v>
      </c>
      <c r="C6918" s="26" t="s">
        <v>9628</v>
      </c>
      <c r="D6918" t="s">
        <v>9628</v>
      </c>
    </row>
    <row r="6919" spans="1:4" x14ac:dyDescent="0.25">
      <c r="A6919" s="26" t="s">
        <v>9687</v>
      </c>
      <c r="B6919" s="26" t="s">
        <v>3347</v>
      </c>
      <c r="C6919" s="26" t="s">
        <v>9628</v>
      </c>
      <c r="D6919" t="s">
        <v>9628</v>
      </c>
    </row>
    <row r="6920" spans="1:4" x14ac:dyDescent="0.25">
      <c r="A6920" s="26" t="s">
        <v>9687</v>
      </c>
      <c r="B6920" s="26" t="s">
        <v>9688</v>
      </c>
      <c r="C6920" s="26" t="s">
        <v>9628</v>
      </c>
      <c r="D6920" t="s">
        <v>9628</v>
      </c>
    </row>
    <row r="6921" spans="1:4" x14ac:dyDescent="0.25">
      <c r="A6921" s="26" t="s">
        <v>9687</v>
      </c>
      <c r="B6921" s="26" t="s">
        <v>9689</v>
      </c>
      <c r="C6921" s="26" t="s">
        <v>9628</v>
      </c>
      <c r="D6921" t="s">
        <v>9628</v>
      </c>
    </row>
    <row r="6922" spans="1:4" x14ac:dyDescent="0.25">
      <c r="A6922" s="26" t="s">
        <v>9687</v>
      </c>
      <c r="B6922" s="26" t="s">
        <v>8400</v>
      </c>
      <c r="C6922" s="26" t="s">
        <v>9628</v>
      </c>
      <c r="D6922" t="s">
        <v>9628</v>
      </c>
    </row>
    <row r="6923" spans="1:4" x14ac:dyDescent="0.25">
      <c r="A6923" s="26" t="s">
        <v>9687</v>
      </c>
      <c r="B6923" s="26" t="s">
        <v>9690</v>
      </c>
      <c r="C6923" s="26" t="s">
        <v>9628</v>
      </c>
      <c r="D6923" t="s">
        <v>9628</v>
      </c>
    </row>
    <row r="6924" spans="1:4" x14ac:dyDescent="0.25">
      <c r="A6924" s="26" t="s">
        <v>9687</v>
      </c>
      <c r="B6924" s="26" t="s">
        <v>4364</v>
      </c>
      <c r="C6924" s="26" t="s">
        <v>9628</v>
      </c>
      <c r="D6924" t="s">
        <v>9628</v>
      </c>
    </row>
    <row r="6925" spans="1:4" x14ac:dyDescent="0.25">
      <c r="A6925" s="26" t="s">
        <v>9687</v>
      </c>
      <c r="B6925" s="26" t="s">
        <v>9691</v>
      </c>
      <c r="C6925" s="26" t="s">
        <v>9628</v>
      </c>
      <c r="D6925" t="s">
        <v>9628</v>
      </c>
    </row>
    <row r="6926" spans="1:4" x14ac:dyDescent="0.25">
      <c r="A6926" s="26" t="s">
        <v>9687</v>
      </c>
      <c r="B6926" s="26" t="s">
        <v>9692</v>
      </c>
      <c r="C6926" s="26" t="s">
        <v>9628</v>
      </c>
      <c r="D6926" t="s">
        <v>9628</v>
      </c>
    </row>
    <row r="6927" spans="1:4" x14ac:dyDescent="0.25">
      <c r="A6927" s="26" t="s">
        <v>9693</v>
      </c>
      <c r="B6927" s="26" t="s">
        <v>9694</v>
      </c>
      <c r="C6927" s="26" t="s">
        <v>9628</v>
      </c>
      <c r="D6927" t="s">
        <v>9628</v>
      </c>
    </row>
    <row r="6928" spans="1:4" x14ac:dyDescent="0.25">
      <c r="A6928" s="26" t="s">
        <v>9693</v>
      </c>
      <c r="B6928" s="26" t="s">
        <v>9695</v>
      </c>
      <c r="C6928" s="26" t="s">
        <v>9628</v>
      </c>
      <c r="D6928" t="s">
        <v>9628</v>
      </c>
    </row>
    <row r="6929" spans="1:4" x14ac:dyDescent="0.25">
      <c r="A6929" s="26" t="s">
        <v>9693</v>
      </c>
      <c r="B6929" s="26" t="s">
        <v>9696</v>
      </c>
      <c r="C6929" s="26" t="s">
        <v>9628</v>
      </c>
      <c r="D6929" t="s">
        <v>9628</v>
      </c>
    </row>
    <row r="6930" spans="1:4" x14ac:dyDescent="0.25">
      <c r="A6930" s="26" t="s">
        <v>9693</v>
      </c>
      <c r="B6930" s="26" t="s">
        <v>4196</v>
      </c>
      <c r="C6930" s="26" t="s">
        <v>9628</v>
      </c>
      <c r="D6930" t="s">
        <v>9628</v>
      </c>
    </row>
    <row r="6931" spans="1:4" x14ac:dyDescent="0.25">
      <c r="A6931" s="26" t="s">
        <v>9693</v>
      </c>
      <c r="B6931" s="26" t="s">
        <v>9697</v>
      </c>
      <c r="C6931" s="26" t="s">
        <v>9628</v>
      </c>
      <c r="D6931" t="s">
        <v>9628</v>
      </c>
    </row>
    <row r="6932" spans="1:4" x14ac:dyDescent="0.25">
      <c r="A6932" s="26" t="s">
        <v>9693</v>
      </c>
      <c r="B6932" s="26" t="s">
        <v>4888</v>
      </c>
      <c r="C6932" s="26" t="s">
        <v>9628</v>
      </c>
      <c r="D6932" t="s">
        <v>9628</v>
      </c>
    </row>
    <row r="6933" spans="1:4" x14ac:dyDescent="0.25">
      <c r="A6933" s="26" t="s">
        <v>9693</v>
      </c>
      <c r="B6933" s="26" t="s">
        <v>9698</v>
      </c>
      <c r="C6933" s="26" t="s">
        <v>9628</v>
      </c>
      <c r="D6933" t="s">
        <v>9628</v>
      </c>
    </row>
    <row r="6934" spans="1:4" x14ac:dyDescent="0.25">
      <c r="A6934" s="26" t="s">
        <v>9699</v>
      </c>
      <c r="B6934" s="26" t="s">
        <v>9700</v>
      </c>
      <c r="C6934" s="26" t="s">
        <v>9628</v>
      </c>
      <c r="D6934" t="s">
        <v>9628</v>
      </c>
    </row>
    <row r="6935" spans="1:4" x14ac:dyDescent="0.25">
      <c r="A6935" s="26" t="s">
        <v>9699</v>
      </c>
      <c r="B6935" s="26" t="s">
        <v>9701</v>
      </c>
      <c r="C6935" s="26" t="s">
        <v>9628</v>
      </c>
      <c r="D6935" t="s">
        <v>9628</v>
      </c>
    </row>
    <row r="6936" spans="1:4" x14ac:dyDescent="0.25">
      <c r="A6936" s="26" t="s">
        <v>9699</v>
      </c>
      <c r="B6936" s="26" t="s">
        <v>9702</v>
      </c>
      <c r="C6936" s="26" t="s">
        <v>9628</v>
      </c>
      <c r="D6936" t="s">
        <v>9628</v>
      </c>
    </row>
    <row r="6937" spans="1:4" x14ac:dyDescent="0.25">
      <c r="A6937" s="26" t="s">
        <v>9699</v>
      </c>
      <c r="B6937" s="26" t="s">
        <v>4026</v>
      </c>
      <c r="C6937" s="26" t="s">
        <v>9628</v>
      </c>
      <c r="D6937" t="s">
        <v>9628</v>
      </c>
    </row>
    <row r="6938" spans="1:4" x14ac:dyDescent="0.25">
      <c r="A6938" s="26" t="s">
        <v>9699</v>
      </c>
      <c r="B6938" s="26" t="s">
        <v>1601</v>
      </c>
      <c r="C6938" s="26" t="s">
        <v>9628</v>
      </c>
      <c r="D6938" t="s">
        <v>9628</v>
      </c>
    </row>
    <row r="6939" spans="1:4" x14ac:dyDescent="0.25">
      <c r="A6939" s="26" t="s">
        <v>9699</v>
      </c>
      <c r="B6939" s="26" t="s">
        <v>9703</v>
      </c>
      <c r="C6939" s="26" t="s">
        <v>9628</v>
      </c>
      <c r="D6939" t="s">
        <v>9628</v>
      </c>
    </row>
    <row r="6940" spans="1:4" x14ac:dyDescent="0.25">
      <c r="A6940" s="26" t="s">
        <v>9699</v>
      </c>
      <c r="B6940" s="26" t="s">
        <v>9704</v>
      </c>
      <c r="C6940" s="26" t="s">
        <v>9628</v>
      </c>
      <c r="D6940" t="s">
        <v>9628</v>
      </c>
    </row>
    <row r="6941" spans="1:4" x14ac:dyDescent="0.25">
      <c r="A6941" s="26" t="s">
        <v>9699</v>
      </c>
      <c r="B6941" s="26" t="s">
        <v>9705</v>
      </c>
      <c r="C6941" s="26" t="s">
        <v>9628</v>
      </c>
      <c r="D6941" t="s">
        <v>9628</v>
      </c>
    </row>
    <row r="6942" spans="1:4" x14ac:dyDescent="0.25">
      <c r="A6942" s="26" t="s">
        <v>9699</v>
      </c>
      <c r="B6942" s="26" t="s">
        <v>9706</v>
      </c>
      <c r="C6942" s="26" t="s">
        <v>9628</v>
      </c>
      <c r="D6942" t="s">
        <v>9628</v>
      </c>
    </row>
    <row r="6943" spans="1:4" x14ac:dyDescent="0.25">
      <c r="A6943" s="26" t="s">
        <v>9699</v>
      </c>
      <c r="B6943" s="26" t="s">
        <v>9707</v>
      </c>
      <c r="C6943" s="26" t="s">
        <v>9628</v>
      </c>
      <c r="D6943" t="s">
        <v>9628</v>
      </c>
    </row>
    <row r="6944" spans="1:4" x14ac:dyDescent="0.25">
      <c r="A6944" s="26" t="s">
        <v>9699</v>
      </c>
      <c r="B6944" s="26" t="s">
        <v>9708</v>
      </c>
      <c r="C6944" s="26" t="s">
        <v>9628</v>
      </c>
      <c r="D6944" t="s">
        <v>9628</v>
      </c>
    </row>
    <row r="6945" spans="1:4" x14ac:dyDescent="0.25">
      <c r="A6945" s="26" t="s">
        <v>9699</v>
      </c>
      <c r="B6945" s="26" t="s">
        <v>9709</v>
      </c>
      <c r="C6945" s="26" t="s">
        <v>9628</v>
      </c>
      <c r="D6945" t="s">
        <v>9628</v>
      </c>
    </row>
    <row r="6946" spans="1:4" x14ac:dyDescent="0.25">
      <c r="A6946" s="26" t="s">
        <v>9710</v>
      </c>
      <c r="B6946" s="26" t="s">
        <v>9711</v>
      </c>
      <c r="C6946" s="26" t="s">
        <v>9628</v>
      </c>
      <c r="D6946" t="s">
        <v>9628</v>
      </c>
    </row>
    <row r="6947" spans="1:4" x14ac:dyDescent="0.25">
      <c r="A6947" s="26" t="s">
        <v>9710</v>
      </c>
      <c r="B6947" s="26" t="s">
        <v>9712</v>
      </c>
      <c r="C6947" s="26" t="s">
        <v>9628</v>
      </c>
      <c r="D6947" t="s">
        <v>9628</v>
      </c>
    </row>
    <row r="6948" spans="1:4" x14ac:dyDescent="0.25">
      <c r="A6948" s="26" t="s">
        <v>9710</v>
      </c>
      <c r="B6948" s="26" t="s">
        <v>9380</v>
      </c>
      <c r="C6948" s="26" t="s">
        <v>9628</v>
      </c>
      <c r="D6948" t="s">
        <v>9628</v>
      </c>
    </row>
    <row r="6949" spans="1:4" x14ac:dyDescent="0.25">
      <c r="A6949" s="26" t="s">
        <v>9710</v>
      </c>
      <c r="B6949" s="26" t="s">
        <v>2659</v>
      </c>
      <c r="C6949" s="26" t="s">
        <v>9628</v>
      </c>
      <c r="D6949" t="s">
        <v>9628</v>
      </c>
    </row>
    <row r="6950" spans="1:4" x14ac:dyDescent="0.25">
      <c r="A6950" s="26" t="s">
        <v>9710</v>
      </c>
      <c r="B6950" s="26" t="s">
        <v>9713</v>
      </c>
      <c r="C6950" s="26" t="s">
        <v>9628</v>
      </c>
      <c r="D6950" t="s">
        <v>9628</v>
      </c>
    </row>
    <row r="6951" spans="1:4" x14ac:dyDescent="0.25">
      <c r="A6951" s="26" t="s">
        <v>9714</v>
      </c>
      <c r="B6951" s="26" t="s">
        <v>4562</v>
      </c>
      <c r="C6951" s="26" t="s">
        <v>9628</v>
      </c>
      <c r="D6951" t="s">
        <v>9628</v>
      </c>
    </row>
    <row r="6952" spans="1:4" x14ac:dyDescent="0.25">
      <c r="A6952" s="26" t="s">
        <v>9714</v>
      </c>
      <c r="B6952" s="26" t="s">
        <v>9715</v>
      </c>
      <c r="C6952" s="26" t="s">
        <v>9628</v>
      </c>
      <c r="D6952" t="s">
        <v>9628</v>
      </c>
    </row>
    <row r="6953" spans="1:4" x14ac:dyDescent="0.25">
      <c r="A6953" s="26" t="s">
        <v>9714</v>
      </c>
      <c r="B6953" s="26" t="s">
        <v>9716</v>
      </c>
      <c r="C6953" s="26" t="s">
        <v>9628</v>
      </c>
      <c r="D6953" t="s">
        <v>9628</v>
      </c>
    </row>
    <row r="6954" spans="1:4" x14ac:dyDescent="0.25">
      <c r="A6954" s="26" t="s">
        <v>9714</v>
      </c>
      <c r="B6954" s="26" t="s">
        <v>4304</v>
      </c>
      <c r="C6954" s="26" t="s">
        <v>9628</v>
      </c>
      <c r="D6954" t="s">
        <v>9628</v>
      </c>
    </row>
    <row r="6955" spans="1:4" x14ac:dyDescent="0.25">
      <c r="A6955" s="26" t="s">
        <v>9714</v>
      </c>
      <c r="B6955" s="26" t="s">
        <v>9717</v>
      </c>
      <c r="C6955" s="26" t="s">
        <v>9628</v>
      </c>
      <c r="D6955" t="s">
        <v>9628</v>
      </c>
    </row>
    <row r="6956" spans="1:4" x14ac:dyDescent="0.25">
      <c r="A6956" s="26" t="s">
        <v>9718</v>
      </c>
      <c r="B6956" s="26" t="s">
        <v>9719</v>
      </c>
      <c r="C6956" s="26" t="s">
        <v>9628</v>
      </c>
      <c r="D6956" t="s">
        <v>9628</v>
      </c>
    </row>
    <row r="6957" spans="1:4" x14ac:dyDescent="0.25">
      <c r="A6957" s="26" t="s">
        <v>9718</v>
      </c>
      <c r="B6957" s="26" t="s">
        <v>9720</v>
      </c>
      <c r="C6957" s="26" t="s">
        <v>9628</v>
      </c>
      <c r="D6957" t="s">
        <v>9628</v>
      </c>
    </row>
    <row r="6958" spans="1:4" x14ac:dyDescent="0.25">
      <c r="A6958" s="26" t="s">
        <v>9718</v>
      </c>
      <c r="B6958" s="26" t="s">
        <v>9721</v>
      </c>
      <c r="C6958" s="26" t="s">
        <v>9628</v>
      </c>
      <c r="D6958" t="s">
        <v>9628</v>
      </c>
    </row>
    <row r="6959" spans="1:4" x14ac:dyDescent="0.25">
      <c r="A6959" s="26" t="s">
        <v>9718</v>
      </c>
      <c r="B6959" s="26" t="s">
        <v>9722</v>
      </c>
      <c r="C6959" s="26" t="s">
        <v>9628</v>
      </c>
      <c r="D6959" t="s">
        <v>9628</v>
      </c>
    </row>
    <row r="6960" spans="1:4" x14ac:dyDescent="0.25">
      <c r="A6960" s="26" t="s">
        <v>9718</v>
      </c>
      <c r="B6960" s="26" t="s">
        <v>9723</v>
      </c>
      <c r="C6960" s="26" t="s">
        <v>9628</v>
      </c>
      <c r="D6960" t="s">
        <v>9628</v>
      </c>
    </row>
    <row r="6961" spans="1:4" x14ac:dyDescent="0.25">
      <c r="A6961" s="26" t="s">
        <v>9724</v>
      </c>
      <c r="B6961" s="26" t="s">
        <v>9725</v>
      </c>
      <c r="C6961" s="26" t="s">
        <v>9628</v>
      </c>
      <c r="D6961" t="s">
        <v>9628</v>
      </c>
    </row>
    <row r="6962" spans="1:4" x14ac:dyDescent="0.25">
      <c r="A6962" s="26" t="s">
        <v>9724</v>
      </c>
      <c r="B6962" s="26" t="s">
        <v>9726</v>
      </c>
      <c r="C6962" s="26" t="s">
        <v>9628</v>
      </c>
      <c r="D6962" t="s">
        <v>9628</v>
      </c>
    </row>
    <row r="6963" spans="1:4" x14ac:dyDescent="0.25">
      <c r="A6963" s="26" t="s">
        <v>9724</v>
      </c>
      <c r="B6963" s="26" t="s">
        <v>9727</v>
      </c>
      <c r="C6963" s="26" t="s">
        <v>9628</v>
      </c>
      <c r="D6963" t="s">
        <v>9628</v>
      </c>
    </row>
    <row r="6964" spans="1:4" x14ac:dyDescent="0.25">
      <c r="A6964" s="26" t="s">
        <v>9724</v>
      </c>
      <c r="B6964" s="26" t="s">
        <v>9728</v>
      </c>
      <c r="C6964" s="26" t="s">
        <v>9628</v>
      </c>
      <c r="D6964" t="s">
        <v>9628</v>
      </c>
    </row>
    <row r="6965" spans="1:4" x14ac:dyDescent="0.25">
      <c r="A6965" s="26" t="s">
        <v>9724</v>
      </c>
      <c r="B6965" s="26" t="s">
        <v>9729</v>
      </c>
      <c r="C6965" s="26" t="s">
        <v>9628</v>
      </c>
      <c r="D6965" t="s">
        <v>9628</v>
      </c>
    </row>
    <row r="6966" spans="1:4" x14ac:dyDescent="0.25">
      <c r="A6966" s="26" t="s">
        <v>9724</v>
      </c>
      <c r="B6966" s="26" t="s">
        <v>9730</v>
      </c>
      <c r="C6966" s="26" t="s">
        <v>9628</v>
      </c>
      <c r="D6966" t="s">
        <v>9628</v>
      </c>
    </row>
    <row r="6967" spans="1:4" x14ac:dyDescent="0.25">
      <c r="A6967" s="26" t="s">
        <v>9731</v>
      </c>
      <c r="B6967" s="26" t="s">
        <v>4067</v>
      </c>
      <c r="C6967" s="26" t="s">
        <v>9628</v>
      </c>
      <c r="D6967" t="s">
        <v>9628</v>
      </c>
    </row>
    <row r="6968" spans="1:4" x14ac:dyDescent="0.25">
      <c r="A6968" s="26" t="s">
        <v>9732</v>
      </c>
      <c r="B6968" s="26" t="s">
        <v>9733</v>
      </c>
      <c r="C6968" s="26" t="s">
        <v>9628</v>
      </c>
      <c r="D6968" t="s">
        <v>9628</v>
      </c>
    </row>
    <row r="6969" spans="1:4" x14ac:dyDescent="0.25">
      <c r="A6969" s="26" t="s">
        <v>9732</v>
      </c>
      <c r="B6969" s="26" t="s">
        <v>9734</v>
      </c>
      <c r="C6969" s="26" t="s">
        <v>9628</v>
      </c>
      <c r="D6969" t="s">
        <v>9628</v>
      </c>
    </row>
    <row r="6970" spans="1:4" x14ac:dyDescent="0.25">
      <c r="A6970" s="26" t="s">
        <v>9732</v>
      </c>
      <c r="B6970" s="26" t="s">
        <v>7838</v>
      </c>
      <c r="C6970" s="26" t="s">
        <v>9628</v>
      </c>
      <c r="D6970" t="s">
        <v>9628</v>
      </c>
    </row>
    <row r="6971" spans="1:4" x14ac:dyDescent="0.25">
      <c r="A6971" s="26" t="s">
        <v>9732</v>
      </c>
      <c r="B6971" s="26" t="s">
        <v>9735</v>
      </c>
      <c r="C6971" s="26" t="s">
        <v>9628</v>
      </c>
      <c r="D6971" t="s">
        <v>9628</v>
      </c>
    </row>
    <row r="6972" spans="1:4" x14ac:dyDescent="0.25">
      <c r="A6972" s="26" t="s">
        <v>9732</v>
      </c>
      <c r="B6972" s="26" t="s">
        <v>9736</v>
      </c>
      <c r="C6972" s="26" t="s">
        <v>9628</v>
      </c>
      <c r="D6972" t="s">
        <v>9628</v>
      </c>
    </row>
    <row r="6973" spans="1:4" x14ac:dyDescent="0.25">
      <c r="A6973" s="26" t="s">
        <v>9737</v>
      </c>
      <c r="B6973" s="26" t="s">
        <v>9738</v>
      </c>
      <c r="C6973" s="26" t="s">
        <v>9628</v>
      </c>
      <c r="D6973" t="s">
        <v>9628</v>
      </c>
    </row>
    <row r="6974" spans="1:4" x14ac:dyDescent="0.25">
      <c r="A6974" s="26" t="s">
        <v>9737</v>
      </c>
      <c r="B6974" s="26" t="s">
        <v>9739</v>
      </c>
      <c r="C6974" s="26" t="s">
        <v>9628</v>
      </c>
      <c r="D6974" t="s">
        <v>9628</v>
      </c>
    </row>
    <row r="6975" spans="1:4" x14ac:dyDescent="0.25">
      <c r="A6975" s="26" t="s">
        <v>9737</v>
      </c>
      <c r="B6975" s="26" t="s">
        <v>9740</v>
      </c>
      <c r="C6975" s="26" t="s">
        <v>9628</v>
      </c>
      <c r="D6975" t="s">
        <v>9628</v>
      </c>
    </row>
    <row r="6976" spans="1:4" x14ac:dyDescent="0.25">
      <c r="A6976" s="26" t="s">
        <v>9737</v>
      </c>
      <c r="B6976" s="26" t="s">
        <v>9741</v>
      </c>
      <c r="C6976" s="26" t="s">
        <v>9628</v>
      </c>
      <c r="D6976" t="s">
        <v>9628</v>
      </c>
    </row>
    <row r="6977" spans="1:4" x14ac:dyDescent="0.25">
      <c r="A6977" s="26" t="s">
        <v>9737</v>
      </c>
      <c r="B6977" s="26" t="s">
        <v>9742</v>
      </c>
      <c r="C6977" s="26" t="s">
        <v>9628</v>
      </c>
      <c r="D6977" t="s">
        <v>9628</v>
      </c>
    </row>
    <row r="6978" spans="1:4" x14ac:dyDescent="0.25">
      <c r="A6978" s="26" t="s">
        <v>9737</v>
      </c>
      <c r="B6978" s="26" t="s">
        <v>9743</v>
      </c>
      <c r="C6978" s="26" t="s">
        <v>9628</v>
      </c>
      <c r="D6978" t="s">
        <v>9628</v>
      </c>
    </row>
    <row r="6979" spans="1:4" x14ac:dyDescent="0.25">
      <c r="A6979" s="26" t="s">
        <v>9737</v>
      </c>
      <c r="B6979" s="26" t="s">
        <v>9744</v>
      </c>
      <c r="C6979" s="26" t="s">
        <v>9628</v>
      </c>
      <c r="D6979" t="s">
        <v>9628</v>
      </c>
    </row>
    <row r="6980" spans="1:4" x14ac:dyDescent="0.25">
      <c r="A6980" s="26" t="s">
        <v>9737</v>
      </c>
      <c r="B6980" s="26" t="s">
        <v>9745</v>
      </c>
      <c r="C6980" s="26" t="s">
        <v>9628</v>
      </c>
      <c r="D6980" t="s">
        <v>9628</v>
      </c>
    </row>
    <row r="6981" spans="1:4" x14ac:dyDescent="0.25">
      <c r="A6981" s="26" t="s">
        <v>9737</v>
      </c>
      <c r="B6981" s="26" t="s">
        <v>7420</v>
      </c>
      <c r="C6981" s="26" t="s">
        <v>9628</v>
      </c>
      <c r="D6981" t="s">
        <v>9628</v>
      </c>
    </row>
    <row r="6982" spans="1:4" x14ac:dyDescent="0.25">
      <c r="A6982" s="26" t="s">
        <v>9737</v>
      </c>
      <c r="B6982" s="26" t="s">
        <v>4242</v>
      </c>
      <c r="C6982" s="26" t="s">
        <v>9628</v>
      </c>
      <c r="D6982" t="s">
        <v>9628</v>
      </c>
    </row>
    <row r="6983" spans="1:4" x14ac:dyDescent="0.25">
      <c r="A6983" s="26" t="s">
        <v>9737</v>
      </c>
      <c r="B6983" s="26" t="s">
        <v>9746</v>
      </c>
      <c r="C6983" s="26" t="s">
        <v>9628</v>
      </c>
      <c r="D6983" t="s">
        <v>9628</v>
      </c>
    </row>
    <row r="6984" spans="1:4" x14ac:dyDescent="0.25">
      <c r="A6984" s="26" t="s">
        <v>9737</v>
      </c>
      <c r="B6984" s="26" t="s">
        <v>3139</v>
      </c>
      <c r="C6984" s="26" t="s">
        <v>9628</v>
      </c>
      <c r="D6984" t="s">
        <v>9628</v>
      </c>
    </row>
    <row r="6985" spans="1:4" x14ac:dyDescent="0.25">
      <c r="A6985" s="26" t="s">
        <v>9737</v>
      </c>
      <c r="B6985" s="26" t="s">
        <v>9747</v>
      </c>
      <c r="C6985" s="26" t="s">
        <v>9628</v>
      </c>
      <c r="D6985" t="s">
        <v>9628</v>
      </c>
    </row>
    <row r="6986" spans="1:4" x14ac:dyDescent="0.25">
      <c r="A6986" s="26" t="s">
        <v>9737</v>
      </c>
      <c r="B6986" s="26" t="s">
        <v>9748</v>
      </c>
      <c r="C6986" s="26" t="s">
        <v>9628</v>
      </c>
      <c r="D6986" t="s">
        <v>9628</v>
      </c>
    </row>
    <row r="6987" spans="1:4" x14ac:dyDescent="0.25">
      <c r="A6987" s="26" t="s">
        <v>9749</v>
      </c>
      <c r="B6987" s="26" t="s">
        <v>9750</v>
      </c>
      <c r="C6987" s="26" t="s">
        <v>9628</v>
      </c>
      <c r="D6987" t="s">
        <v>9628</v>
      </c>
    </row>
    <row r="6988" spans="1:4" x14ac:dyDescent="0.25">
      <c r="A6988" s="26" t="s">
        <v>9751</v>
      </c>
      <c r="B6988" s="26" t="s">
        <v>9752</v>
      </c>
      <c r="C6988" s="26" t="s">
        <v>9628</v>
      </c>
      <c r="D6988" t="s">
        <v>9628</v>
      </c>
    </row>
    <row r="6989" spans="1:4" x14ac:dyDescent="0.25">
      <c r="A6989" s="26" t="s">
        <v>9751</v>
      </c>
      <c r="B6989" s="26" t="s">
        <v>9753</v>
      </c>
      <c r="C6989" s="26" t="s">
        <v>9628</v>
      </c>
      <c r="D6989" t="s">
        <v>9628</v>
      </c>
    </row>
    <row r="6990" spans="1:4" x14ac:dyDescent="0.25">
      <c r="A6990" s="26" t="s">
        <v>9751</v>
      </c>
      <c r="B6990" s="26" t="s">
        <v>9754</v>
      </c>
      <c r="C6990" s="26" t="s">
        <v>9628</v>
      </c>
      <c r="D6990" t="s">
        <v>9628</v>
      </c>
    </row>
    <row r="6991" spans="1:4" x14ac:dyDescent="0.25">
      <c r="A6991" s="26" t="s">
        <v>9755</v>
      </c>
      <c r="B6991" s="26" t="s">
        <v>9756</v>
      </c>
      <c r="C6991" s="26" t="s">
        <v>9628</v>
      </c>
      <c r="D6991" t="s">
        <v>9628</v>
      </c>
    </row>
    <row r="6992" spans="1:4" x14ac:dyDescent="0.25">
      <c r="A6992" s="26" t="s">
        <v>9755</v>
      </c>
      <c r="B6992" s="26" t="s">
        <v>9757</v>
      </c>
      <c r="C6992" s="26" t="s">
        <v>9628</v>
      </c>
      <c r="D6992" t="s">
        <v>9628</v>
      </c>
    </row>
    <row r="6993" spans="1:4" x14ac:dyDescent="0.25">
      <c r="A6993" s="26" t="s">
        <v>9758</v>
      </c>
      <c r="B6993" s="26" t="s">
        <v>9759</v>
      </c>
      <c r="C6993" s="26" t="s">
        <v>9628</v>
      </c>
      <c r="D6993" t="s">
        <v>9628</v>
      </c>
    </row>
    <row r="6994" spans="1:4" x14ac:dyDescent="0.25">
      <c r="A6994" s="26" t="s">
        <v>9760</v>
      </c>
      <c r="B6994" s="26" t="s">
        <v>9761</v>
      </c>
      <c r="C6994" s="26" t="s">
        <v>9628</v>
      </c>
      <c r="D6994" t="s">
        <v>9628</v>
      </c>
    </row>
    <row r="6995" spans="1:4" x14ac:dyDescent="0.25">
      <c r="A6995" s="26" t="s">
        <v>9760</v>
      </c>
      <c r="B6995" s="26" t="s">
        <v>9762</v>
      </c>
      <c r="C6995" s="26" t="s">
        <v>9628</v>
      </c>
      <c r="D6995" t="s">
        <v>9628</v>
      </c>
    </row>
    <row r="6996" spans="1:4" x14ac:dyDescent="0.25">
      <c r="A6996" s="26" t="s">
        <v>9760</v>
      </c>
      <c r="B6996" s="26" t="s">
        <v>9763</v>
      </c>
      <c r="C6996" s="26" t="s">
        <v>9628</v>
      </c>
      <c r="D6996" t="s">
        <v>9628</v>
      </c>
    </row>
    <row r="6997" spans="1:4" x14ac:dyDescent="0.25">
      <c r="A6997" s="26" t="s">
        <v>9760</v>
      </c>
      <c r="B6997" s="26" t="s">
        <v>9764</v>
      </c>
      <c r="C6997" s="26" t="s">
        <v>9628</v>
      </c>
      <c r="D6997" t="s">
        <v>9628</v>
      </c>
    </row>
    <row r="6998" spans="1:4" x14ac:dyDescent="0.25">
      <c r="A6998" s="26" t="s">
        <v>9760</v>
      </c>
      <c r="B6998" s="26" t="s">
        <v>9765</v>
      </c>
      <c r="C6998" s="26" t="s">
        <v>9628</v>
      </c>
      <c r="D6998" t="s">
        <v>9628</v>
      </c>
    </row>
    <row r="6999" spans="1:4" x14ac:dyDescent="0.25">
      <c r="A6999" s="26" t="s">
        <v>9760</v>
      </c>
      <c r="B6999" s="26" t="s">
        <v>9766</v>
      </c>
      <c r="C6999" s="26" t="s">
        <v>9628</v>
      </c>
      <c r="D6999" t="s">
        <v>9628</v>
      </c>
    </row>
    <row r="7000" spans="1:4" x14ac:dyDescent="0.25">
      <c r="A7000" s="26" t="s">
        <v>9760</v>
      </c>
      <c r="B7000" s="26" t="s">
        <v>9767</v>
      </c>
      <c r="C7000" s="26" t="s">
        <v>9628</v>
      </c>
      <c r="D7000" t="s">
        <v>9628</v>
      </c>
    </row>
    <row r="7001" spans="1:4" x14ac:dyDescent="0.25">
      <c r="A7001" s="26" t="s">
        <v>9760</v>
      </c>
      <c r="B7001" s="26" t="s">
        <v>9768</v>
      </c>
      <c r="C7001" s="26" t="s">
        <v>9628</v>
      </c>
      <c r="D7001" s="24" t="s">
        <v>9628</v>
      </c>
    </row>
    <row r="7002" spans="1:4" x14ac:dyDescent="0.25">
      <c r="A7002" s="26" t="s">
        <v>9760</v>
      </c>
      <c r="B7002" s="26" t="s">
        <v>9769</v>
      </c>
      <c r="C7002" s="26" t="s">
        <v>9628</v>
      </c>
      <c r="D7002" t="s">
        <v>9628</v>
      </c>
    </row>
    <row r="7003" spans="1:4" x14ac:dyDescent="0.25">
      <c r="A7003" s="26" t="s">
        <v>9760</v>
      </c>
      <c r="B7003" s="26" t="s">
        <v>5794</v>
      </c>
      <c r="C7003" s="26" t="s">
        <v>9628</v>
      </c>
      <c r="D7003" t="s">
        <v>9628</v>
      </c>
    </row>
    <row r="7004" spans="1:4" x14ac:dyDescent="0.25">
      <c r="A7004" s="26" t="s">
        <v>9770</v>
      </c>
      <c r="B7004" s="26" t="s">
        <v>1950</v>
      </c>
      <c r="C7004" s="26" t="s">
        <v>9771</v>
      </c>
    </row>
    <row r="7005" spans="1:4" x14ac:dyDescent="0.25">
      <c r="A7005" s="26" t="s">
        <v>9770</v>
      </c>
      <c r="B7005" s="26" t="s">
        <v>9772</v>
      </c>
      <c r="C7005" s="26" t="s">
        <v>9771</v>
      </c>
      <c r="D7005" s="24"/>
    </row>
    <row r="7006" spans="1:4" x14ac:dyDescent="0.25">
      <c r="A7006" s="26" t="s">
        <v>9770</v>
      </c>
      <c r="B7006" s="26" t="s">
        <v>9773</v>
      </c>
      <c r="C7006" s="26" t="s">
        <v>9771</v>
      </c>
      <c r="D7006" s="24"/>
    </row>
    <row r="7007" spans="1:4" x14ac:dyDescent="0.25">
      <c r="A7007" s="26" t="s">
        <v>9770</v>
      </c>
      <c r="B7007" s="26" t="s">
        <v>9774</v>
      </c>
      <c r="C7007" s="26" t="s">
        <v>9771</v>
      </c>
      <c r="D7007" s="24"/>
    </row>
    <row r="7008" spans="1:4" x14ac:dyDescent="0.25">
      <c r="A7008" s="26" t="s">
        <v>9770</v>
      </c>
      <c r="B7008" s="26" t="s">
        <v>9775</v>
      </c>
      <c r="C7008" s="26" t="s">
        <v>9771</v>
      </c>
      <c r="D7008" s="24"/>
    </row>
    <row r="7009" spans="1:4" x14ac:dyDescent="0.25">
      <c r="A7009" s="26" t="s">
        <v>9776</v>
      </c>
      <c r="B7009" s="26" t="s">
        <v>9777</v>
      </c>
      <c r="C7009" s="26" t="s">
        <v>9771</v>
      </c>
      <c r="D7009" s="24"/>
    </row>
    <row r="7010" spans="1:4" x14ac:dyDescent="0.25">
      <c r="A7010" s="26" t="s">
        <v>9776</v>
      </c>
      <c r="B7010" s="26" t="s">
        <v>2058</v>
      </c>
      <c r="C7010" s="26" t="s">
        <v>9771</v>
      </c>
      <c r="D7010" s="24"/>
    </row>
    <row r="7011" spans="1:4" x14ac:dyDescent="0.25">
      <c r="A7011" s="26" t="s">
        <v>9776</v>
      </c>
      <c r="B7011" s="26" t="s">
        <v>9778</v>
      </c>
      <c r="C7011" s="26" t="s">
        <v>9771</v>
      </c>
      <c r="D7011" s="24"/>
    </row>
    <row r="7012" spans="1:4" x14ac:dyDescent="0.25">
      <c r="A7012" s="26" t="s">
        <v>9776</v>
      </c>
      <c r="B7012" s="26" t="s">
        <v>1823</v>
      </c>
      <c r="C7012" s="26" t="s">
        <v>9771</v>
      </c>
      <c r="D7012" s="24"/>
    </row>
    <row r="7013" spans="1:4" x14ac:dyDescent="0.25">
      <c r="A7013" s="26" t="s">
        <v>9776</v>
      </c>
      <c r="B7013" s="26" t="s">
        <v>9779</v>
      </c>
      <c r="C7013" s="26" t="s">
        <v>9771</v>
      </c>
      <c r="D7013" s="24"/>
    </row>
    <row r="7014" spans="1:4" x14ac:dyDescent="0.25">
      <c r="A7014" s="26" t="s">
        <v>9776</v>
      </c>
      <c r="B7014" s="26" t="s">
        <v>9780</v>
      </c>
      <c r="C7014" s="26" t="s">
        <v>9771</v>
      </c>
      <c r="D7014" s="24"/>
    </row>
    <row r="7015" spans="1:4" x14ac:dyDescent="0.25">
      <c r="A7015" s="26" t="s">
        <v>9776</v>
      </c>
      <c r="B7015" s="26" t="s">
        <v>2772</v>
      </c>
      <c r="C7015" s="26" t="s">
        <v>9771</v>
      </c>
      <c r="D7015" s="24"/>
    </row>
    <row r="7016" spans="1:4" x14ac:dyDescent="0.25">
      <c r="A7016" s="26" t="s">
        <v>9776</v>
      </c>
      <c r="B7016" s="26" t="s">
        <v>4482</v>
      </c>
      <c r="C7016" s="26" t="s">
        <v>9771</v>
      </c>
      <c r="D7016" s="24"/>
    </row>
    <row r="7017" spans="1:4" x14ac:dyDescent="0.25">
      <c r="A7017" s="26" t="s">
        <v>9776</v>
      </c>
      <c r="B7017" s="26" t="s">
        <v>1823</v>
      </c>
      <c r="C7017" s="26" t="s">
        <v>9771</v>
      </c>
      <c r="D7017" s="24"/>
    </row>
    <row r="7018" spans="1:4" x14ac:dyDescent="0.25">
      <c r="A7018" s="26" t="s">
        <v>9781</v>
      </c>
      <c r="B7018" s="26" t="s">
        <v>5982</v>
      </c>
      <c r="C7018" s="26" t="s">
        <v>9771</v>
      </c>
      <c r="D7018" s="24"/>
    </row>
    <row r="7019" spans="1:4" x14ac:dyDescent="0.25">
      <c r="A7019" s="26" t="s">
        <v>9781</v>
      </c>
      <c r="B7019" s="26" t="s">
        <v>3352</v>
      </c>
      <c r="C7019" s="26" t="s">
        <v>9771</v>
      </c>
      <c r="D7019" s="24"/>
    </row>
    <row r="7020" spans="1:4" x14ac:dyDescent="0.25">
      <c r="A7020" s="26" t="s">
        <v>9781</v>
      </c>
      <c r="B7020" s="26" t="s">
        <v>9782</v>
      </c>
      <c r="C7020" s="26" t="s">
        <v>9771</v>
      </c>
      <c r="D7020" s="24"/>
    </row>
    <row r="7021" spans="1:4" x14ac:dyDescent="0.25">
      <c r="A7021" s="26" t="s">
        <v>9781</v>
      </c>
      <c r="B7021" s="26" t="s">
        <v>9783</v>
      </c>
      <c r="C7021" s="26" t="s">
        <v>9771</v>
      </c>
      <c r="D7021" s="24"/>
    </row>
    <row r="7022" spans="1:4" x14ac:dyDescent="0.25">
      <c r="A7022" s="26" t="s">
        <v>9784</v>
      </c>
      <c r="B7022" s="26" t="s">
        <v>2780</v>
      </c>
      <c r="C7022" s="26" t="s">
        <v>9771</v>
      </c>
      <c r="D7022" s="24"/>
    </row>
    <row r="7023" spans="1:4" x14ac:dyDescent="0.25">
      <c r="A7023" s="26" t="s">
        <v>9784</v>
      </c>
      <c r="B7023" s="26" t="s">
        <v>2202</v>
      </c>
      <c r="C7023" s="26" t="s">
        <v>9771</v>
      </c>
      <c r="D7023" s="24"/>
    </row>
    <row r="7024" spans="1:4" x14ac:dyDescent="0.25">
      <c r="A7024" s="26" t="s">
        <v>9784</v>
      </c>
      <c r="B7024" s="26" t="s">
        <v>9785</v>
      </c>
      <c r="C7024" s="26" t="s">
        <v>9771</v>
      </c>
      <c r="D7024" s="24"/>
    </row>
    <row r="7025" spans="1:4" x14ac:dyDescent="0.25">
      <c r="A7025" s="26" t="s">
        <v>9784</v>
      </c>
      <c r="B7025" s="26" t="s">
        <v>9786</v>
      </c>
      <c r="C7025" s="26" t="s">
        <v>9771</v>
      </c>
      <c r="D7025" s="24"/>
    </row>
    <row r="7026" spans="1:4" x14ac:dyDescent="0.25">
      <c r="A7026" s="26" t="s">
        <v>9787</v>
      </c>
      <c r="B7026" s="26" t="s">
        <v>9788</v>
      </c>
      <c r="C7026" s="26" t="s">
        <v>9771</v>
      </c>
      <c r="D7026" s="24"/>
    </row>
    <row r="7027" spans="1:4" x14ac:dyDescent="0.25">
      <c r="A7027" s="26" t="s">
        <v>9787</v>
      </c>
      <c r="B7027" s="26" t="s">
        <v>8425</v>
      </c>
      <c r="C7027" s="26" t="s">
        <v>9771</v>
      </c>
      <c r="D7027" s="24"/>
    </row>
    <row r="7028" spans="1:4" x14ac:dyDescent="0.25">
      <c r="A7028" s="26" t="s">
        <v>9787</v>
      </c>
      <c r="B7028" s="26" t="s">
        <v>9789</v>
      </c>
      <c r="C7028" s="26" t="s">
        <v>9771</v>
      </c>
      <c r="D7028" s="24"/>
    </row>
    <row r="7029" spans="1:4" x14ac:dyDescent="0.25">
      <c r="A7029" s="26" t="s">
        <v>9787</v>
      </c>
      <c r="B7029" s="26" t="s">
        <v>1826</v>
      </c>
      <c r="C7029" s="26" t="s">
        <v>9771</v>
      </c>
    </row>
    <row r="7030" spans="1:4" x14ac:dyDescent="0.25">
      <c r="A7030" s="26" t="s">
        <v>9787</v>
      </c>
      <c r="B7030" s="26" t="s">
        <v>9790</v>
      </c>
      <c r="C7030" s="26" t="s">
        <v>9771</v>
      </c>
    </row>
    <row r="7031" spans="1:4" x14ac:dyDescent="0.25">
      <c r="A7031" s="26" t="s">
        <v>9787</v>
      </c>
      <c r="B7031" s="26" t="s">
        <v>9791</v>
      </c>
      <c r="C7031" s="26" t="s">
        <v>9771</v>
      </c>
    </row>
    <row r="7032" spans="1:4" x14ac:dyDescent="0.25">
      <c r="A7032" s="26" t="s">
        <v>9787</v>
      </c>
      <c r="B7032" s="26" t="s">
        <v>2963</v>
      </c>
      <c r="C7032" s="26" t="s">
        <v>9771</v>
      </c>
    </row>
    <row r="7033" spans="1:4" x14ac:dyDescent="0.25">
      <c r="A7033" s="26" t="s">
        <v>9787</v>
      </c>
      <c r="B7033" s="26" t="s">
        <v>3051</v>
      </c>
      <c r="C7033" s="26" t="s">
        <v>9771</v>
      </c>
    </row>
    <row r="7034" spans="1:4" x14ac:dyDescent="0.25">
      <c r="A7034" s="26" t="s">
        <v>9792</v>
      </c>
      <c r="B7034" s="26" t="s">
        <v>9793</v>
      </c>
      <c r="C7034" s="26" t="s">
        <v>9794</v>
      </c>
      <c r="D7034" t="s">
        <v>9794</v>
      </c>
    </row>
    <row r="7035" spans="1:4" x14ac:dyDescent="0.25">
      <c r="A7035" s="26" t="s">
        <v>9792</v>
      </c>
      <c r="B7035" s="26" t="s">
        <v>9795</v>
      </c>
      <c r="C7035" s="26" t="s">
        <v>9794</v>
      </c>
      <c r="D7035" t="s">
        <v>9794</v>
      </c>
    </row>
    <row r="7036" spans="1:4" x14ac:dyDescent="0.25">
      <c r="A7036" s="26" t="s">
        <v>9792</v>
      </c>
      <c r="B7036" s="26" t="s">
        <v>9796</v>
      </c>
      <c r="C7036" s="26" t="s">
        <v>9794</v>
      </c>
      <c r="D7036" t="s">
        <v>9794</v>
      </c>
    </row>
    <row r="7037" spans="1:4" x14ac:dyDescent="0.25">
      <c r="A7037" s="26" t="s">
        <v>9792</v>
      </c>
      <c r="B7037" s="26" t="s">
        <v>9797</v>
      </c>
      <c r="C7037" s="26" t="s">
        <v>9794</v>
      </c>
      <c r="D7037" t="s">
        <v>9794</v>
      </c>
    </row>
    <row r="7038" spans="1:4" x14ac:dyDescent="0.25">
      <c r="A7038" s="26" t="s">
        <v>9792</v>
      </c>
      <c r="B7038" s="26" t="s">
        <v>2058</v>
      </c>
      <c r="C7038" s="26" t="s">
        <v>9794</v>
      </c>
      <c r="D7038" t="s">
        <v>9794</v>
      </c>
    </row>
    <row r="7039" spans="1:4" x14ac:dyDescent="0.25">
      <c r="A7039" s="26" t="s">
        <v>9792</v>
      </c>
      <c r="B7039" s="26" t="s">
        <v>9798</v>
      </c>
      <c r="C7039" s="26" t="s">
        <v>9794</v>
      </c>
      <c r="D7039" t="s">
        <v>9794</v>
      </c>
    </row>
    <row r="7040" spans="1:4" x14ac:dyDescent="0.25">
      <c r="A7040" s="26" t="s">
        <v>9792</v>
      </c>
      <c r="B7040" s="26" t="s">
        <v>9799</v>
      </c>
      <c r="C7040" s="26" t="s">
        <v>9794</v>
      </c>
      <c r="D7040" t="s">
        <v>9794</v>
      </c>
    </row>
    <row r="7041" spans="1:4" x14ac:dyDescent="0.25">
      <c r="A7041" s="26" t="s">
        <v>9800</v>
      </c>
      <c r="B7041" s="26" t="s">
        <v>9801</v>
      </c>
      <c r="C7041" s="26" t="s">
        <v>9794</v>
      </c>
      <c r="D7041" t="s">
        <v>9794</v>
      </c>
    </row>
    <row r="7042" spans="1:4" x14ac:dyDescent="0.25">
      <c r="A7042" s="26" t="s">
        <v>9800</v>
      </c>
      <c r="B7042" s="26" t="s">
        <v>9802</v>
      </c>
      <c r="C7042" s="26" t="s">
        <v>9794</v>
      </c>
      <c r="D7042" t="s">
        <v>9794</v>
      </c>
    </row>
    <row r="7043" spans="1:4" x14ac:dyDescent="0.25">
      <c r="A7043" s="26" t="s">
        <v>9800</v>
      </c>
      <c r="B7043" s="26" t="s">
        <v>9803</v>
      </c>
      <c r="C7043" s="26" t="s">
        <v>9794</v>
      </c>
      <c r="D7043" t="s">
        <v>9794</v>
      </c>
    </row>
    <row r="7044" spans="1:4" x14ac:dyDescent="0.25">
      <c r="A7044" s="26" t="s">
        <v>9804</v>
      </c>
      <c r="B7044" s="26" t="s">
        <v>9805</v>
      </c>
      <c r="C7044" s="26" t="s">
        <v>9794</v>
      </c>
      <c r="D7044" t="s">
        <v>9794</v>
      </c>
    </row>
    <row r="7045" spans="1:4" x14ac:dyDescent="0.25">
      <c r="A7045" s="26" t="s">
        <v>9806</v>
      </c>
      <c r="B7045" s="26" t="s">
        <v>9807</v>
      </c>
      <c r="C7045" s="26" t="s">
        <v>9794</v>
      </c>
      <c r="D7045" t="s">
        <v>9794</v>
      </c>
    </row>
    <row r="7046" spans="1:4" x14ac:dyDescent="0.25">
      <c r="A7046" s="26" t="s">
        <v>9808</v>
      </c>
      <c r="B7046" s="26" t="s">
        <v>5198</v>
      </c>
      <c r="C7046" s="26" t="s">
        <v>9794</v>
      </c>
      <c r="D7046" t="s">
        <v>9794</v>
      </c>
    </row>
    <row r="7047" spans="1:4" x14ac:dyDescent="0.25">
      <c r="A7047" s="26" t="s">
        <v>9808</v>
      </c>
      <c r="B7047" s="26" t="s">
        <v>9809</v>
      </c>
      <c r="C7047" s="26" t="s">
        <v>9794</v>
      </c>
      <c r="D7047" t="s">
        <v>9794</v>
      </c>
    </row>
    <row r="7048" spans="1:4" x14ac:dyDescent="0.25">
      <c r="A7048" s="26" t="s">
        <v>9808</v>
      </c>
      <c r="B7048" s="26" t="s">
        <v>9810</v>
      </c>
      <c r="C7048" s="26" t="s">
        <v>9794</v>
      </c>
      <c r="D7048" t="s">
        <v>9794</v>
      </c>
    </row>
    <row r="7049" spans="1:4" x14ac:dyDescent="0.25">
      <c r="A7049" s="26" t="s">
        <v>9811</v>
      </c>
      <c r="B7049" s="26" t="s">
        <v>4199</v>
      </c>
      <c r="C7049" s="26" t="s">
        <v>9794</v>
      </c>
    </row>
    <row r="7050" spans="1:4" x14ac:dyDescent="0.25">
      <c r="A7050" s="26" t="s">
        <v>9811</v>
      </c>
      <c r="B7050" s="26" t="s">
        <v>2228</v>
      </c>
      <c r="C7050" s="26" t="s">
        <v>9794</v>
      </c>
      <c r="D7050" t="s">
        <v>9794</v>
      </c>
    </row>
    <row r="7051" spans="1:4" x14ac:dyDescent="0.25">
      <c r="A7051" s="26" t="s">
        <v>9811</v>
      </c>
      <c r="B7051" s="26" t="s">
        <v>9812</v>
      </c>
      <c r="C7051" s="26" t="s">
        <v>9794</v>
      </c>
      <c r="D7051" t="s">
        <v>9794</v>
      </c>
    </row>
    <row r="7052" spans="1:4" x14ac:dyDescent="0.25">
      <c r="A7052" s="26" t="s">
        <v>9811</v>
      </c>
      <c r="B7052" s="26" t="s">
        <v>9813</v>
      </c>
      <c r="C7052" s="26" t="s">
        <v>9794</v>
      </c>
      <c r="D7052" t="s">
        <v>9794</v>
      </c>
    </row>
    <row r="7053" spans="1:4" x14ac:dyDescent="0.25">
      <c r="A7053" s="26" t="s">
        <v>9814</v>
      </c>
      <c r="B7053" s="26" t="s">
        <v>9815</v>
      </c>
      <c r="C7053" s="26" t="s">
        <v>9794</v>
      </c>
      <c r="D7053" t="s">
        <v>9794</v>
      </c>
    </row>
    <row r="7054" spans="1:4" x14ac:dyDescent="0.25">
      <c r="A7054" s="26" t="s">
        <v>9814</v>
      </c>
      <c r="B7054" s="26" t="s">
        <v>1862</v>
      </c>
      <c r="C7054" s="26" t="s">
        <v>9794</v>
      </c>
      <c r="D7054" t="s">
        <v>9794</v>
      </c>
    </row>
    <row r="7055" spans="1:4" x14ac:dyDescent="0.25">
      <c r="A7055" s="26" t="s">
        <v>9814</v>
      </c>
      <c r="B7055" s="26" t="s">
        <v>9816</v>
      </c>
      <c r="C7055" s="26" t="s">
        <v>9794</v>
      </c>
      <c r="D7055" t="s">
        <v>9794</v>
      </c>
    </row>
    <row r="7056" spans="1:4" x14ac:dyDescent="0.25">
      <c r="A7056" s="26" t="s">
        <v>9817</v>
      </c>
      <c r="B7056" s="26" t="s">
        <v>9818</v>
      </c>
      <c r="C7056" s="26" t="s">
        <v>9794</v>
      </c>
      <c r="D7056" t="s">
        <v>9794</v>
      </c>
    </row>
    <row r="7057" spans="1:4" x14ac:dyDescent="0.25">
      <c r="A7057" s="26" t="s">
        <v>9819</v>
      </c>
      <c r="B7057" s="26" t="s">
        <v>9820</v>
      </c>
      <c r="C7057" s="26" t="s">
        <v>9794</v>
      </c>
      <c r="D7057" t="s">
        <v>9794</v>
      </c>
    </row>
    <row r="7058" spans="1:4" x14ac:dyDescent="0.25">
      <c r="A7058" s="26" t="s">
        <v>9819</v>
      </c>
      <c r="B7058" s="26" t="s">
        <v>9821</v>
      </c>
      <c r="C7058" s="26" t="s">
        <v>9794</v>
      </c>
      <c r="D7058" t="s">
        <v>9794</v>
      </c>
    </row>
    <row r="7059" spans="1:4" x14ac:dyDescent="0.25">
      <c r="A7059" s="26" t="s">
        <v>9819</v>
      </c>
      <c r="B7059" s="26" t="s">
        <v>9822</v>
      </c>
      <c r="C7059" s="26" t="s">
        <v>9794</v>
      </c>
      <c r="D7059" t="s">
        <v>9794</v>
      </c>
    </row>
    <row r="7060" spans="1:4" x14ac:dyDescent="0.25">
      <c r="A7060" s="26" t="s">
        <v>9819</v>
      </c>
      <c r="B7060" s="26" t="s">
        <v>9823</v>
      </c>
      <c r="C7060" s="26" t="s">
        <v>9794</v>
      </c>
      <c r="D7060" t="s">
        <v>9794</v>
      </c>
    </row>
    <row r="7061" spans="1:4" x14ac:dyDescent="0.25">
      <c r="A7061" s="26" t="s">
        <v>9824</v>
      </c>
      <c r="B7061" s="26" t="s">
        <v>9825</v>
      </c>
      <c r="C7061" s="26" t="s">
        <v>9794</v>
      </c>
      <c r="D7061" t="s">
        <v>9794</v>
      </c>
    </row>
    <row r="7062" spans="1:4" x14ac:dyDescent="0.25">
      <c r="A7062" s="26" t="s">
        <v>9826</v>
      </c>
      <c r="B7062" s="26" t="s">
        <v>9827</v>
      </c>
      <c r="C7062" s="26" t="s">
        <v>9794</v>
      </c>
      <c r="D7062" t="s">
        <v>9794</v>
      </c>
    </row>
    <row r="7063" spans="1:4" x14ac:dyDescent="0.25">
      <c r="A7063" s="26" t="s">
        <v>9826</v>
      </c>
      <c r="B7063" s="26" t="s">
        <v>9642</v>
      </c>
      <c r="C7063" s="26" t="s">
        <v>9794</v>
      </c>
      <c r="D7063" t="s">
        <v>9794</v>
      </c>
    </row>
    <row r="7064" spans="1:4" x14ac:dyDescent="0.25">
      <c r="A7064" s="26" t="s">
        <v>9826</v>
      </c>
      <c r="B7064" s="26" t="s">
        <v>4870</v>
      </c>
      <c r="C7064" s="26" t="s">
        <v>9794</v>
      </c>
      <c r="D7064" t="s">
        <v>9794</v>
      </c>
    </row>
    <row r="7065" spans="1:4" x14ac:dyDescent="0.25">
      <c r="A7065" s="26" t="s">
        <v>9826</v>
      </c>
      <c r="B7065" s="26" t="s">
        <v>5686</v>
      </c>
      <c r="C7065" s="26" t="s">
        <v>9794</v>
      </c>
      <c r="D7065" t="s">
        <v>9794</v>
      </c>
    </row>
    <row r="7066" spans="1:4" x14ac:dyDescent="0.25">
      <c r="A7066" s="26" t="s">
        <v>9826</v>
      </c>
      <c r="B7066" s="26" t="s">
        <v>9828</v>
      </c>
      <c r="C7066" s="26" t="s">
        <v>9794</v>
      </c>
      <c r="D7066" t="s">
        <v>9794</v>
      </c>
    </row>
    <row r="7067" spans="1:4" x14ac:dyDescent="0.25">
      <c r="A7067" s="26" t="s">
        <v>9826</v>
      </c>
      <c r="B7067" s="26" t="s">
        <v>9829</v>
      </c>
      <c r="C7067" s="26" t="s">
        <v>9794</v>
      </c>
      <c r="D7067" t="s">
        <v>9794</v>
      </c>
    </row>
    <row r="7068" spans="1:4" x14ac:dyDescent="0.25">
      <c r="A7068" s="26" t="s">
        <v>9826</v>
      </c>
      <c r="B7068" s="26" t="s">
        <v>9830</v>
      </c>
      <c r="C7068" s="26" t="s">
        <v>9794</v>
      </c>
      <c r="D7068" t="s">
        <v>9794</v>
      </c>
    </row>
    <row r="7069" spans="1:4" x14ac:dyDescent="0.25">
      <c r="A7069" s="26" t="s">
        <v>9826</v>
      </c>
      <c r="B7069" s="26" t="s">
        <v>4467</v>
      </c>
      <c r="C7069" s="26" t="s">
        <v>9794</v>
      </c>
      <c r="D7069" t="s">
        <v>9794</v>
      </c>
    </row>
    <row r="7070" spans="1:4" x14ac:dyDescent="0.25">
      <c r="A7070" s="26" t="s">
        <v>9826</v>
      </c>
      <c r="B7070" s="26" t="s">
        <v>3921</v>
      </c>
      <c r="C7070" s="26" t="s">
        <v>9794</v>
      </c>
      <c r="D7070" t="s">
        <v>9794</v>
      </c>
    </row>
    <row r="7071" spans="1:4" x14ac:dyDescent="0.25">
      <c r="A7071" s="26" t="s">
        <v>9826</v>
      </c>
      <c r="B7071" s="26" t="s">
        <v>9831</v>
      </c>
      <c r="C7071" s="26" t="s">
        <v>9794</v>
      </c>
      <c r="D7071" t="s">
        <v>9794</v>
      </c>
    </row>
    <row r="7072" spans="1:4" x14ac:dyDescent="0.25">
      <c r="A7072" s="26" t="s">
        <v>9832</v>
      </c>
      <c r="B7072" s="26" t="s">
        <v>1584</v>
      </c>
      <c r="C7072" s="26" t="s">
        <v>9794</v>
      </c>
      <c r="D7072" t="s">
        <v>9794</v>
      </c>
    </row>
    <row r="7073" spans="1:4" x14ac:dyDescent="0.25">
      <c r="A7073" s="26" t="s">
        <v>9832</v>
      </c>
      <c r="B7073" s="26" t="s">
        <v>9833</v>
      </c>
      <c r="C7073" s="26" t="s">
        <v>9794</v>
      </c>
      <c r="D7073" t="s">
        <v>9794</v>
      </c>
    </row>
    <row r="7074" spans="1:4" x14ac:dyDescent="0.25">
      <c r="A7074" s="26" t="s">
        <v>9832</v>
      </c>
      <c r="B7074" s="26" t="s">
        <v>9834</v>
      </c>
      <c r="C7074" s="26" t="s">
        <v>9794</v>
      </c>
      <c r="D7074" t="s">
        <v>9794</v>
      </c>
    </row>
    <row r="7075" spans="1:4" x14ac:dyDescent="0.25">
      <c r="A7075" s="26" t="s">
        <v>9832</v>
      </c>
      <c r="B7075" s="26" t="s">
        <v>4133</v>
      </c>
      <c r="C7075" s="26" t="s">
        <v>9794</v>
      </c>
      <c r="D7075" t="s">
        <v>9794</v>
      </c>
    </row>
    <row r="7076" spans="1:4" x14ac:dyDescent="0.25">
      <c r="A7076" s="26" t="s">
        <v>9832</v>
      </c>
      <c r="B7076" s="26" t="s">
        <v>9835</v>
      </c>
      <c r="C7076" s="26" t="s">
        <v>9794</v>
      </c>
      <c r="D7076" t="s">
        <v>9794</v>
      </c>
    </row>
    <row r="7077" spans="1:4" x14ac:dyDescent="0.25">
      <c r="A7077" s="26" t="s">
        <v>9832</v>
      </c>
      <c r="B7077" s="26" t="s">
        <v>8128</v>
      </c>
      <c r="C7077" s="26" t="s">
        <v>9794</v>
      </c>
      <c r="D7077" t="s">
        <v>9794</v>
      </c>
    </row>
    <row r="7078" spans="1:4" x14ac:dyDescent="0.25">
      <c r="A7078" s="26" t="s">
        <v>9832</v>
      </c>
      <c r="B7078" s="26" t="s">
        <v>9836</v>
      </c>
      <c r="C7078" s="26" t="s">
        <v>9794</v>
      </c>
      <c r="D7078" t="s">
        <v>9794</v>
      </c>
    </row>
    <row r="7079" spans="1:4" x14ac:dyDescent="0.25">
      <c r="A7079" s="26" t="s">
        <v>9837</v>
      </c>
      <c r="B7079" s="26" t="s">
        <v>9838</v>
      </c>
      <c r="C7079" s="26" t="s">
        <v>9794</v>
      </c>
      <c r="D7079" t="s">
        <v>9794</v>
      </c>
    </row>
    <row r="7080" spans="1:4" x14ac:dyDescent="0.25">
      <c r="A7080" s="26" t="s">
        <v>9839</v>
      </c>
      <c r="B7080" s="26" t="s">
        <v>9840</v>
      </c>
      <c r="C7080" s="26" t="s">
        <v>9794</v>
      </c>
      <c r="D7080" t="s">
        <v>9794</v>
      </c>
    </row>
    <row r="7081" spans="1:4" x14ac:dyDescent="0.25">
      <c r="A7081" s="26" t="s">
        <v>9839</v>
      </c>
      <c r="B7081" s="26" t="s">
        <v>9841</v>
      </c>
      <c r="C7081" s="26" t="s">
        <v>9794</v>
      </c>
      <c r="D7081" t="s">
        <v>9794</v>
      </c>
    </row>
    <row r="7082" spans="1:4" x14ac:dyDescent="0.25">
      <c r="A7082" s="26" t="s">
        <v>9842</v>
      </c>
      <c r="B7082" s="26" t="s">
        <v>9843</v>
      </c>
      <c r="C7082" s="26" t="s">
        <v>9794</v>
      </c>
      <c r="D7082" t="s">
        <v>9794</v>
      </c>
    </row>
    <row r="7083" spans="1:4" x14ac:dyDescent="0.25">
      <c r="A7083" s="26" t="s">
        <v>9844</v>
      </c>
      <c r="B7083" s="26" t="s">
        <v>9845</v>
      </c>
      <c r="C7083" s="26" t="s">
        <v>9794</v>
      </c>
      <c r="D7083" t="s">
        <v>9794</v>
      </c>
    </row>
    <row r="7084" spans="1:4" x14ac:dyDescent="0.25">
      <c r="A7084" s="26" t="s">
        <v>9846</v>
      </c>
      <c r="B7084" s="26" t="s">
        <v>2823</v>
      </c>
      <c r="C7084" s="26" t="s">
        <v>9794</v>
      </c>
      <c r="D7084" t="s">
        <v>9794</v>
      </c>
    </row>
    <row r="7085" spans="1:4" x14ac:dyDescent="0.25">
      <c r="A7085" s="26" t="s">
        <v>9846</v>
      </c>
      <c r="B7085" s="26" t="s">
        <v>4125</v>
      </c>
      <c r="C7085" s="26" t="s">
        <v>9794</v>
      </c>
      <c r="D7085" t="s">
        <v>9794</v>
      </c>
    </row>
    <row r="7086" spans="1:4" x14ac:dyDescent="0.25">
      <c r="A7086" s="26" t="s">
        <v>9846</v>
      </c>
      <c r="B7086" s="26" t="s">
        <v>9847</v>
      </c>
      <c r="C7086" s="26" t="s">
        <v>9794</v>
      </c>
      <c r="D7086" t="s">
        <v>9794</v>
      </c>
    </row>
    <row r="7087" spans="1:4" x14ac:dyDescent="0.25">
      <c r="A7087" s="26" t="s">
        <v>9846</v>
      </c>
      <c r="B7087" s="26" t="s">
        <v>9848</v>
      </c>
      <c r="C7087" s="26" t="s">
        <v>9794</v>
      </c>
      <c r="D7087" t="s">
        <v>9794</v>
      </c>
    </row>
    <row r="7088" spans="1:4" x14ac:dyDescent="0.25">
      <c r="A7088" s="26" t="s">
        <v>9846</v>
      </c>
      <c r="B7088" s="26" t="s">
        <v>9849</v>
      </c>
      <c r="C7088" s="26" t="s">
        <v>9794</v>
      </c>
      <c r="D7088" t="s">
        <v>9794</v>
      </c>
    </row>
    <row r="7089" spans="1:4" x14ac:dyDescent="0.25">
      <c r="A7089" s="26" t="s">
        <v>9846</v>
      </c>
      <c r="B7089" s="26" t="s">
        <v>9850</v>
      </c>
      <c r="C7089" s="26" t="s">
        <v>9794</v>
      </c>
      <c r="D7089" t="s">
        <v>9794</v>
      </c>
    </row>
    <row r="7090" spans="1:4" x14ac:dyDescent="0.25">
      <c r="A7090" s="26" t="s">
        <v>9846</v>
      </c>
      <c r="B7090" s="26" t="s">
        <v>9851</v>
      </c>
      <c r="C7090" s="26" t="s">
        <v>9794</v>
      </c>
      <c r="D7090" t="s">
        <v>9794</v>
      </c>
    </row>
    <row r="7091" spans="1:4" x14ac:dyDescent="0.25">
      <c r="A7091" s="26" t="s">
        <v>9846</v>
      </c>
      <c r="B7091" s="26" t="s">
        <v>9852</v>
      </c>
      <c r="C7091" s="26" t="s">
        <v>9794</v>
      </c>
      <c r="D7091" t="s">
        <v>9794</v>
      </c>
    </row>
    <row r="7092" spans="1:4" x14ac:dyDescent="0.25">
      <c r="A7092" s="26" t="s">
        <v>9853</v>
      </c>
      <c r="B7092" s="26" t="s">
        <v>9854</v>
      </c>
      <c r="C7092" s="26" t="s">
        <v>9794</v>
      </c>
      <c r="D7092" t="s">
        <v>9794</v>
      </c>
    </row>
    <row r="7093" spans="1:4" x14ac:dyDescent="0.25">
      <c r="A7093" s="26" t="s">
        <v>9853</v>
      </c>
      <c r="B7093" s="26" t="s">
        <v>9855</v>
      </c>
      <c r="C7093" s="26" t="s">
        <v>9794</v>
      </c>
      <c r="D7093" t="s">
        <v>9794</v>
      </c>
    </row>
    <row r="7094" spans="1:4" x14ac:dyDescent="0.25">
      <c r="A7094" s="26" t="s">
        <v>9853</v>
      </c>
      <c r="B7094" s="26" t="s">
        <v>9856</v>
      </c>
      <c r="C7094" s="26" t="s">
        <v>9794</v>
      </c>
      <c r="D7094" t="s">
        <v>9794</v>
      </c>
    </row>
    <row r="7095" spans="1:4" x14ac:dyDescent="0.25">
      <c r="A7095" s="26" t="s">
        <v>9853</v>
      </c>
      <c r="B7095" s="26" t="s">
        <v>9857</v>
      </c>
      <c r="C7095" s="26" t="s">
        <v>9794</v>
      </c>
      <c r="D7095" t="s">
        <v>9794</v>
      </c>
    </row>
    <row r="7096" spans="1:4" x14ac:dyDescent="0.25">
      <c r="A7096" s="26" t="s">
        <v>9853</v>
      </c>
      <c r="B7096" s="26" t="s">
        <v>2202</v>
      </c>
      <c r="C7096" s="26" t="s">
        <v>9794</v>
      </c>
      <c r="D7096" t="s">
        <v>9794</v>
      </c>
    </row>
    <row r="7097" spans="1:4" x14ac:dyDescent="0.25">
      <c r="A7097" s="26" t="s">
        <v>9858</v>
      </c>
      <c r="B7097" s="26" t="s">
        <v>9859</v>
      </c>
      <c r="C7097" s="26" t="s">
        <v>9794</v>
      </c>
      <c r="D7097" t="s">
        <v>9794</v>
      </c>
    </row>
    <row r="7098" spans="1:4" x14ac:dyDescent="0.25">
      <c r="A7098" s="26" t="s">
        <v>9860</v>
      </c>
      <c r="B7098" s="26" t="s">
        <v>9861</v>
      </c>
      <c r="C7098" s="26" t="s">
        <v>9794</v>
      </c>
      <c r="D7098" t="s">
        <v>9794</v>
      </c>
    </row>
    <row r="7099" spans="1:4" x14ac:dyDescent="0.25">
      <c r="A7099" s="26" t="s">
        <v>9862</v>
      </c>
      <c r="B7099" s="26" t="s">
        <v>4364</v>
      </c>
      <c r="C7099" s="26" t="s">
        <v>9794</v>
      </c>
      <c r="D7099" t="s">
        <v>9794</v>
      </c>
    </row>
    <row r="7100" spans="1:4" x14ac:dyDescent="0.25">
      <c r="A7100" s="26" t="s">
        <v>9862</v>
      </c>
      <c r="B7100" s="26" t="s">
        <v>9863</v>
      </c>
      <c r="C7100" s="26" t="s">
        <v>9794</v>
      </c>
      <c r="D7100" t="s">
        <v>9794</v>
      </c>
    </row>
    <row r="7101" spans="1:4" x14ac:dyDescent="0.25">
      <c r="A7101" s="26" t="s">
        <v>9862</v>
      </c>
      <c r="B7101" s="26" t="s">
        <v>3607</v>
      </c>
      <c r="C7101" s="26" t="s">
        <v>9794</v>
      </c>
      <c r="D7101" t="s">
        <v>9794</v>
      </c>
    </row>
    <row r="7102" spans="1:4" x14ac:dyDescent="0.25">
      <c r="A7102" s="26" t="s">
        <v>9862</v>
      </c>
      <c r="B7102" s="26" t="s">
        <v>4067</v>
      </c>
      <c r="C7102" s="26" t="s">
        <v>9794</v>
      </c>
      <c r="D7102" t="s">
        <v>9794</v>
      </c>
    </row>
    <row r="7103" spans="1:4" x14ac:dyDescent="0.25">
      <c r="A7103" s="26" t="s">
        <v>9862</v>
      </c>
      <c r="B7103" s="26" t="s">
        <v>9864</v>
      </c>
      <c r="C7103" s="26" t="s">
        <v>9794</v>
      </c>
      <c r="D7103" t="s">
        <v>9794</v>
      </c>
    </row>
    <row r="7104" spans="1:4" x14ac:dyDescent="0.25">
      <c r="A7104" s="26" t="s">
        <v>9862</v>
      </c>
      <c r="B7104" s="26" t="s">
        <v>8253</v>
      </c>
      <c r="C7104" s="26" t="s">
        <v>9794</v>
      </c>
      <c r="D7104" t="s">
        <v>9794</v>
      </c>
    </row>
    <row r="7105" spans="1:4" x14ac:dyDescent="0.25">
      <c r="A7105" s="26" t="s">
        <v>9862</v>
      </c>
      <c r="B7105" s="26" t="s">
        <v>9865</v>
      </c>
      <c r="C7105" s="26" t="s">
        <v>9794</v>
      </c>
      <c r="D7105" t="s">
        <v>9794</v>
      </c>
    </row>
    <row r="7106" spans="1:4" x14ac:dyDescent="0.25">
      <c r="A7106" s="26" t="s">
        <v>9862</v>
      </c>
      <c r="B7106" s="26" t="s">
        <v>9866</v>
      </c>
      <c r="C7106" s="26" t="s">
        <v>9794</v>
      </c>
      <c r="D7106" t="s">
        <v>9794</v>
      </c>
    </row>
    <row r="7107" spans="1:4" x14ac:dyDescent="0.25">
      <c r="A7107" s="26" t="s">
        <v>9867</v>
      </c>
      <c r="B7107" s="26" t="s">
        <v>9868</v>
      </c>
      <c r="C7107" s="26" t="s">
        <v>9869</v>
      </c>
      <c r="D7107" t="s">
        <v>9869</v>
      </c>
    </row>
    <row r="7108" spans="1:4" x14ac:dyDescent="0.25">
      <c r="A7108" s="26" t="s">
        <v>9867</v>
      </c>
      <c r="B7108" s="26" t="s">
        <v>9870</v>
      </c>
      <c r="C7108" s="26" t="s">
        <v>9869</v>
      </c>
      <c r="D7108" t="s">
        <v>9869</v>
      </c>
    </row>
    <row r="7109" spans="1:4" x14ac:dyDescent="0.25">
      <c r="A7109" s="26" t="s">
        <v>9871</v>
      </c>
      <c r="B7109" s="26" t="s">
        <v>9872</v>
      </c>
      <c r="C7109" s="26" t="s">
        <v>9869</v>
      </c>
      <c r="D7109" t="s">
        <v>9869</v>
      </c>
    </row>
    <row r="7110" spans="1:4" x14ac:dyDescent="0.25">
      <c r="A7110" s="26" t="s">
        <v>9871</v>
      </c>
      <c r="B7110" s="26" t="s">
        <v>3347</v>
      </c>
      <c r="C7110" s="26" t="s">
        <v>9869</v>
      </c>
      <c r="D7110" t="s">
        <v>9869</v>
      </c>
    </row>
    <row r="7111" spans="1:4" x14ac:dyDescent="0.25">
      <c r="A7111" s="26" t="s">
        <v>9871</v>
      </c>
      <c r="B7111" s="26" t="s">
        <v>2228</v>
      </c>
      <c r="C7111" s="26" t="s">
        <v>9869</v>
      </c>
      <c r="D7111" t="s">
        <v>9869</v>
      </c>
    </row>
    <row r="7112" spans="1:4" x14ac:dyDescent="0.25">
      <c r="A7112" s="26" t="s">
        <v>9873</v>
      </c>
      <c r="B7112" s="26" t="s">
        <v>9874</v>
      </c>
      <c r="C7112" s="26" t="s">
        <v>9869</v>
      </c>
      <c r="D7112" t="s">
        <v>9869</v>
      </c>
    </row>
    <row r="7113" spans="1:4" x14ac:dyDescent="0.25">
      <c r="A7113" s="26" t="s">
        <v>9873</v>
      </c>
      <c r="B7113" s="26" t="s">
        <v>1926</v>
      </c>
      <c r="C7113" s="26" t="s">
        <v>9869</v>
      </c>
      <c r="D7113" t="s">
        <v>9869</v>
      </c>
    </row>
    <row r="7114" spans="1:4" x14ac:dyDescent="0.25">
      <c r="A7114" s="26" t="s">
        <v>9873</v>
      </c>
      <c r="B7114" s="26" t="s">
        <v>2132</v>
      </c>
      <c r="C7114" s="26" t="s">
        <v>9869</v>
      </c>
      <c r="D7114" t="s">
        <v>9869</v>
      </c>
    </row>
    <row r="7115" spans="1:4" x14ac:dyDescent="0.25">
      <c r="A7115" s="26" t="s">
        <v>9875</v>
      </c>
      <c r="B7115" s="26" t="s">
        <v>9876</v>
      </c>
      <c r="C7115" s="26" t="s">
        <v>9869</v>
      </c>
      <c r="D7115" t="s">
        <v>9869</v>
      </c>
    </row>
    <row r="7116" spans="1:4" x14ac:dyDescent="0.25">
      <c r="A7116" s="26" t="s">
        <v>9875</v>
      </c>
      <c r="B7116" s="26" t="s">
        <v>2266</v>
      </c>
      <c r="C7116" s="26" t="s">
        <v>9869</v>
      </c>
      <c r="D7116" t="s">
        <v>9869</v>
      </c>
    </row>
    <row r="7117" spans="1:4" x14ac:dyDescent="0.25">
      <c r="A7117" s="26" t="s">
        <v>9875</v>
      </c>
      <c r="B7117" s="26" t="s">
        <v>9877</v>
      </c>
      <c r="C7117" s="26" t="s">
        <v>9869</v>
      </c>
      <c r="D7117" t="s">
        <v>9869</v>
      </c>
    </row>
    <row r="7118" spans="1:4" x14ac:dyDescent="0.25">
      <c r="A7118" s="26" t="s">
        <v>9878</v>
      </c>
      <c r="B7118" s="26" t="s">
        <v>9879</v>
      </c>
      <c r="C7118" s="26" t="s">
        <v>9869</v>
      </c>
    </row>
    <row r="7119" spans="1:4" x14ac:dyDescent="0.25">
      <c r="A7119" s="26" t="s">
        <v>9878</v>
      </c>
      <c r="B7119" s="26" t="s">
        <v>4259</v>
      </c>
      <c r="C7119" s="26" t="s">
        <v>9869</v>
      </c>
    </row>
    <row r="7120" spans="1:4" x14ac:dyDescent="0.25">
      <c r="A7120" s="26" t="s">
        <v>9880</v>
      </c>
      <c r="B7120" s="26" t="s">
        <v>3742</v>
      </c>
      <c r="C7120" s="26" t="s">
        <v>9869</v>
      </c>
    </row>
    <row r="7121" spans="1:4" x14ac:dyDescent="0.25">
      <c r="A7121" s="26" t="s">
        <v>9880</v>
      </c>
      <c r="B7121" s="26" t="s">
        <v>9881</v>
      </c>
      <c r="C7121" s="26" t="s">
        <v>9869</v>
      </c>
    </row>
    <row r="7122" spans="1:4" x14ac:dyDescent="0.25">
      <c r="A7122" s="26" t="s">
        <v>9880</v>
      </c>
      <c r="B7122" s="26" t="s">
        <v>9882</v>
      </c>
      <c r="C7122" s="26" t="s">
        <v>9869</v>
      </c>
    </row>
    <row r="7123" spans="1:4" x14ac:dyDescent="0.25">
      <c r="A7123" s="26" t="s">
        <v>9880</v>
      </c>
      <c r="B7123" s="26" t="s">
        <v>9883</v>
      </c>
      <c r="C7123" s="26" t="s">
        <v>9869</v>
      </c>
    </row>
    <row r="7124" spans="1:4" x14ac:dyDescent="0.25">
      <c r="A7124" s="26" t="s">
        <v>9880</v>
      </c>
      <c r="B7124" s="26" t="s">
        <v>9884</v>
      </c>
      <c r="C7124" s="26" t="s">
        <v>9869</v>
      </c>
    </row>
    <row r="7125" spans="1:4" x14ac:dyDescent="0.25">
      <c r="A7125" s="26" t="s">
        <v>9880</v>
      </c>
      <c r="B7125" s="26" t="s">
        <v>9885</v>
      </c>
      <c r="C7125" s="26" t="s">
        <v>9869</v>
      </c>
    </row>
    <row r="7126" spans="1:4" x14ac:dyDescent="0.25">
      <c r="A7126" s="26" t="s">
        <v>9880</v>
      </c>
      <c r="B7126" s="26" t="s">
        <v>3864</v>
      </c>
      <c r="C7126" s="26" t="s">
        <v>9869</v>
      </c>
    </row>
    <row r="7127" spans="1:4" x14ac:dyDescent="0.25">
      <c r="A7127" s="26" t="s">
        <v>9886</v>
      </c>
      <c r="B7127" s="26" t="s">
        <v>4484</v>
      </c>
      <c r="C7127" s="26" t="s">
        <v>9869</v>
      </c>
    </row>
    <row r="7128" spans="1:4" x14ac:dyDescent="0.25">
      <c r="A7128" s="26" t="s">
        <v>9886</v>
      </c>
      <c r="B7128" s="26" t="s">
        <v>9887</v>
      </c>
      <c r="C7128" s="26" t="s">
        <v>9869</v>
      </c>
    </row>
    <row r="7129" spans="1:4" x14ac:dyDescent="0.25">
      <c r="A7129" s="26" t="s">
        <v>9888</v>
      </c>
      <c r="B7129" s="26" t="s">
        <v>9889</v>
      </c>
      <c r="C7129" s="26" t="s">
        <v>9890</v>
      </c>
      <c r="D7129" t="s">
        <v>9891</v>
      </c>
    </row>
    <row r="7130" spans="1:4" x14ac:dyDescent="0.25">
      <c r="A7130" s="26" t="s">
        <v>9888</v>
      </c>
      <c r="B7130" s="26" t="s">
        <v>2081</v>
      </c>
      <c r="C7130" s="26" t="s">
        <v>9890</v>
      </c>
      <c r="D7130" t="s">
        <v>9891</v>
      </c>
    </row>
    <row r="7131" spans="1:4" x14ac:dyDescent="0.25">
      <c r="A7131" s="26" t="s">
        <v>9888</v>
      </c>
      <c r="B7131" s="26" t="s">
        <v>1818</v>
      </c>
      <c r="C7131" s="26" t="s">
        <v>9890</v>
      </c>
      <c r="D7131" t="s">
        <v>9891</v>
      </c>
    </row>
    <row r="7132" spans="1:4" x14ac:dyDescent="0.25">
      <c r="A7132" s="26" t="s">
        <v>9888</v>
      </c>
      <c r="B7132" s="26" t="s">
        <v>2019</v>
      </c>
      <c r="C7132" s="26" t="s">
        <v>9890</v>
      </c>
      <c r="D7132" t="s">
        <v>9891</v>
      </c>
    </row>
    <row r="7133" spans="1:4" x14ac:dyDescent="0.25">
      <c r="A7133" s="26" t="s">
        <v>9888</v>
      </c>
      <c r="B7133" s="26" t="s">
        <v>5982</v>
      </c>
      <c r="C7133" s="26" t="s">
        <v>9890</v>
      </c>
      <c r="D7133" t="s">
        <v>9891</v>
      </c>
    </row>
    <row r="7134" spans="1:4" x14ac:dyDescent="0.25">
      <c r="A7134" s="26" t="s">
        <v>9888</v>
      </c>
      <c r="B7134" s="26" t="s">
        <v>2058</v>
      </c>
      <c r="C7134" s="26" t="s">
        <v>9890</v>
      </c>
      <c r="D7134" t="s">
        <v>9891</v>
      </c>
    </row>
    <row r="7135" spans="1:4" x14ac:dyDescent="0.25">
      <c r="A7135" s="26" t="s">
        <v>9888</v>
      </c>
      <c r="B7135" s="26" t="s">
        <v>3939</v>
      </c>
      <c r="C7135" s="26" t="s">
        <v>9890</v>
      </c>
      <c r="D7135" t="s">
        <v>9891</v>
      </c>
    </row>
    <row r="7136" spans="1:4" x14ac:dyDescent="0.25">
      <c r="A7136" s="26" t="s">
        <v>9888</v>
      </c>
      <c r="B7136" s="26" t="s">
        <v>9892</v>
      </c>
      <c r="C7136" s="26" t="s">
        <v>9890</v>
      </c>
      <c r="D7136" t="s">
        <v>9891</v>
      </c>
    </row>
    <row r="7137" spans="1:4" x14ac:dyDescent="0.25">
      <c r="A7137" s="26" t="s">
        <v>9888</v>
      </c>
      <c r="B7137" s="26" t="s">
        <v>9893</v>
      </c>
      <c r="C7137" s="26" t="s">
        <v>9890</v>
      </c>
      <c r="D7137" t="s">
        <v>9891</v>
      </c>
    </row>
    <row r="7138" spans="1:4" x14ac:dyDescent="0.25">
      <c r="A7138" s="26" t="s">
        <v>9894</v>
      </c>
      <c r="B7138" s="26" t="s">
        <v>9895</v>
      </c>
      <c r="C7138" s="26" t="s">
        <v>9890</v>
      </c>
      <c r="D7138" t="s">
        <v>9891</v>
      </c>
    </row>
    <row r="7139" spans="1:4" x14ac:dyDescent="0.25">
      <c r="A7139" s="26" t="s">
        <v>9894</v>
      </c>
      <c r="B7139" s="26" t="s">
        <v>9896</v>
      </c>
      <c r="C7139" s="26" t="s">
        <v>9890</v>
      </c>
      <c r="D7139" t="s">
        <v>9891</v>
      </c>
    </row>
    <row r="7140" spans="1:4" x14ac:dyDescent="0.25">
      <c r="A7140" s="26" t="s">
        <v>9894</v>
      </c>
      <c r="B7140" s="26" t="s">
        <v>9897</v>
      </c>
      <c r="C7140" s="26" t="s">
        <v>9890</v>
      </c>
      <c r="D7140" t="s">
        <v>9891</v>
      </c>
    </row>
    <row r="7141" spans="1:4" x14ac:dyDescent="0.25">
      <c r="A7141" s="26" t="s">
        <v>9894</v>
      </c>
      <c r="B7141" s="26" t="s">
        <v>9898</v>
      </c>
      <c r="C7141" s="26" t="s">
        <v>9890</v>
      </c>
      <c r="D7141" t="s">
        <v>9891</v>
      </c>
    </row>
    <row r="7142" spans="1:4" x14ac:dyDescent="0.25">
      <c r="A7142" s="26" t="s">
        <v>9894</v>
      </c>
      <c r="B7142" s="26" t="s">
        <v>9899</v>
      </c>
      <c r="C7142" s="26" t="s">
        <v>9890</v>
      </c>
      <c r="D7142" t="s">
        <v>9891</v>
      </c>
    </row>
    <row r="7143" spans="1:4" x14ac:dyDescent="0.25">
      <c r="A7143" s="26" t="s">
        <v>9894</v>
      </c>
      <c r="B7143" s="26" t="s">
        <v>9900</v>
      </c>
      <c r="C7143" s="26" t="s">
        <v>9890</v>
      </c>
      <c r="D7143" t="s">
        <v>9891</v>
      </c>
    </row>
    <row r="7144" spans="1:4" x14ac:dyDescent="0.25">
      <c r="A7144" s="26" t="s">
        <v>9894</v>
      </c>
      <c r="B7144" s="26" t="s">
        <v>9901</v>
      </c>
      <c r="C7144" s="26" t="s">
        <v>9890</v>
      </c>
      <c r="D7144" t="s">
        <v>9891</v>
      </c>
    </row>
    <row r="7145" spans="1:4" x14ac:dyDescent="0.25">
      <c r="A7145" s="26" t="s">
        <v>9894</v>
      </c>
      <c r="B7145" s="26" t="s">
        <v>9902</v>
      </c>
      <c r="C7145" s="26" t="s">
        <v>9890</v>
      </c>
      <c r="D7145" t="s">
        <v>9891</v>
      </c>
    </row>
    <row r="7146" spans="1:4" x14ac:dyDescent="0.25">
      <c r="A7146" s="26" t="s">
        <v>9894</v>
      </c>
      <c r="B7146" s="26" t="s">
        <v>8316</v>
      </c>
      <c r="C7146" s="26" t="s">
        <v>9890</v>
      </c>
      <c r="D7146" t="s">
        <v>9891</v>
      </c>
    </row>
    <row r="7147" spans="1:4" x14ac:dyDescent="0.25">
      <c r="A7147" s="26" t="s">
        <v>9903</v>
      </c>
      <c r="B7147" s="26" t="s">
        <v>9904</v>
      </c>
      <c r="C7147" s="26" t="s">
        <v>9890</v>
      </c>
      <c r="D7147" t="s">
        <v>9891</v>
      </c>
    </row>
    <row r="7148" spans="1:4" x14ac:dyDescent="0.25">
      <c r="A7148" s="26" t="s">
        <v>9903</v>
      </c>
      <c r="B7148" s="26" t="s">
        <v>9905</v>
      </c>
      <c r="C7148" s="26" t="s">
        <v>9890</v>
      </c>
      <c r="D7148" t="s">
        <v>9891</v>
      </c>
    </row>
    <row r="7149" spans="1:4" x14ac:dyDescent="0.25">
      <c r="A7149" s="26" t="s">
        <v>9903</v>
      </c>
      <c r="B7149" s="26" t="s">
        <v>9906</v>
      </c>
      <c r="C7149" s="26" t="s">
        <v>9890</v>
      </c>
      <c r="D7149" t="s">
        <v>9891</v>
      </c>
    </row>
    <row r="7150" spans="1:4" x14ac:dyDescent="0.25">
      <c r="A7150" s="26" t="s">
        <v>9903</v>
      </c>
      <c r="B7150" s="26" t="s">
        <v>9907</v>
      </c>
      <c r="C7150" s="26" t="s">
        <v>9890</v>
      </c>
      <c r="D7150" t="s">
        <v>9891</v>
      </c>
    </row>
    <row r="7151" spans="1:4" x14ac:dyDescent="0.25">
      <c r="A7151" s="26" t="s">
        <v>9903</v>
      </c>
      <c r="B7151" s="26" t="s">
        <v>9908</v>
      </c>
      <c r="C7151" s="26" t="s">
        <v>9890</v>
      </c>
      <c r="D7151" t="s">
        <v>9891</v>
      </c>
    </row>
    <row r="7152" spans="1:4" x14ac:dyDescent="0.25">
      <c r="A7152" s="26" t="s">
        <v>9903</v>
      </c>
      <c r="B7152" s="26" t="s">
        <v>9909</v>
      </c>
      <c r="C7152" s="26" t="s">
        <v>9890</v>
      </c>
      <c r="D7152" t="s">
        <v>9891</v>
      </c>
    </row>
    <row r="7153" spans="1:4" x14ac:dyDescent="0.25">
      <c r="A7153" s="26" t="s">
        <v>9903</v>
      </c>
      <c r="B7153" s="26" t="s">
        <v>9910</v>
      </c>
      <c r="C7153" s="26" t="s">
        <v>9890</v>
      </c>
      <c r="D7153" t="s">
        <v>9891</v>
      </c>
    </row>
    <row r="7154" spans="1:4" x14ac:dyDescent="0.25">
      <c r="A7154" s="26" t="s">
        <v>9903</v>
      </c>
      <c r="B7154" s="26" t="s">
        <v>9911</v>
      </c>
      <c r="C7154" s="26" t="s">
        <v>9890</v>
      </c>
      <c r="D7154" t="s">
        <v>9891</v>
      </c>
    </row>
    <row r="7155" spans="1:4" x14ac:dyDescent="0.25">
      <c r="A7155" s="26" t="s">
        <v>9912</v>
      </c>
      <c r="B7155" s="26" t="s">
        <v>9913</v>
      </c>
      <c r="C7155" s="26" t="s">
        <v>9890</v>
      </c>
      <c r="D7155" t="s">
        <v>9891</v>
      </c>
    </row>
    <row r="7156" spans="1:4" x14ac:dyDescent="0.25">
      <c r="A7156" s="26" t="s">
        <v>9914</v>
      </c>
      <c r="B7156" s="26" t="s">
        <v>2045</v>
      </c>
      <c r="C7156" s="26" t="s">
        <v>9890</v>
      </c>
      <c r="D7156" t="s">
        <v>9891</v>
      </c>
    </row>
    <row r="7157" spans="1:4" x14ac:dyDescent="0.25">
      <c r="A7157" s="26" t="s">
        <v>9914</v>
      </c>
      <c r="B7157" s="26" t="s">
        <v>9915</v>
      </c>
      <c r="C7157" s="26" t="s">
        <v>9890</v>
      </c>
      <c r="D7157" t="s">
        <v>9891</v>
      </c>
    </row>
    <row r="7158" spans="1:4" x14ac:dyDescent="0.25">
      <c r="A7158" s="26" t="s">
        <v>9914</v>
      </c>
      <c r="B7158" s="26" t="s">
        <v>2045</v>
      </c>
      <c r="C7158" s="26" t="s">
        <v>9890</v>
      </c>
      <c r="D7158" t="s">
        <v>9891</v>
      </c>
    </row>
    <row r="7159" spans="1:4" x14ac:dyDescent="0.25">
      <c r="A7159" s="26" t="s">
        <v>9914</v>
      </c>
      <c r="B7159" s="26" t="s">
        <v>1818</v>
      </c>
      <c r="C7159" s="26" t="s">
        <v>9890</v>
      </c>
      <c r="D7159" t="s">
        <v>9891</v>
      </c>
    </row>
    <row r="7160" spans="1:4" x14ac:dyDescent="0.25">
      <c r="A7160" s="26" t="s">
        <v>9914</v>
      </c>
      <c r="B7160" s="26" t="s">
        <v>9916</v>
      </c>
      <c r="C7160" s="26" t="s">
        <v>9890</v>
      </c>
      <c r="D7160" t="s">
        <v>9891</v>
      </c>
    </row>
    <row r="7161" spans="1:4" x14ac:dyDescent="0.25">
      <c r="A7161" s="26" t="s">
        <v>9914</v>
      </c>
      <c r="B7161" s="26" t="s">
        <v>8400</v>
      </c>
      <c r="C7161" s="26" t="s">
        <v>9890</v>
      </c>
      <c r="D7161" t="s">
        <v>9891</v>
      </c>
    </row>
    <row r="7162" spans="1:4" x14ac:dyDescent="0.25">
      <c r="A7162" s="26" t="s">
        <v>9917</v>
      </c>
      <c r="B7162" s="26" t="s">
        <v>9918</v>
      </c>
      <c r="C7162" s="26" t="s">
        <v>9890</v>
      </c>
      <c r="D7162" t="s">
        <v>9891</v>
      </c>
    </row>
    <row r="7163" spans="1:4" x14ac:dyDescent="0.25">
      <c r="A7163" s="26" t="s">
        <v>9919</v>
      </c>
      <c r="B7163" s="26" t="s">
        <v>9920</v>
      </c>
      <c r="C7163" s="26" t="s">
        <v>9890</v>
      </c>
      <c r="D7163" t="s">
        <v>9891</v>
      </c>
    </row>
    <row r="7164" spans="1:4" x14ac:dyDescent="0.25">
      <c r="A7164" s="26" t="s">
        <v>9919</v>
      </c>
      <c r="B7164" s="26" t="s">
        <v>9890</v>
      </c>
      <c r="C7164" s="26" t="s">
        <v>9890</v>
      </c>
      <c r="D7164" t="s">
        <v>9891</v>
      </c>
    </row>
    <row r="7165" spans="1:4" x14ac:dyDescent="0.25">
      <c r="A7165" s="26" t="s">
        <v>9919</v>
      </c>
      <c r="B7165" s="26" t="s">
        <v>9921</v>
      </c>
      <c r="C7165" s="26" t="s">
        <v>9890</v>
      </c>
      <c r="D7165" t="s">
        <v>9891</v>
      </c>
    </row>
    <row r="7166" spans="1:4" x14ac:dyDescent="0.25">
      <c r="A7166" s="26" t="s">
        <v>9922</v>
      </c>
      <c r="B7166" s="26" t="s">
        <v>9923</v>
      </c>
      <c r="C7166" s="26" t="s">
        <v>9890</v>
      </c>
      <c r="D7166" t="s">
        <v>9891</v>
      </c>
    </row>
    <row r="7167" spans="1:4" x14ac:dyDescent="0.25">
      <c r="A7167" s="26" t="s">
        <v>9922</v>
      </c>
      <c r="B7167" s="26" t="s">
        <v>9924</v>
      </c>
      <c r="C7167" s="26" t="s">
        <v>9890</v>
      </c>
      <c r="D7167" t="s">
        <v>9891</v>
      </c>
    </row>
    <row r="7168" spans="1:4" x14ac:dyDescent="0.25">
      <c r="A7168" s="26" t="s">
        <v>9922</v>
      </c>
      <c r="B7168" s="26" t="s">
        <v>9925</v>
      </c>
      <c r="C7168" s="26" t="s">
        <v>9890</v>
      </c>
      <c r="D7168" t="s">
        <v>9891</v>
      </c>
    </row>
    <row r="7169" spans="1:4" x14ac:dyDescent="0.25">
      <c r="A7169" s="26" t="s">
        <v>9922</v>
      </c>
      <c r="B7169" s="26" t="s">
        <v>9926</v>
      </c>
      <c r="C7169" s="26" t="s">
        <v>9890</v>
      </c>
      <c r="D7169" t="s">
        <v>9891</v>
      </c>
    </row>
    <row r="7170" spans="1:4" x14ac:dyDescent="0.25">
      <c r="A7170" s="26" t="s">
        <v>9927</v>
      </c>
      <c r="B7170" s="26" t="s">
        <v>9928</v>
      </c>
      <c r="C7170" s="26" t="s">
        <v>9890</v>
      </c>
      <c r="D7170" t="s">
        <v>9891</v>
      </c>
    </row>
    <row r="7171" spans="1:4" x14ac:dyDescent="0.25">
      <c r="A7171" s="26" t="s">
        <v>9927</v>
      </c>
      <c r="B7171" s="26" t="s">
        <v>9929</v>
      </c>
      <c r="C7171" s="26" t="s">
        <v>9890</v>
      </c>
      <c r="D7171" t="s">
        <v>9891</v>
      </c>
    </row>
    <row r="7172" spans="1:4" x14ac:dyDescent="0.25">
      <c r="A7172" s="26" t="s">
        <v>9927</v>
      </c>
      <c r="B7172" s="26" t="s">
        <v>9930</v>
      </c>
      <c r="C7172" s="26" t="s">
        <v>9890</v>
      </c>
      <c r="D7172" t="s">
        <v>9891</v>
      </c>
    </row>
    <row r="7173" spans="1:4" x14ac:dyDescent="0.25">
      <c r="A7173" s="26" t="s">
        <v>9927</v>
      </c>
      <c r="B7173" s="26" t="s">
        <v>9931</v>
      </c>
      <c r="C7173" s="26" t="s">
        <v>9890</v>
      </c>
      <c r="D7173" t="s">
        <v>9891</v>
      </c>
    </row>
    <row r="7174" spans="1:4" x14ac:dyDescent="0.25">
      <c r="A7174" s="26" t="s">
        <v>9932</v>
      </c>
      <c r="B7174" s="26" t="s">
        <v>9933</v>
      </c>
      <c r="C7174" s="26" t="s">
        <v>9890</v>
      </c>
      <c r="D7174" t="s">
        <v>9891</v>
      </c>
    </row>
    <row r="7175" spans="1:4" x14ac:dyDescent="0.25">
      <c r="A7175" s="26" t="s">
        <v>9932</v>
      </c>
      <c r="B7175" s="26" t="s">
        <v>9194</v>
      </c>
      <c r="C7175" s="26" t="s">
        <v>9890</v>
      </c>
      <c r="D7175" t="s">
        <v>9891</v>
      </c>
    </row>
    <row r="7176" spans="1:4" x14ac:dyDescent="0.25">
      <c r="A7176" s="26" t="s">
        <v>9932</v>
      </c>
      <c r="B7176" s="26" t="s">
        <v>9934</v>
      </c>
      <c r="C7176" s="26" t="s">
        <v>9890</v>
      </c>
      <c r="D7176" t="s">
        <v>9891</v>
      </c>
    </row>
    <row r="7177" spans="1:4" x14ac:dyDescent="0.25">
      <c r="A7177" s="26" t="s">
        <v>9935</v>
      </c>
      <c r="B7177" s="26" t="s">
        <v>9936</v>
      </c>
      <c r="C7177" s="26" t="s">
        <v>9890</v>
      </c>
      <c r="D7177" t="s">
        <v>9891</v>
      </c>
    </row>
    <row r="7178" spans="1:4" x14ac:dyDescent="0.25">
      <c r="A7178" s="26" t="s">
        <v>9935</v>
      </c>
      <c r="B7178" s="26" t="s">
        <v>9937</v>
      </c>
      <c r="C7178" s="26" t="s">
        <v>9890</v>
      </c>
      <c r="D7178" t="s">
        <v>9891</v>
      </c>
    </row>
    <row r="7179" spans="1:4" x14ac:dyDescent="0.25">
      <c r="A7179" s="26" t="s">
        <v>9935</v>
      </c>
      <c r="B7179" s="26" t="s">
        <v>9938</v>
      </c>
      <c r="C7179" s="26" t="s">
        <v>9890</v>
      </c>
      <c r="D7179" t="s">
        <v>9891</v>
      </c>
    </row>
    <row r="7180" spans="1:4" x14ac:dyDescent="0.25">
      <c r="A7180" s="26" t="s">
        <v>9935</v>
      </c>
      <c r="B7180" s="26" t="s">
        <v>9939</v>
      </c>
      <c r="C7180" s="26" t="s">
        <v>9890</v>
      </c>
      <c r="D7180" t="s">
        <v>9891</v>
      </c>
    </row>
    <row r="7181" spans="1:4" x14ac:dyDescent="0.25">
      <c r="A7181" s="26" t="s">
        <v>9935</v>
      </c>
      <c r="B7181" s="26" t="s">
        <v>9940</v>
      </c>
      <c r="C7181" s="26" t="s">
        <v>9890</v>
      </c>
      <c r="D7181" t="s">
        <v>9891</v>
      </c>
    </row>
    <row r="7182" spans="1:4" x14ac:dyDescent="0.25">
      <c r="A7182" s="26" t="s">
        <v>9941</v>
      </c>
      <c r="B7182" s="26" t="s">
        <v>3621</v>
      </c>
      <c r="C7182" s="26" t="s">
        <v>9890</v>
      </c>
      <c r="D7182" t="s">
        <v>9891</v>
      </c>
    </row>
    <row r="7183" spans="1:4" x14ac:dyDescent="0.25">
      <c r="A7183" s="26" t="s">
        <v>9941</v>
      </c>
      <c r="B7183" s="26" t="s">
        <v>9942</v>
      </c>
      <c r="C7183" s="26" t="s">
        <v>9890</v>
      </c>
      <c r="D7183" t="s">
        <v>9891</v>
      </c>
    </row>
    <row r="7184" spans="1:4" x14ac:dyDescent="0.25">
      <c r="A7184" s="26" t="s">
        <v>9941</v>
      </c>
      <c r="B7184" s="26" t="s">
        <v>9943</v>
      </c>
      <c r="C7184" s="26" t="s">
        <v>9890</v>
      </c>
      <c r="D7184" t="s">
        <v>9891</v>
      </c>
    </row>
    <row r="7185" spans="1:4" x14ac:dyDescent="0.25">
      <c r="A7185" s="26" t="s">
        <v>9941</v>
      </c>
      <c r="B7185" s="26" t="s">
        <v>9944</v>
      </c>
      <c r="C7185" s="26" t="s">
        <v>9890</v>
      </c>
      <c r="D7185" t="s">
        <v>9891</v>
      </c>
    </row>
    <row r="7186" spans="1:4" x14ac:dyDescent="0.25">
      <c r="A7186" s="26" t="s">
        <v>9941</v>
      </c>
      <c r="B7186" s="26" t="s">
        <v>9945</v>
      </c>
      <c r="C7186" s="26" t="s">
        <v>9890</v>
      </c>
      <c r="D7186" t="s">
        <v>9891</v>
      </c>
    </row>
    <row r="7187" spans="1:4" x14ac:dyDescent="0.25">
      <c r="A7187" s="26" t="s">
        <v>9946</v>
      </c>
      <c r="B7187" s="26" t="s">
        <v>9947</v>
      </c>
      <c r="C7187" s="26" t="s">
        <v>9890</v>
      </c>
      <c r="D7187" t="s">
        <v>9891</v>
      </c>
    </row>
    <row r="7188" spans="1:4" x14ac:dyDescent="0.25">
      <c r="A7188" s="26" t="s">
        <v>9946</v>
      </c>
      <c r="B7188" s="26" t="s">
        <v>9948</v>
      </c>
      <c r="C7188" s="26" t="s">
        <v>9890</v>
      </c>
      <c r="D7188" t="s">
        <v>9891</v>
      </c>
    </row>
    <row r="7189" spans="1:4" x14ac:dyDescent="0.25">
      <c r="A7189" s="26" t="s">
        <v>9946</v>
      </c>
      <c r="B7189" s="26" t="s">
        <v>9949</v>
      </c>
      <c r="C7189" s="26" t="s">
        <v>9890</v>
      </c>
      <c r="D7189" t="s">
        <v>9891</v>
      </c>
    </row>
    <row r="7190" spans="1:4" x14ac:dyDescent="0.25">
      <c r="A7190" s="26" t="s">
        <v>9946</v>
      </c>
      <c r="B7190" s="26" t="s">
        <v>9950</v>
      </c>
      <c r="C7190" s="26" t="s">
        <v>9890</v>
      </c>
      <c r="D7190" t="s">
        <v>9891</v>
      </c>
    </row>
    <row r="7191" spans="1:4" x14ac:dyDescent="0.25">
      <c r="A7191" s="26" t="s">
        <v>9946</v>
      </c>
      <c r="B7191" s="26" t="s">
        <v>9951</v>
      </c>
      <c r="C7191" s="26" t="s">
        <v>9890</v>
      </c>
      <c r="D7191" t="s">
        <v>9891</v>
      </c>
    </row>
    <row r="7192" spans="1:4" x14ac:dyDescent="0.25">
      <c r="A7192" s="26" t="s">
        <v>9946</v>
      </c>
      <c r="B7192" s="26" t="s">
        <v>9952</v>
      </c>
      <c r="C7192" s="26" t="s">
        <v>9890</v>
      </c>
      <c r="D7192" t="s">
        <v>9891</v>
      </c>
    </row>
    <row r="7193" spans="1:4" x14ac:dyDescent="0.25">
      <c r="A7193" s="26" t="s">
        <v>9946</v>
      </c>
      <c r="B7193" s="26" t="s">
        <v>9953</v>
      </c>
      <c r="C7193" s="26" t="s">
        <v>9890</v>
      </c>
      <c r="D7193" t="s">
        <v>9891</v>
      </c>
    </row>
    <row r="7194" spans="1:4" x14ac:dyDescent="0.25">
      <c r="A7194" s="26" t="s">
        <v>9954</v>
      </c>
      <c r="B7194" s="26" t="s">
        <v>9955</v>
      </c>
      <c r="C7194" s="26" t="s">
        <v>9890</v>
      </c>
      <c r="D7194" t="s">
        <v>9891</v>
      </c>
    </row>
    <row r="7195" spans="1:4" x14ac:dyDescent="0.25">
      <c r="A7195" s="26" t="s">
        <v>9954</v>
      </c>
      <c r="B7195" s="26" t="s">
        <v>9956</v>
      </c>
      <c r="C7195" s="26" t="s">
        <v>9890</v>
      </c>
      <c r="D7195" t="s">
        <v>9891</v>
      </c>
    </row>
    <row r="7196" spans="1:4" x14ac:dyDescent="0.25">
      <c r="A7196" s="26" t="s">
        <v>9954</v>
      </c>
      <c r="B7196" s="26" t="s">
        <v>9957</v>
      </c>
      <c r="C7196" s="26" t="s">
        <v>9890</v>
      </c>
      <c r="D7196" t="s">
        <v>9891</v>
      </c>
    </row>
    <row r="7197" spans="1:4" x14ac:dyDescent="0.25">
      <c r="A7197" s="26" t="s">
        <v>9954</v>
      </c>
      <c r="B7197" s="26" t="s">
        <v>9958</v>
      </c>
      <c r="C7197" s="26" t="s">
        <v>9890</v>
      </c>
      <c r="D7197" t="s">
        <v>9891</v>
      </c>
    </row>
    <row r="7198" spans="1:4" x14ac:dyDescent="0.25">
      <c r="A7198" s="26" t="s">
        <v>9954</v>
      </c>
      <c r="B7198" s="26" t="s">
        <v>9959</v>
      </c>
      <c r="C7198" s="26" t="s">
        <v>9890</v>
      </c>
      <c r="D7198" t="s">
        <v>9891</v>
      </c>
    </row>
    <row r="7199" spans="1:4" x14ac:dyDescent="0.25">
      <c r="A7199" s="26" t="s">
        <v>9954</v>
      </c>
      <c r="B7199" s="26" t="s">
        <v>9960</v>
      </c>
      <c r="C7199" s="26" t="s">
        <v>9890</v>
      </c>
      <c r="D7199" t="s">
        <v>9891</v>
      </c>
    </row>
    <row r="7200" spans="1:4" x14ac:dyDescent="0.25">
      <c r="A7200" s="26" t="s">
        <v>9954</v>
      </c>
      <c r="B7200" s="26" t="s">
        <v>9961</v>
      </c>
      <c r="C7200" s="26" t="s">
        <v>9890</v>
      </c>
      <c r="D7200" t="s">
        <v>9891</v>
      </c>
    </row>
    <row r="7201" spans="1:4" x14ac:dyDescent="0.25">
      <c r="A7201" s="26" t="s">
        <v>9954</v>
      </c>
      <c r="B7201" s="26" t="s">
        <v>9962</v>
      </c>
      <c r="C7201" s="26" t="s">
        <v>9890</v>
      </c>
      <c r="D7201" t="s">
        <v>9891</v>
      </c>
    </row>
    <row r="7202" spans="1:4" x14ac:dyDescent="0.25">
      <c r="A7202" s="26" t="s">
        <v>9954</v>
      </c>
      <c r="B7202" s="26" t="s">
        <v>4371</v>
      </c>
      <c r="C7202" s="26" t="s">
        <v>9890</v>
      </c>
      <c r="D7202" t="s">
        <v>9891</v>
      </c>
    </row>
    <row r="7203" spans="1:4" x14ac:dyDescent="0.25">
      <c r="A7203" s="26" t="s">
        <v>9954</v>
      </c>
      <c r="B7203" s="26" t="s">
        <v>9963</v>
      </c>
      <c r="C7203" s="26" t="s">
        <v>9890</v>
      </c>
      <c r="D7203" t="s">
        <v>9891</v>
      </c>
    </row>
    <row r="7204" spans="1:4" x14ac:dyDescent="0.25">
      <c r="A7204" s="26" t="s">
        <v>9954</v>
      </c>
      <c r="B7204" s="26" t="s">
        <v>9964</v>
      </c>
      <c r="C7204" s="26" t="s">
        <v>9890</v>
      </c>
      <c r="D7204" t="s">
        <v>9891</v>
      </c>
    </row>
    <row r="7205" spans="1:4" x14ac:dyDescent="0.25">
      <c r="A7205" s="26" t="s">
        <v>9954</v>
      </c>
      <c r="B7205" s="26" t="s">
        <v>9965</v>
      </c>
      <c r="C7205" s="26" t="s">
        <v>9890</v>
      </c>
      <c r="D7205" t="s">
        <v>9891</v>
      </c>
    </row>
    <row r="7206" spans="1:4" x14ac:dyDescent="0.25">
      <c r="A7206" s="26" t="s">
        <v>9954</v>
      </c>
      <c r="B7206" s="26" t="s">
        <v>9965</v>
      </c>
      <c r="C7206" s="26" t="s">
        <v>9890</v>
      </c>
      <c r="D7206" t="s">
        <v>9891</v>
      </c>
    </row>
    <row r="7207" spans="1:4" x14ac:dyDescent="0.25">
      <c r="A7207" s="26" t="s">
        <v>9954</v>
      </c>
      <c r="B7207" s="26" t="s">
        <v>9966</v>
      </c>
      <c r="C7207" s="26" t="s">
        <v>9890</v>
      </c>
      <c r="D7207" t="s">
        <v>9891</v>
      </c>
    </row>
    <row r="7208" spans="1:4" x14ac:dyDescent="0.25">
      <c r="A7208" s="26" t="s">
        <v>9954</v>
      </c>
      <c r="B7208" s="26" t="s">
        <v>9967</v>
      </c>
      <c r="C7208" s="26" t="s">
        <v>9890</v>
      </c>
      <c r="D7208" t="s">
        <v>9891</v>
      </c>
    </row>
    <row r="7209" spans="1:4" x14ac:dyDescent="0.25">
      <c r="A7209" s="26" t="s">
        <v>9954</v>
      </c>
      <c r="B7209" s="26" t="s">
        <v>9968</v>
      </c>
      <c r="C7209" s="26" t="s">
        <v>9890</v>
      </c>
      <c r="D7209" t="s">
        <v>9891</v>
      </c>
    </row>
    <row r="7210" spans="1:4" x14ac:dyDescent="0.25">
      <c r="A7210" s="26" t="s">
        <v>9954</v>
      </c>
      <c r="B7210" s="26" t="s">
        <v>7970</v>
      </c>
      <c r="C7210" s="26" t="s">
        <v>9890</v>
      </c>
      <c r="D7210" t="s">
        <v>9891</v>
      </c>
    </row>
    <row r="7211" spans="1:4" x14ac:dyDescent="0.25">
      <c r="A7211" s="26" t="s">
        <v>9969</v>
      </c>
      <c r="B7211" s="26" t="s">
        <v>9970</v>
      </c>
      <c r="C7211" s="26" t="s">
        <v>9890</v>
      </c>
      <c r="D7211" t="s">
        <v>9891</v>
      </c>
    </row>
    <row r="7212" spans="1:4" x14ac:dyDescent="0.25">
      <c r="A7212" s="26" t="s">
        <v>9969</v>
      </c>
      <c r="B7212" s="26" t="s">
        <v>9971</v>
      </c>
      <c r="C7212" s="26" t="s">
        <v>9890</v>
      </c>
      <c r="D7212" t="s">
        <v>9891</v>
      </c>
    </row>
    <row r="7213" spans="1:4" x14ac:dyDescent="0.25">
      <c r="A7213" s="26" t="s">
        <v>9969</v>
      </c>
      <c r="B7213" s="26" t="s">
        <v>9972</v>
      </c>
      <c r="C7213" s="26" t="s">
        <v>9890</v>
      </c>
      <c r="D7213" t="s">
        <v>9891</v>
      </c>
    </row>
    <row r="7214" spans="1:4" x14ac:dyDescent="0.25">
      <c r="A7214" s="26" t="s">
        <v>9969</v>
      </c>
      <c r="B7214" s="26" t="s">
        <v>1532</v>
      </c>
      <c r="C7214" s="26" t="s">
        <v>9890</v>
      </c>
      <c r="D7214" t="s">
        <v>9891</v>
      </c>
    </row>
    <row r="7215" spans="1:4" x14ac:dyDescent="0.25">
      <c r="A7215" s="26" t="s">
        <v>9969</v>
      </c>
      <c r="B7215" s="26" t="s">
        <v>9973</v>
      </c>
      <c r="C7215" s="26" t="s">
        <v>9890</v>
      </c>
      <c r="D7215" t="s">
        <v>9891</v>
      </c>
    </row>
    <row r="7216" spans="1:4" x14ac:dyDescent="0.25">
      <c r="A7216" s="26" t="s">
        <v>9969</v>
      </c>
      <c r="B7216" s="26" t="s">
        <v>9974</v>
      </c>
      <c r="C7216" s="26" t="s">
        <v>9890</v>
      </c>
      <c r="D7216" t="s">
        <v>9891</v>
      </c>
    </row>
    <row r="7217" spans="1:4" x14ac:dyDescent="0.25">
      <c r="A7217" s="26" t="s">
        <v>9969</v>
      </c>
      <c r="B7217" s="26" t="s">
        <v>9975</v>
      </c>
      <c r="C7217" s="26" t="s">
        <v>9890</v>
      </c>
      <c r="D7217" t="s">
        <v>9891</v>
      </c>
    </row>
    <row r="7218" spans="1:4" x14ac:dyDescent="0.25">
      <c r="A7218" s="26" t="s">
        <v>9969</v>
      </c>
      <c r="B7218" s="26" t="s">
        <v>9976</v>
      </c>
      <c r="C7218" s="26" t="s">
        <v>9890</v>
      </c>
      <c r="D7218" t="s">
        <v>9891</v>
      </c>
    </row>
    <row r="7219" spans="1:4" x14ac:dyDescent="0.25">
      <c r="A7219" s="26" t="s">
        <v>9969</v>
      </c>
      <c r="B7219" s="26" t="s">
        <v>9977</v>
      </c>
      <c r="C7219" s="26" t="s">
        <v>9890</v>
      </c>
      <c r="D7219" t="s">
        <v>9891</v>
      </c>
    </row>
    <row r="7220" spans="1:4" x14ac:dyDescent="0.25">
      <c r="A7220" s="26" t="s">
        <v>9969</v>
      </c>
      <c r="B7220" s="26" t="s">
        <v>9978</v>
      </c>
      <c r="C7220" s="26" t="s">
        <v>9890</v>
      </c>
      <c r="D7220" t="s">
        <v>9891</v>
      </c>
    </row>
    <row r="7221" spans="1:4" x14ac:dyDescent="0.25">
      <c r="A7221" s="26" t="s">
        <v>9969</v>
      </c>
      <c r="B7221" s="26" t="s">
        <v>9979</v>
      </c>
      <c r="C7221" s="26" t="s">
        <v>9890</v>
      </c>
      <c r="D7221" t="s">
        <v>9891</v>
      </c>
    </row>
    <row r="7222" spans="1:4" x14ac:dyDescent="0.25">
      <c r="A7222" s="26" t="s">
        <v>9969</v>
      </c>
      <c r="B7222" s="26" t="s">
        <v>9980</v>
      </c>
      <c r="C7222" s="26" t="s">
        <v>9890</v>
      </c>
      <c r="D7222" t="s">
        <v>9891</v>
      </c>
    </row>
    <row r="7223" spans="1:4" x14ac:dyDescent="0.25">
      <c r="A7223" s="26" t="s">
        <v>9981</v>
      </c>
      <c r="B7223" s="26" t="s">
        <v>9982</v>
      </c>
      <c r="C7223" s="26" t="s">
        <v>9890</v>
      </c>
      <c r="D7223" t="s">
        <v>9891</v>
      </c>
    </row>
    <row r="7224" spans="1:4" x14ac:dyDescent="0.25">
      <c r="A7224" s="26" t="s">
        <v>9981</v>
      </c>
      <c r="B7224" s="26" t="s">
        <v>9983</v>
      </c>
      <c r="C7224" s="26" t="s">
        <v>9890</v>
      </c>
      <c r="D7224" t="s">
        <v>9891</v>
      </c>
    </row>
    <row r="7225" spans="1:4" x14ac:dyDescent="0.25">
      <c r="A7225" s="26" t="s">
        <v>9981</v>
      </c>
      <c r="B7225" s="26" t="s">
        <v>9984</v>
      </c>
      <c r="C7225" s="26" t="s">
        <v>9890</v>
      </c>
      <c r="D7225" t="s">
        <v>9891</v>
      </c>
    </row>
    <row r="7226" spans="1:4" x14ac:dyDescent="0.25">
      <c r="A7226" s="26" t="s">
        <v>9981</v>
      </c>
      <c r="B7226" s="26" t="s">
        <v>9985</v>
      </c>
      <c r="C7226" s="26" t="s">
        <v>9890</v>
      </c>
      <c r="D7226" t="s">
        <v>9891</v>
      </c>
    </row>
    <row r="7227" spans="1:4" x14ac:dyDescent="0.25">
      <c r="A7227" s="26" t="s">
        <v>9981</v>
      </c>
      <c r="B7227" s="26" t="s">
        <v>9986</v>
      </c>
      <c r="C7227" s="26" t="s">
        <v>9890</v>
      </c>
      <c r="D7227" t="s">
        <v>9891</v>
      </c>
    </row>
    <row r="7228" spans="1:4" x14ac:dyDescent="0.25">
      <c r="A7228" s="26" t="s">
        <v>9981</v>
      </c>
      <c r="B7228" s="26" t="s">
        <v>9987</v>
      </c>
      <c r="C7228" s="26" t="s">
        <v>9890</v>
      </c>
      <c r="D7228" t="s">
        <v>9891</v>
      </c>
    </row>
    <row r="7229" spans="1:4" x14ac:dyDescent="0.25">
      <c r="A7229" s="26" t="s">
        <v>9981</v>
      </c>
      <c r="B7229" s="26" t="s">
        <v>9988</v>
      </c>
      <c r="C7229" s="26" t="s">
        <v>9890</v>
      </c>
      <c r="D7229" t="s">
        <v>9891</v>
      </c>
    </row>
    <row r="7230" spans="1:4" x14ac:dyDescent="0.25">
      <c r="A7230" s="26" t="s">
        <v>9981</v>
      </c>
      <c r="B7230" s="26" t="s">
        <v>6517</v>
      </c>
      <c r="C7230" s="26" t="s">
        <v>9890</v>
      </c>
      <c r="D7230" t="s">
        <v>9891</v>
      </c>
    </row>
    <row r="7231" spans="1:4" x14ac:dyDescent="0.25">
      <c r="A7231" s="26" t="s">
        <v>9981</v>
      </c>
      <c r="B7231" s="26" t="s">
        <v>9989</v>
      </c>
      <c r="C7231" s="26" t="s">
        <v>9890</v>
      </c>
      <c r="D7231" t="s">
        <v>9891</v>
      </c>
    </row>
    <row r="7232" spans="1:4" x14ac:dyDescent="0.25">
      <c r="A7232" s="26" t="s">
        <v>9981</v>
      </c>
      <c r="B7232" s="26" t="s">
        <v>9990</v>
      </c>
      <c r="C7232" s="26" t="s">
        <v>9890</v>
      </c>
      <c r="D7232" t="s">
        <v>9891</v>
      </c>
    </row>
    <row r="7233" spans="1:4" x14ac:dyDescent="0.25">
      <c r="A7233" s="26" t="s">
        <v>9991</v>
      </c>
      <c r="B7233" s="26" t="s">
        <v>9992</v>
      </c>
      <c r="C7233" s="26" t="s">
        <v>9890</v>
      </c>
      <c r="D7233" t="s">
        <v>9891</v>
      </c>
    </row>
    <row r="7234" spans="1:4" x14ac:dyDescent="0.25">
      <c r="A7234" s="26" t="s">
        <v>9991</v>
      </c>
      <c r="B7234" s="26" t="s">
        <v>9993</v>
      </c>
      <c r="C7234" s="26" t="s">
        <v>9890</v>
      </c>
      <c r="D7234" t="s">
        <v>9891</v>
      </c>
    </row>
    <row r="7235" spans="1:4" x14ac:dyDescent="0.25">
      <c r="A7235" s="26" t="s">
        <v>9991</v>
      </c>
      <c r="B7235" s="26" t="s">
        <v>9994</v>
      </c>
      <c r="C7235" s="26" t="s">
        <v>9890</v>
      </c>
      <c r="D7235" t="s">
        <v>9891</v>
      </c>
    </row>
    <row r="7236" spans="1:4" x14ac:dyDescent="0.25">
      <c r="A7236" s="26" t="s">
        <v>9995</v>
      </c>
      <c r="B7236" s="26" t="s">
        <v>9996</v>
      </c>
      <c r="C7236" s="26" t="s">
        <v>9890</v>
      </c>
      <c r="D7236" t="s">
        <v>9891</v>
      </c>
    </row>
    <row r="7237" spans="1:4" x14ac:dyDescent="0.25">
      <c r="A7237" s="26" t="s">
        <v>9995</v>
      </c>
      <c r="B7237" s="26" t="s">
        <v>9997</v>
      </c>
      <c r="C7237" s="26" t="s">
        <v>9890</v>
      </c>
      <c r="D7237" t="s">
        <v>9891</v>
      </c>
    </row>
    <row r="7238" spans="1:4" x14ac:dyDescent="0.25">
      <c r="A7238" s="26" t="s">
        <v>9995</v>
      </c>
      <c r="B7238" s="26" t="s">
        <v>9998</v>
      </c>
      <c r="C7238" s="26" t="s">
        <v>9890</v>
      </c>
      <c r="D7238" s="24" t="s">
        <v>9891</v>
      </c>
    </row>
    <row r="7239" spans="1:4" x14ac:dyDescent="0.25">
      <c r="A7239" s="26" t="s">
        <v>9995</v>
      </c>
      <c r="B7239" s="26" t="s">
        <v>9999</v>
      </c>
      <c r="C7239" s="26" t="s">
        <v>9890</v>
      </c>
      <c r="D7239" s="24" t="s">
        <v>9891</v>
      </c>
    </row>
    <row r="7240" spans="1:4" x14ac:dyDescent="0.25">
      <c r="A7240" s="26" t="s">
        <v>9995</v>
      </c>
      <c r="B7240" s="26" t="s">
        <v>10000</v>
      </c>
      <c r="C7240" s="26" t="s">
        <v>9890</v>
      </c>
      <c r="D7240" s="24" t="s">
        <v>9891</v>
      </c>
    </row>
    <row r="7241" spans="1:4" x14ac:dyDescent="0.25">
      <c r="A7241" s="26" t="s">
        <v>9995</v>
      </c>
      <c r="B7241" s="26" t="s">
        <v>6158</v>
      </c>
      <c r="C7241" s="26" t="s">
        <v>9890</v>
      </c>
      <c r="D7241" s="24" t="s">
        <v>9891</v>
      </c>
    </row>
    <row r="7242" spans="1:4" x14ac:dyDescent="0.25">
      <c r="A7242" s="26" t="s">
        <v>9995</v>
      </c>
      <c r="B7242" s="26" t="s">
        <v>10001</v>
      </c>
      <c r="C7242" s="26" t="s">
        <v>9890</v>
      </c>
      <c r="D7242" s="24" t="s">
        <v>9891</v>
      </c>
    </row>
    <row r="7243" spans="1:4" x14ac:dyDescent="0.25">
      <c r="A7243" s="26" t="s">
        <v>9995</v>
      </c>
      <c r="B7243" s="26" t="s">
        <v>10002</v>
      </c>
      <c r="C7243" s="26" t="s">
        <v>9890</v>
      </c>
      <c r="D7243" s="24" t="s">
        <v>9891</v>
      </c>
    </row>
    <row r="7244" spans="1:4" x14ac:dyDescent="0.25">
      <c r="A7244" s="26" t="s">
        <v>9995</v>
      </c>
      <c r="B7244" s="26" t="s">
        <v>10003</v>
      </c>
      <c r="C7244" s="26" t="s">
        <v>9890</v>
      </c>
      <c r="D7244" s="24" t="s">
        <v>9891</v>
      </c>
    </row>
    <row r="7245" spans="1:4" x14ac:dyDescent="0.25">
      <c r="A7245" s="26" t="s">
        <v>9995</v>
      </c>
      <c r="B7245" s="26" t="s">
        <v>10004</v>
      </c>
      <c r="C7245" s="26" t="s">
        <v>9890</v>
      </c>
      <c r="D7245" s="24" t="s">
        <v>9891</v>
      </c>
    </row>
    <row r="7246" spans="1:4" x14ac:dyDescent="0.25">
      <c r="A7246" s="26" t="s">
        <v>9995</v>
      </c>
      <c r="B7246" s="26" t="s">
        <v>10005</v>
      </c>
      <c r="C7246" s="26" t="s">
        <v>9890</v>
      </c>
      <c r="D7246" s="24" t="s">
        <v>9891</v>
      </c>
    </row>
    <row r="7247" spans="1:4" x14ac:dyDescent="0.25">
      <c r="A7247" s="26" t="s">
        <v>9995</v>
      </c>
      <c r="B7247" s="26" t="s">
        <v>10006</v>
      </c>
      <c r="C7247" s="26" t="s">
        <v>9890</v>
      </c>
      <c r="D7247" s="24" t="s">
        <v>9891</v>
      </c>
    </row>
    <row r="7248" spans="1:4" x14ac:dyDescent="0.25">
      <c r="A7248" s="26" t="s">
        <v>9995</v>
      </c>
      <c r="B7248" s="26" t="s">
        <v>10007</v>
      </c>
      <c r="C7248" s="26" t="s">
        <v>9890</v>
      </c>
      <c r="D7248" s="24" t="s">
        <v>9891</v>
      </c>
    </row>
    <row r="7249" spans="1:4" x14ac:dyDescent="0.25">
      <c r="A7249" s="26" t="s">
        <v>9995</v>
      </c>
      <c r="B7249" s="26" t="s">
        <v>10008</v>
      </c>
      <c r="C7249" s="26" t="s">
        <v>9890</v>
      </c>
      <c r="D7249" s="24" t="s">
        <v>9891</v>
      </c>
    </row>
    <row r="7250" spans="1:4" x14ac:dyDescent="0.25">
      <c r="A7250" s="26" t="s">
        <v>9995</v>
      </c>
      <c r="B7250" s="26" t="s">
        <v>10009</v>
      </c>
      <c r="C7250" s="26" t="s">
        <v>9890</v>
      </c>
      <c r="D7250" s="24" t="s">
        <v>9891</v>
      </c>
    </row>
    <row r="7251" spans="1:4" x14ac:dyDescent="0.25">
      <c r="A7251" s="26" t="s">
        <v>9995</v>
      </c>
      <c r="B7251" s="26" t="s">
        <v>10010</v>
      </c>
      <c r="C7251" s="26" t="s">
        <v>9890</v>
      </c>
      <c r="D7251" s="24" t="s">
        <v>9891</v>
      </c>
    </row>
    <row r="7252" spans="1:4" x14ac:dyDescent="0.25">
      <c r="A7252" s="26" t="s">
        <v>9995</v>
      </c>
      <c r="B7252" s="26" t="s">
        <v>10011</v>
      </c>
      <c r="C7252" s="26" t="s">
        <v>9890</v>
      </c>
      <c r="D7252" s="24" t="s">
        <v>9891</v>
      </c>
    </row>
    <row r="7253" spans="1:4" x14ac:dyDescent="0.25">
      <c r="A7253" s="26" t="s">
        <v>9995</v>
      </c>
      <c r="B7253" s="26" t="s">
        <v>10012</v>
      </c>
      <c r="C7253" s="26" t="s">
        <v>9890</v>
      </c>
      <c r="D7253" s="24" t="s">
        <v>9891</v>
      </c>
    </row>
    <row r="7254" spans="1:4" x14ac:dyDescent="0.25">
      <c r="A7254" s="26" t="s">
        <v>9995</v>
      </c>
      <c r="B7254" s="26" t="s">
        <v>4201</v>
      </c>
      <c r="C7254" s="26" t="s">
        <v>9890</v>
      </c>
      <c r="D7254" s="24" t="s">
        <v>9891</v>
      </c>
    </row>
    <row r="7255" spans="1:4" x14ac:dyDescent="0.25">
      <c r="A7255" s="26" t="s">
        <v>9995</v>
      </c>
      <c r="B7255" s="26" t="s">
        <v>8051</v>
      </c>
      <c r="C7255" s="26" t="s">
        <v>9890</v>
      </c>
      <c r="D7255" s="24" t="s">
        <v>9891</v>
      </c>
    </row>
    <row r="7256" spans="1:4" x14ac:dyDescent="0.25">
      <c r="A7256" s="26" t="s">
        <v>10013</v>
      </c>
      <c r="B7256" s="26" t="s">
        <v>10014</v>
      </c>
      <c r="C7256" s="26" t="s">
        <v>9890</v>
      </c>
      <c r="D7256" s="24" t="s">
        <v>9891</v>
      </c>
    </row>
    <row r="7257" spans="1:4" x14ac:dyDescent="0.25">
      <c r="A7257" s="26" t="s">
        <v>10013</v>
      </c>
      <c r="B7257" s="26" t="s">
        <v>10015</v>
      </c>
      <c r="C7257" s="26" t="s">
        <v>9890</v>
      </c>
      <c r="D7257" s="24" t="s">
        <v>9891</v>
      </c>
    </row>
    <row r="7258" spans="1:4" x14ac:dyDescent="0.25">
      <c r="A7258" s="26" t="s">
        <v>10013</v>
      </c>
      <c r="B7258" s="26" t="s">
        <v>10016</v>
      </c>
      <c r="C7258" s="26" t="s">
        <v>9890</v>
      </c>
      <c r="D7258" s="24" t="s">
        <v>9891</v>
      </c>
    </row>
    <row r="7259" spans="1:4" x14ac:dyDescent="0.25">
      <c r="A7259" s="26" t="s">
        <v>10013</v>
      </c>
      <c r="B7259" s="26" t="s">
        <v>10017</v>
      </c>
      <c r="C7259" s="26" t="s">
        <v>9890</v>
      </c>
      <c r="D7259" s="24" t="s">
        <v>9891</v>
      </c>
    </row>
    <row r="7260" spans="1:4" x14ac:dyDescent="0.25">
      <c r="A7260" s="26" t="s">
        <v>10013</v>
      </c>
      <c r="B7260" s="26" t="s">
        <v>10018</v>
      </c>
      <c r="C7260" s="26" t="s">
        <v>9890</v>
      </c>
      <c r="D7260" s="24" t="s">
        <v>9891</v>
      </c>
    </row>
    <row r="7261" spans="1:4" x14ac:dyDescent="0.25">
      <c r="A7261" s="26" t="s">
        <v>10013</v>
      </c>
      <c r="B7261" s="26" t="s">
        <v>10019</v>
      </c>
      <c r="C7261" s="26" t="s">
        <v>9890</v>
      </c>
      <c r="D7261" s="24" t="s">
        <v>9891</v>
      </c>
    </row>
    <row r="7262" spans="1:4" x14ac:dyDescent="0.25">
      <c r="A7262" s="26" t="s">
        <v>10013</v>
      </c>
      <c r="B7262" s="26" t="s">
        <v>10020</v>
      </c>
      <c r="C7262" s="26" t="s">
        <v>9890</v>
      </c>
      <c r="D7262" s="24" t="s">
        <v>9891</v>
      </c>
    </row>
    <row r="7263" spans="1:4" x14ac:dyDescent="0.25">
      <c r="A7263" s="26" t="s">
        <v>10013</v>
      </c>
      <c r="B7263" s="26" t="s">
        <v>10021</v>
      </c>
      <c r="C7263" s="26" t="s">
        <v>9890</v>
      </c>
      <c r="D7263" s="24" t="s">
        <v>9891</v>
      </c>
    </row>
    <row r="7264" spans="1:4" x14ac:dyDescent="0.25">
      <c r="A7264" s="26" t="s">
        <v>10013</v>
      </c>
      <c r="B7264" s="26" t="s">
        <v>10022</v>
      </c>
      <c r="C7264" s="26" t="s">
        <v>9890</v>
      </c>
      <c r="D7264" s="24" t="s">
        <v>9891</v>
      </c>
    </row>
    <row r="7265" spans="1:4" x14ac:dyDescent="0.25">
      <c r="A7265" s="26" t="s">
        <v>10013</v>
      </c>
      <c r="B7265" s="26" t="s">
        <v>10023</v>
      </c>
      <c r="C7265" s="26" t="s">
        <v>9890</v>
      </c>
      <c r="D7265" s="24" t="s">
        <v>9891</v>
      </c>
    </row>
    <row r="7266" spans="1:4" x14ac:dyDescent="0.25">
      <c r="A7266" s="26" t="s">
        <v>10013</v>
      </c>
      <c r="B7266" s="26" t="s">
        <v>10024</v>
      </c>
      <c r="C7266" s="26" t="s">
        <v>9890</v>
      </c>
      <c r="D7266" s="24" t="s">
        <v>9891</v>
      </c>
    </row>
    <row r="7267" spans="1:4" x14ac:dyDescent="0.25">
      <c r="A7267" s="26" t="s">
        <v>10013</v>
      </c>
      <c r="B7267" s="26" t="s">
        <v>10025</v>
      </c>
      <c r="C7267" s="26" t="s">
        <v>9890</v>
      </c>
      <c r="D7267" s="24" t="s">
        <v>9891</v>
      </c>
    </row>
    <row r="7268" spans="1:4" x14ac:dyDescent="0.25">
      <c r="A7268" s="26" t="s">
        <v>10013</v>
      </c>
      <c r="B7268" s="26" t="s">
        <v>10026</v>
      </c>
      <c r="C7268" s="26" t="s">
        <v>9890</v>
      </c>
      <c r="D7268" s="24" t="s">
        <v>9891</v>
      </c>
    </row>
    <row r="7269" spans="1:4" x14ac:dyDescent="0.25">
      <c r="A7269" s="26" t="s">
        <v>10013</v>
      </c>
      <c r="B7269" s="26" t="s">
        <v>10027</v>
      </c>
      <c r="C7269" s="26" t="s">
        <v>9890</v>
      </c>
      <c r="D7269" s="24" t="s">
        <v>9891</v>
      </c>
    </row>
    <row r="7270" spans="1:4" x14ac:dyDescent="0.25">
      <c r="A7270" s="26" t="s">
        <v>10013</v>
      </c>
      <c r="B7270" s="26" t="s">
        <v>10028</v>
      </c>
      <c r="C7270" s="26" t="s">
        <v>9890</v>
      </c>
      <c r="D7270" s="24" t="s">
        <v>9891</v>
      </c>
    </row>
    <row r="7271" spans="1:4" x14ac:dyDescent="0.25">
      <c r="A7271" s="26" t="s">
        <v>10013</v>
      </c>
      <c r="B7271" s="26" t="s">
        <v>8210</v>
      </c>
      <c r="C7271" s="26" t="s">
        <v>9890</v>
      </c>
      <c r="D7271" s="24" t="s">
        <v>9891</v>
      </c>
    </row>
    <row r="7272" spans="1:4" x14ac:dyDescent="0.25">
      <c r="A7272" s="26" t="s">
        <v>10013</v>
      </c>
      <c r="B7272" s="26" t="s">
        <v>10029</v>
      </c>
      <c r="C7272" s="26" t="s">
        <v>9890</v>
      </c>
      <c r="D7272" s="24" t="s">
        <v>9891</v>
      </c>
    </row>
    <row r="7273" spans="1:4" x14ac:dyDescent="0.25">
      <c r="A7273" s="26" t="s">
        <v>10013</v>
      </c>
      <c r="B7273" s="26" t="s">
        <v>10030</v>
      </c>
      <c r="C7273" s="26" t="s">
        <v>9890</v>
      </c>
      <c r="D7273" s="24" t="s">
        <v>9891</v>
      </c>
    </row>
    <row r="7274" spans="1:4" x14ac:dyDescent="0.25">
      <c r="A7274" s="26" t="s">
        <v>10013</v>
      </c>
      <c r="B7274" s="26" t="s">
        <v>10031</v>
      </c>
      <c r="C7274" s="26" t="s">
        <v>9890</v>
      </c>
      <c r="D7274" s="24" t="s">
        <v>9891</v>
      </c>
    </row>
    <row r="7275" spans="1:4" x14ac:dyDescent="0.25">
      <c r="A7275" s="26" t="s">
        <v>10013</v>
      </c>
      <c r="B7275" s="26" t="s">
        <v>10032</v>
      </c>
      <c r="C7275" s="26" t="s">
        <v>9890</v>
      </c>
      <c r="D7275" s="24" t="s">
        <v>9891</v>
      </c>
    </row>
    <row r="7276" spans="1:4" x14ac:dyDescent="0.25">
      <c r="A7276" s="26" t="s">
        <v>10013</v>
      </c>
      <c r="B7276" s="26" t="s">
        <v>10033</v>
      </c>
      <c r="C7276" s="26" t="s">
        <v>9890</v>
      </c>
      <c r="D7276" s="24" t="s">
        <v>9891</v>
      </c>
    </row>
    <row r="7277" spans="1:4" x14ac:dyDescent="0.25">
      <c r="A7277" s="26" t="s">
        <v>10013</v>
      </c>
      <c r="B7277" s="26" t="s">
        <v>10034</v>
      </c>
      <c r="C7277" s="26" t="s">
        <v>9890</v>
      </c>
      <c r="D7277" s="24" t="s">
        <v>9891</v>
      </c>
    </row>
    <row r="7278" spans="1:4" x14ac:dyDescent="0.25">
      <c r="A7278" s="26" t="s">
        <v>10013</v>
      </c>
      <c r="B7278" s="26" t="s">
        <v>10035</v>
      </c>
      <c r="C7278" s="26" t="s">
        <v>9890</v>
      </c>
      <c r="D7278" s="24" t="s">
        <v>9891</v>
      </c>
    </row>
    <row r="7279" spans="1:4" x14ac:dyDescent="0.25">
      <c r="A7279" s="26" t="s">
        <v>10013</v>
      </c>
      <c r="B7279" s="26" t="s">
        <v>7606</v>
      </c>
      <c r="C7279" s="26" t="s">
        <v>9890</v>
      </c>
      <c r="D7279" s="24" t="s">
        <v>9891</v>
      </c>
    </row>
    <row r="7280" spans="1:4" x14ac:dyDescent="0.25">
      <c r="A7280" s="26" t="s">
        <v>10013</v>
      </c>
      <c r="B7280" s="26" t="s">
        <v>10036</v>
      </c>
      <c r="C7280" s="26" t="s">
        <v>9890</v>
      </c>
      <c r="D7280" s="24" t="s">
        <v>9891</v>
      </c>
    </row>
    <row r="7281" spans="1:4" x14ac:dyDescent="0.25">
      <c r="A7281" s="26" t="s">
        <v>10037</v>
      </c>
      <c r="B7281" s="26" t="s">
        <v>10038</v>
      </c>
      <c r="C7281" s="26" t="s">
        <v>9890</v>
      </c>
      <c r="D7281" s="24" t="s">
        <v>9891</v>
      </c>
    </row>
    <row r="7282" spans="1:4" x14ac:dyDescent="0.25">
      <c r="A7282" s="26" t="s">
        <v>10039</v>
      </c>
      <c r="B7282" s="26" t="s">
        <v>10040</v>
      </c>
      <c r="C7282" s="26" t="s">
        <v>9890</v>
      </c>
      <c r="D7282" s="24" t="s">
        <v>9891</v>
      </c>
    </row>
    <row r="7283" spans="1:4" x14ac:dyDescent="0.25">
      <c r="A7283" s="26" t="s">
        <v>10039</v>
      </c>
      <c r="B7283" s="26" t="s">
        <v>10041</v>
      </c>
      <c r="C7283" s="26" t="s">
        <v>9890</v>
      </c>
      <c r="D7283" s="24" t="s">
        <v>9891</v>
      </c>
    </row>
    <row r="7284" spans="1:4" x14ac:dyDescent="0.25">
      <c r="A7284" s="26" t="s">
        <v>10042</v>
      </c>
      <c r="B7284" s="26" t="s">
        <v>1976</v>
      </c>
      <c r="C7284" s="26" t="s">
        <v>9890</v>
      </c>
      <c r="D7284" s="24" t="s">
        <v>9891</v>
      </c>
    </row>
    <row r="7285" spans="1:4" x14ac:dyDescent="0.25">
      <c r="A7285" s="26" t="s">
        <v>10042</v>
      </c>
      <c r="B7285" s="26" t="s">
        <v>10043</v>
      </c>
      <c r="C7285" s="26" t="s">
        <v>9890</v>
      </c>
      <c r="D7285" s="24" t="s">
        <v>9891</v>
      </c>
    </row>
    <row r="7286" spans="1:4" x14ac:dyDescent="0.25">
      <c r="A7286" s="26" t="s">
        <v>10042</v>
      </c>
      <c r="B7286" s="26" t="s">
        <v>10044</v>
      </c>
      <c r="C7286" s="26" t="s">
        <v>9890</v>
      </c>
      <c r="D7286" s="24" t="s">
        <v>9891</v>
      </c>
    </row>
    <row r="7287" spans="1:4" x14ac:dyDescent="0.25">
      <c r="A7287" s="26" t="s">
        <v>10042</v>
      </c>
      <c r="B7287" s="26" t="s">
        <v>10045</v>
      </c>
      <c r="C7287" s="26" t="s">
        <v>9890</v>
      </c>
      <c r="D7287" s="24" t="s">
        <v>9891</v>
      </c>
    </row>
    <row r="7288" spans="1:4" x14ac:dyDescent="0.25">
      <c r="A7288" s="26" t="s">
        <v>10046</v>
      </c>
      <c r="B7288" s="26" t="s">
        <v>10047</v>
      </c>
      <c r="C7288" s="26" t="s">
        <v>9890</v>
      </c>
      <c r="D7288" s="24" t="s">
        <v>9891</v>
      </c>
    </row>
    <row r="7289" spans="1:4" x14ac:dyDescent="0.25">
      <c r="A7289" s="26" t="s">
        <v>10046</v>
      </c>
      <c r="B7289" s="26" t="s">
        <v>10048</v>
      </c>
      <c r="C7289" s="26" t="s">
        <v>9890</v>
      </c>
      <c r="D7289" s="24" t="s">
        <v>9891</v>
      </c>
    </row>
    <row r="7290" spans="1:4" x14ac:dyDescent="0.25">
      <c r="A7290" s="26" t="s">
        <v>10046</v>
      </c>
      <c r="B7290" s="26" t="s">
        <v>10049</v>
      </c>
      <c r="C7290" s="26" t="s">
        <v>9890</v>
      </c>
      <c r="D7290" s="24" t="s">
        <v>9891</v>
      </c>
    </row>
    <row r="7291" spans="1:4" x14ac:dyDescent="0.25">
      <c r="A7291" s="26" t="s">
        <v>10050</v>
      </c>
      <c r="B7291" s="26" t="s">
        <v>10051</v>
      </c>
      <c r="C7291" s="26" t="s">
        <v>9890</v>
      </c>
      <c r="D7291" s="24" t="s">
        <v>9891</v>
      </c>
    </row>
    <row r="7292" spans="1:4" x14ac:dyDescent="0.25">
      <c r="A7292" s="26" t="s">
        <v>10050</v>
      </c>
      <c r="B7292" s="26" t="s">
        <v>10052</v>
      </c>
      <c r="C7292" s="26" t="s">
        <v>9890</v>
      </c>
      <c r="D7292" s="24" t="s">
        <v>9891</v>
      </c>
    </row>
    <row r="7293" spans="1:4" x14ac:dyDescent="0.25">
      <c r="A7293" s="26" t="s">
        <v>10050</v>
      </c>
      <c r="B7293" s="26" t="s">
        <v>6603</v>
      </c>
      <c r="C7293" s="26" t="s">
        <v>9890</v>
      </c>
      <c r="D7293" s="24" t="s">
        <v>9891</v>
      </c>
    </row>
    <row r="7294" spans="1:4" x14ac:dyDescent="0.25">
      <c r="A7294" s="26" t="s">
        <v>10050</v>
      </c>
      <c r="B7294" s="26" t="s">
        <v>1602</v>
      </c>
      <c r="C7294" s="26" t="s">
        <v>9890</v>
      </c>
      <c r="D7294" s="24" t="s">
        <v>9891</v>
      </c>
    </row>
    <row r="7295" spans="1:4" x14ac:dyDescent="0.25">
      <c r="A7295" s="26" t="s">
        <v>10050</v>
      </c>
      <c r="B7295" s="26" t="s">
        <v>10053</v>
      </c>
      <c r="C7295" s="26" t="s">
        <v>9890</v>
      </c>
      <c r="D7295" s="24" t="s">
        <v>9891</v>
      </c>
    </row>
    <row r="7296" spans="1:4" x14ac:dyDescent="0.25">
      <c r="A7296" s="26" t="s">
        <v>10050</v>
      </c>
      <c r="B7296" s="26" t="s">
        <v>10054</v>
      </c>
      <c r="C7296" s="26" t="s">
        <v>9890</v>
      </c>
      <c r="D7296" s="24" t="s">
        <v>9891</v>
      </c>
    </row>
    <row r="7297" spans="1:4" x14ac:dyDescent="0.25">
      <c r="A7297" s="26" t="s">
        <v>10050</v>
      </c>
      <c r="B7297" s="26" t="s">
        <v>4036</v>
      </c>
      <c r="C7297" s="26" t="s">
        <v>9890</v>
      </c>
      <c r="D7297" s="24" t="s">
        <v>9891</v>
      </c>
    </row>
    <row r="7298" spans="1:4" x14ac:dyDescent="0.25">
      <c r="A7298" s="26" t="s">
        <v>10050</v>
      </c>
      <c r="B7298" s="26" t="s">
        <v>10055</v>
      </c>
      <c r="C7298" s="26" t="s">
        <v>9890</v>
      </c>
      <c r="D7298" s="24" t="s">
        <v>9891</v>
      </c>
    </row>
    <row r="7299" spans="1:4" x14ac:dyDescent="0.25">
      <c r="A7299" s="26" t="s">
        <v>10050</v>
      </c>
      <c r="B7299" s="26" t="s">
        <v>10056</v>
      </c>
      <c r="C7299" s="26" t="s">
        <v>9890</v>
      </c>
      <c r="D7299" s="24" t="s">
        <v>9891</v>
      </c>
    </row>
    <row r="7300" spans="1:4" x14ac:dyDescent="0.25">
      <c r="A7300" s="26" t="s">
        <v>10050</v>
      </c>
      <c r="B7300" s="26" t="s">
        <v>10057</v>
      </c>
      <c r="C7300" s="26" t="s">
        <v>9890</v>
      </c>
      <c r="D7300" s="24" t="s">
        <v>9891</v>
      </c>
    </row>
    <row r="7301" spans="1:4" x14ac:dyDescent="0.25">
      <c r="A7301" s="26" t="s">
        <v>10050</v>
      </c>
      <c r="B7301" s="26" t="s">
        <v>10058</v>
      </c>
      <c r="C7301" s="26" t="s">
        <v>9890</v>
      </c>
      <c r="D7301" s="24" t="s">
        <v>9891</v>
      </c>
    </row>
    <row r="7302" spans="1:4" x14ac:dyDescent="0.25">
      <c r="A7302" s="26" t="s">
        <v>10050</v>
      </c>
      <c r="B7302" s="26" t="s">
        <v>10059</v>
      </c>
      <c r="C7302" s="26" t="s">
        <v>9890</v>
      </c>
      <c r="D7302" s="24" t="s">
        <v>9891</v>
      </c>
    </row>
    <row r="7303" spans="1:4" x14ac:dyDescent="0.25">
      <c r="A7303" s="26" t="s">
        <v>10050</v>
      </c>
      <c r="B7303" s="26" t="s">
        <v>10060</v>
      </c>
      <c r="C7303" s="26" t="s">
        <v>9890</v>
      </c>
      <c r="D7303" s="24" t="s">
        <v>9891</v>
      </c>
    </row>
    <row r="7304" spans="1:4" x14ac:dyDescent="0.25">
      <c r="A7304" s="26" t="s">
        <v>10050</v>
      </c>
      <c r="B7304" s="26" t="s">
        <v>10061</v>
      </c>
      <c r="C7304" s="26" t="s">
        <v>9890</v>
      </c>
      <c r="D7304" s="24" t="s">
        <v>9891</v>
      </c>
    </row>
    <row r="7305" spans="1:4" x14ac:dyDescent="0.25">
      <c r="A7305" s="26" t="s">
        <v>10050</v>
      </c>
      <c r="B7305" s="26" t="s">
        <v>10062</v>
      </c>
      <c r="C7305" s="26" t="s">
        <v>9890</v>
      </c>
      <c r="D7305" s="24" t="s">
        <v>9891</v>
      </c>
    </row>
    <row r="7306" spans="1:4" x14ac:dyDescent="0.25">
      <c r="A7306" s="26" t="s">
        <v>10050</v>
      </c>
      <c r="B7306" s="26" t="s">
        <v>10063</v>
      </c>
      <c r="C7306" s="26" t="s">
        <v>9890</v>
      </c>
      <c r="D7306" s="24" t="s">
        <v>9891</v>
      </c>
    </row>
    <row r="7307" spans="1:4" x14ac:dyDescent="0.25">
      <c r="A7307" s="26" t="s">
        <v>10050</v>
      </c>
      <c r="B7307" s="26" t="s">
        <v>10064</v>
      </c>
      <c r="C7307" s="26" t="s">
        <v>9890</v>
      </c>
      <c r="D7307" s="24" t="s">
        <v>9891</v>
      </c>
    </row>
    <row r="7308" spans="1:4" x14ac:dyDescent="0.25">
      <c r="A7308" s="26" t="s">
        <v>10065</v>
      </c>
      <c r="B7308" s="26" t="s">
        <v>10066</v>
      </c>
      <c r="C7308" s="26" t="s">
        <v>9890</v>
      </c>
      <c r="D7308" s="24" t="s">
        <v>9891</v>
      </c>
    </row>
    <row r="7309" spans="1:4" x14ac:dyDescent="0.25">
      <c r="A7309" s="26" t="s">
        <v>10065</v>
      </c>
      <c r="B7309" s="26" t="s">
        <v>10067</v>
      </c>
      <c r="C7309" s="26" t="s">
        <v>9890</v>
      </c>
      <c r="D7309" s="24" t="s">
        <v>9891</v>
      </c>
    </row>
    <row r="7310" spans="1:4" x14ac:dyDescent="0.25">
      <c r="A7310" s="26" t="s">
        <v>10065</v>
      </c>
      <c r="B7310" s="26" t="s">
        <v>10068</v>
      </c>
      <c r="C7310" s="26" t="s">
        <v>9890</v>
      </c>
      <c r="D7310" s="24" t="s">
        <v>9891</v>
      </c>
    </row>
    <row r="7311" spans="1:4" x14ac:dyDescent="0.25">
      <c r="A7311" s="26" t="s">
        <v>10065</v>
      </c>
      <c r="B7311" s="26" t="s">
        <v>3646</v>
      </c>
      <c r="C7311" s="26" t="s">
        <v>9890</v>
      </c>
      <c r="D7311" s="24" t="s">
        <v>9891</v>
      </c>
    </row>
    <row r="7312" spans="1:4" x14ac:dyDescent="0.25">
      <c r="A7312" s="26" t="s">
        <v>10065</v>
      </c>
      <c r="B7312" s="26" t="s">
        <v>10069</v>
      </c>
      <c r="C7312" s="26" t="s">
        <v>9890</v>
      </c>
      <c r="D7312" s="24" t="s">
        <v>9891</v>
      </c>
    </row>
    <row r="7313" spans="1:4" x14ac:dyDescent="0.25">
      <c r="A7313" s="26" t="s">
        <v>10070</v>
      </c>
      <c r="B7313" s="26" t="s">
        <v>2558</v>
      </c>
      <c r="C7313" s="26" t="s">
        <v>9890</v>
      </c>
      <c r="D7313" s="24" t="s">
        <v>9891</v>
      </c>
    </row>
    <row r="7314" spans="1:4" x14ac:dyDescent="0.25">
      <c r="A7314" s="26" t="s">
        <v>10070</v>
      </c>
      <c r="B7314" s="26" t="s">
        <v>3183</v>
      </c>
      <c r="C7314" s="26" t="s">
        <v>9890</v>
      </c>
      <c r="D7314" s="24" t="s">
        <v>9891</v>
      </c>
    </row>
    <row r="7315" spans="1:4" x14ac:dyDescent="0.25">
      <c r="A7315" s="26" t="s">
        <v>10071</v>
      </c>
      <c r="B7315" s="26" t="s">
        <v>10072</v>
      </c>
      <c r="C7315" s="26" t="s">
        <v>9890</v>
      </c>
      <c r="D7315" s="24" t="s">
        <v>9891</v>
      </c>
    </row>
    <row r="7316" spans="1:4" x14ac:dyDescent="0.25">
      <c r="A7316" s="26" t="s">
        <v>10073</v>
      </c>
      <c r="B7316" s="26" t="s">
        <v>10074</v>
      </c>
      <c r="C7316" s="26" t="s">
        <v>9890</v>
      </c>
      <c r="D7316" s="24" t="s">
        <v>9891</v>
      </c>
    </row>
    <row r="7317" spans="1:4" x14ac:dyDescent="0.25">
      <c r="A7317" s="26" t="s">
        <v>10073</v>
      </c>
      <c r="B7317" s="26" t="s">
        <v>10075</v>
      </c>
      <c r="C7317" s="26" t="s">
        <v>9890</v>
      </c>
      <c r="D7317" s="24" t="s">
        <v>9891</v>
      </c>
    </row>
    <row r="7318" spans="1:4" x14ac:dyDescent="0.25">
      <c r="A7318" s="26" t="s">
        <v>10073</v>
      </c>
      <c r="B7318" s="26" t="s">
        <v>10076</v>
      </c>
      <c r="C7318" s="26" t="s">
        <v>9890</v>
      </c>
      <c r="D7318" s="24" t="s">
        <v>9891</v>
      </c>
    </row>
    <row r="7319" spans="1:4" x14ac:dyDescent="0.25">
      <c r="A7319" s="26" t="s">
        <v>10073</v>
      </c>
      <c r="B7319" s="26" t="s">
        <v>4065</v>
      </c>
      <c r="C7319" s="26" t="s">
        <v>9890</v>
      </c>
      <c r="D7319" s="24" t="s">
        <v>9891</v>
      </c>
    </row>
    <row r="7320" spans="1:4" x14ac:dyDescent="0.25">
      <c r="A7320" s="26" t="s">
        <v>10073</v>
      </c>
      <c r="B7320" s="26" t="s">
        <v>10077</v>
      </c>
      <c r="C7320" s="26" t="s">
        <v>9890</v>
      </c>
      <c r="D7320" s="24" t="s">
        <v>9891</v>
      </c>
    </row>
    <row r="7321" spans="1:4" x14ac:dyDescent="0.25">
      <c r="A7321" s="26" t="s">
        <v>10073</v>
      </c>
      <c r="B7321" s="26" t="s">
        <v>10078</v>
      </c>
      <c r="C7321" s="26" t="s">
        <v>9890</v>
      </c>
      <c r="D7321" s="24" t="s">
        <v>9891</v>
      </c>
    </row>
    <row r="7322" spans="1:4" x14ac:dyDescent="0.25">
      <c r="A7322" s="26" t="s">
        <v>10079</v>
      </c>
      <c r="B7322" s="26" t="s">
        <v>10080</v>
      </c>
      <c r="C7322" s="26" t="s">
        <v>9890</v>
      </c>
      <c r="D7322" s="24" t="s">
        <v>9891</v>
      </c>
    </row>
    <row r="7323" spans="1:4" x14ac:dyDescent="0.25">
      <c r="A7323" s="26" t="s">
        <v>10079</v>
      </c>
      <c r="B7323" s="26" t="s">
        <v>10081</v>
      </c>
      <c r="C7323" s="26" t="s">
        <v>9890</v>
      </c>
      <c r="D7323" s="24" t="s">
        <v>9891</v>
      </c>
    </row>
    <row r="7324" spans="1:4" x14ac:dyDescent="0.25">
      <c r="A7324" s="26" t="s">
        <v>10079</v>
      </c>
      <c r="B7324" s="26" t="s">
        <v>10082</v>
      </c>
      <c r="C7324" s="26" t="s">
        <v>9890</v>
      </c>
      <c r="D7324" s="24" t="s">
        <v>9891</v>
      </c>
    </row>
    <row r="7325" spans="1:4" x14ac:dyDescent="0.25">
      <c r="A7325" s="26" t="s">
        <v>10079</v>
      </c>
      <c r="B7325" s="26" t="s">
        <v>10083</v>
      </c>
      <c r="C7325" s="26" t="s">
        <v>9890</v>
      </c>
      <c r="D7325" s="24" t="s">
        <v>9891</v>
      </c>
    </row>
    <row r="7326" spans="1:4" x14ac:dyDescent="0.25">
      <c r="A7326" s="26" t="s">
        <v>10079</v>
      </c>
      <c r="B7326" s="26" t="s">
        <v>10084</v>
      </c>
      <c r="C7326" s="26" t="s">
        <v>9890</v>
      </c>
      <c r="D7326" s="24" t="s">
        <v>9891</v>
      </c>
    </row>
    <row r="7327" spans="1:4" x14ac:dyDescent="0.25">
      <c r="A7327" s="26" t="s">
        <v>10079</v>
      </c>
      <c r="B7327" s="26" t="s">
        <v>2226</v>
      </c>
      <c r="C7327" s="26" t="s">
        <v>9890</v>
      </c>
      <c r="D7327" s="24" t="s">
        <v>9891</v>
      </c>
    </row>
    <row r="7328" spans="1:4" x14ac:dyDescent="0.25">
      <c r="A7328" s="26" t="s">
        <v>10085</v>
      </c>
      <c r="B7328" s="26" t="s">
        <v>10086</v>
      </c>
      <c r="C7328" s="26" t="s">
        <v>9890</v>
      </c>
      <c r="D7328" s="24" t="s">
        <v>9891</v>
      </c>
    </row>
    <row r="7329" spans="1:4" x14ac:dyDescent="0.25">
      <c r="A7329" s="26" t="s">
        <v>10087</v>
      </c>
      <c r="B7329" s="26" t="s">
        <v>10088</v>
      </c>
      <c r="C7329" s="26" t="s">
        <v>9890</v>
      </c>
      <c r="D7329" s="24" t="s">
        <v>9891</v>
      </c>
    </row>
    <row r="7330" spans="1:4" x14ac:dyDescent="0.25">
      <c r="A7330" s="26" t="s">
        <v>10087</v>
      </c>
      <c r="B7330" s="26" t="s">
        <v>10089</v>
      </c>
      <c r="C7330" s="26" t="s">
        <v>9890</v>
      </c>
      <c r="D7330" s="24" t="s">
        <v>9891</v>
      </c>
    </row>
    <row r="7331" spans="1:4" x14ac:dyDescent="0.25">
      <c r="A7331" s="26" t="s">
        <v>10090</v>
      </c>
      <c r="B7331" s="26" t="s">
        <v>10091</v>
      </c>
      <c r="C7331" s="26" t="s">
        <v>9890</v>
      </c>
      <c r="D7331" s="24" t="s">
        <v>9891</v>
      </c>
    </row>
    <row r="7332" spans="1:4" x14ac:dyDescent="0.25">
      <c r="A7332" s="26" t="s">
        <v>10090</v>
      </c>
      <c r="B7332" s="26" t="s">
        <v>10092</v>
      </c>
      <c r="C7332" s="26" t="s">
        <v>9890</v>
      </c>
      <c r="D7332" s="24" t="s">
        <v>9891</v>
      </c>
    </row>
    <row r="7333" spans="1:4" x14ac:dyDescent="0.25">
      <c r="A7333" s="26" t="s">
        <v>10090</v>
      </c>
      <c r="B7333" s="26" t="s">
        <v>10093</v>
      </c>
      <c r="C7333" s="26" t="s">
        <v>9890</v>
      </c>
      <c r="D7333" s="24" t="s">
        <v>9891</v>
      </c>
    </row>
    <row r="7334" spans="1:4" x14ac:dyDescent="0.25">
      <c r="A7334" s="26" t="s">
        <v>10094</v>
      </c>
      <c r="B7334" s="26" t="s">
        <v>9170</v>
      </c>
      <c r="C7334" s="26" t="s">
        <v>9890</v>
      </c>
      <c r="D7334" s="24" t="s">
        <v>9891</v>
      </c>
    </row>
    <row r="7335" spans="1:4" x14ac:dyDescent="0.25">
      <c r="A7335" s="26" t="s">
        <v>10094</v>
      </c>
      <c r="B7335" s="26" t="s">
        <v>10095</v>
      </c>
      <c r="C7335" s="26" t="s">
        <v>9890</v>
      </c>
      <c r="D7335" s="24" t="s">
        <v>9891</v>
      </c>
    </row>
    <row r="7336" spans="1:4" x14ac:dyDescent="0.25">
      <c r="A7336" s="26" t="s">
        <v>10094</v>
      </c>
      <c r="B7336" s="26" t="s">
        <v>10096</v>
      </c>
      <c r="C7336" s="26" t="s">
        <v>9890</v>
      </c>
      <c r="D7336" s="24" t="s">
        <v>9891</v>
      </c>
    </row>
    <row r="7337" spans="1:4" x14ac:dyDescent="0.25">
      <c r="A7337" s="26" t="s">
        <v>10097</v>
      </c>
      <c r="B7337" s="26" t="s">
        <v>9043</v>
      </c>
      <c r="C7337" s="26" t="s">
        <v>9890</v>
      </c>
      <c r="D7337" s="24" t="s">
        <v>9891</v>
      </c>
    </row>
    <row r="7338" spans="1:4" x14ac:dyDescent="0.25">
      <c r="A7338" s="26" t="s">
        <v>10097</v>
      </c>
      <c r="B7338" s="26" t="s">
        <v>10098</v>
      </c>
      <c r="C7338" s="26" t="s">
        <v>9890</v>
      </c>
      <c r="D7338" s="24" t="s">
        <v>9891</v>
      </c>
    </row>
    <row r="7339" spans="1:4" x14ac:dyDescent="0.25">
      <c r="A7339" s="26" t="s">
        <v>10097</v>
      </c>
      <c r="B7339" s="26" t="s">
        <v>10099</v>
      </c>
      <c r="C7339" s="26" t="s">
        <v>9890</v>
      </c>
      <c r="D7339" s="24" t="s">
        <v>9891</v>
      </c>
    </row>
    <row r="7340" spans="1:4" x14ac:dyDescent="0.25">
      <c r="A7340" s="26" t="s">
        <v>10097</v>
      </c>
      <c r="B7340" s="26" t="s">
        <v>10100</v>
      </c>
      <c r="C7340" s="26" t="s">
        <v>9890</v>
      </c>
      <c r="D7340" s="24" t="s">
        <v>9891</v>
      </c>
    </row>
    <row r="7341" spans="1:4" x14ac:dyDescent="0.25">
      <c r="A7341" s="26" t="s">
        <v>10097</v>
      </c>
      <c r="B7341" s="26" t="s">
        <v>10101</v>
      </c>
      <c r="C7341" s="26" t="s">
        <v>9890</v>
      </c>
      <c r="D7341" s="24" t="s">
        <v>9891</v>
      </c>
    </row>
    <row r="7342" spans="1:4" x14ac:dyDescent="0.25">
      <c r="A7342" s="26" t="s">
        <v>10097</v>
      </c>
      <c r="B7342" s="26" t="s">
        <v>10102</v>
      </c>
      <c r="C7342" s="26" t="s">
        <v>9890</v>
      </c>
      <c r="D7342" s="24" t="s">
        <v>9891</v>
      </c>
    </row>
    <row r="7343" spans="1:4" x14ac:dyDescent="0.25">
      <c r="A7343" s="26" t="s">
        <v>10097</v>
      </c>
      <c r="B7343" s="26" t="s">
        <v>10103</v>
      </c>
      <c r="C7343" s="26" t="s">
        <v>9890</v>
      </c>
      <c r="D7343" s="24" t="s">
        <v>9891</v>
      </c>
    </row>
    <row r="7344" spans="1:4" x14ac:dyDescent="0.25">
      <c r="A7344" s="26" t="s">
        <v>10097</v>
      </c>
      <c r="B7344" s="26" t="s">
        <v>10104</v>
      </c>
      <c r="C7344" s="26" t="s">
        <v>9890</v>
      </c>
      <c r="D7344" s="24" t="s">
        <v>9891</v>
      </c>
    </row>
    <row r="7345" spans="1:4" x14ac:dyDescent="0.25">
      <c r="A7345" s="26" t="s">
        <v>10105</v>
      </c>
      <c r="B7345" s="26" t="s">
        <v>6674</v>
      </c>
      <c r="C7345" s="26" t="s">
        <v>9890</v>
      </c>
      <c r="D7345" s="24" t="s">
        <v>9891</v>
      </c>
    </row>
    <row r="7346" spans="1:4" x14ac:dyDescent="0.25">
      <c r="A7346" s="26" t="s">
        <v>10105</v>
      </c>
      <c r="B7346" s="26" t="s">
        <v>10106</v>
      </c>
      <c r="C7346" s="26" t="s">
        <v>9890</v>
      </c>
      <c r="D7346" s="24" t="s">
        <v>9891</v>
      </c>
    </row>
    <row r="7347" spans="1:4" x14ac:dyDescent="0.25">
      <c r="A7347" s="26" t="s">
        <v>10105</v>
      </c>
      <c r="B7347" s="26" t="s">
        <v>10107</v>
      </c>
      <c r="C7347" s="26" t="s">
        <v>9890</v>
      </c>
      <c r="D7347" s="24" t="s">
        <v>9891</v>
      </c>
    </row>
    <row r="7348" spans="1:4" x14ac:dyDescent="0.25">
      <c r="A7348" s="26" t="s">
        <v>10108</v>
      </c>
      <c r="B7348" s="26" t="s">
        <v>10109</v>
      </c>
      <c r="C7348" s="26" t="s">
        <v>10110</v>
      </c>
      <c r="D7348" s="24" t="s">
        <v>10111</v>
      </c>
    </row>
    <row r="7349" spans="1:4" x14ac:dyDescent="0.25">
      <c r="A7349" s="26" t="s">
        <v>10108</v>
      </c>
      <c r="B7349" s="26" t="s">
        <v>10112</v>
      </c>
      <c r="C7349" s="26" t="s">
        <v>10110</v>
      </c>
      <c r="D7349" s="24" t="s">
        <v>10111</v>
      </c>
    </row>
    <row r="7350" spans="1:4" x14ac:dyDescent="0.25">
      <c r="A7350" s="26" t="s">
        <v>10108</v>
      </c>
      <c r="B7350" s="26" t="s">
        <v>10113</v>
      </c>
      <c r="C7350" s="26" t="s">
        <v>10110</v>
      </c>
      <c r="D7350" s="24" t="s">
        <v>10111</v>
      </c>
    </row>
    <row r="7351" spans="1:4" x14ac:dyDescent="0.25">
      <c r="A7351" s="26" t="s">
        <v>10108</v>
      </c>
      <c r="B7351" s="26" t="s">
        <v>4870</v>
      </c>
      <c r="C7351" s="26" t="s">
        <v>10110</v>
      </c>
      <c r="D7351" s="24" t="s">
        <v>10111</v>
      </c>
    </row>
    <row r="7352" spans="1:4" x14ac:dyDescent="0.25">
      <c r="A7352" s="26" t="s">
        <v>10114</v>
      </c>
      <c r="B7352" s="26" t="s">
        <v>9877</v>
      </c>
      <c r="C7352" s="26" t="s">
        <v>10110</v>
      </c>
      <c r="D7352" s="24" t="s">
        <v>10111</v>
      </c>
    </row>
    <row r="7353" spans="1:4" x14ac:dyDescent="0.25">
      <c r="A7353" s="26" t="s">
        <v>10114</v>
      </c>
      <c r="B7353" s="26" t="s">
        <v>10115</v>
      </c>
      <c r="C7353" s="26" t="s">
        <v>10110</v>
      </c>
      <c r="D7353" s="24" t="s">
        <v>10111</v>
      </c>
    </row>
    <row r="7354" spans="1:4" x14ac:dyDescent="0.25">
      <c r="A7354" s="26" t="s">
        <v>10114</v>
      </c>
      <c r="B7354" s="26" t="s">
        <v>10116</v>
      </c>
      <c r="C7354" s="26" t="s">
        <v>10110</v>
      </c>
      <c r="D7354" s="24" t="s">
        <v>10111</v>
      </c>
    </row>
    <row r="7355" spans="1:4" x14ac:dyDescent="0.25">
      <c r="A7355" s="26" t="s">
        <v>10114</v>
      </c>
      <c r="B7355" s="26" t="s">
        <v>10117</v>
      </c>
      <c r="C7355" s="26" t="s">
        <v>10110</v>
      </c>
      <c r="D7355" s="24" t="s">
        <v>10111</v>
      </c>
    </row>
    <row r="7356" spans="1:4" x14ac:dyDescent="0.25">
      <c r="A7356" s="26" t="s">
        <v>10118</v>
      </c>
      <c r="B7356" s="26" t="s">
        <v>3170</v>
      </c>
      <c r="C7356" s="26" t="s">
        <v>10110</v>
      </c>
      <c r="D7356" s="24"/>
    </row>
    <row r="7357" spans="1:4" x14ac:dyDescent="0.25">
      <c r="A7357" s="26" t="s">
        <v>10118</v>
      </c>
      <c r="B7357" s="26" t="s">
        <v>10119</v>
      </c>
      <c r="C7357" s="26" t="s">
        <v>10110</v>
      </c>
      <c r="D7357" s="24" t="s">
        <v>10111</v>
      </c>
    </row>
    <row r="7358" spans="1:4" x14ac:dyDescent="0.25">
      <c r="A7358" s="26" t="s">
        <v>10118</v>
      </c>
      <c r="B7358" s="26" t="s">
        <v>10120</v>
      </c>
      <c r="C7358" s="26" t="s">
        <v>10110</v>
      </c>
      <c r="D7358" s="24" t="s">
        <v>10111</v>
      </c>
    </row>
    <row r="7359" spans="1:4" x14ac:dyDescent="0.25">
      <c r="A7359" s="26" t="s">
        <v>10118</v>
      </c>
      <c r="B7359" s="26" t="s">
        <v>10121</v>
      </c>
      <c r="C7359" s="26" t="s">
        <v>10110</v>
      </c>
      <c r="D7359" s="24" t="s">
        <v>10111</v>
      </c>
    </row>
    <row r="7360" spans="1:4" x14ac:dyDescent="0.25">
      <c r="A7360" s="26" t="s">
        <v>10118</v>
      </c>
      <c r="B7360" s="26" t="s">
        <v>10122</v>
      </c>
      <c r="C7360" s="26" t="s">
        <v>10110</v>
      </c>
      <c r="D7360" s="24" t="s">
        <v>10111</v>
      </c>
    </row>
    <row r="7361" spans="1:4" x14ac:dyDescent="0.25">
      <c r="A7361" s="26" t="s">
        <v>10118</v>
      </c>
      <c r="B7361" s="26" t="s">
        <v>10123</v>
      </c>
      <c r="C7361" s="26" t="s">
        <v>10110</v>
      </c>
      <c r="D7361" s="24" t="s">
        <v>10111</v>
      </c>
    </row>
    <row r="7362" spans="1:4" x14ac:dyDescent="0.25">
      <c r="A7362" s="26" t="s">
        <v>10118</v>
      </c>
      <c r="B7362" s="26" t="s">
        <v>10124</v>
      </c>
      <c r="C7362" s="26" t="s">
        <v>10110</v>
      </c>
      <c r="D7362" s="24" t="s">
        <v>10111</v>
      </c>
    </row>
    <row r="7363" spans="1:4" x14ac:dyDescent="0.25">
      <c r="A7363" s="26" t="s">
        <v>10125</v>
      </c>
      <c r="B7363" s="26" t="s">
        <v>10126</v>
      </c>
      <c r="C7363" s="26" t="s">
        <v>10110</v>
      </c>
      <c r="D7363" s="24" t="s">
        <v>10111</v>
      </c>
    </row>
    <row r="7364" spans="1:4" x14ac:dyDescent="0.25">
      <c r="A7364" s="26" t="s">
        <v>10125</v>
      </c>
      <c r="B7364" s="26" t="s">
        <v>10127</v>
      </c>
      <c r="C7364" s="26" t="s">
        <v>10110</v>
      </c>
      <c r="D7364" s="24" t="s">
        <v>10111</v>
      </c>
    </row>
    <row r="7365" spans="1:4" x14ac:dyDescent="0.25">
      <c r="A7365" s="26" t="s">
        <v>10125</v>
      </c>
      <c r="B7365" s="26" t="s">
        <v>9054</v>
      </c>
      <c r="C7365" s="26" t="s">
        <v>10110</v>
      </c>
      <c r="D7365" s="24" t="s">
        <v>10111</v>
      </c>
    </row>
    <row r="7366" spans="1:4" x14ac:dyDescent="0.25">
      <c r="A7366" s="26" t="s">
        <v>10125</v>
      </c>
      <c r="B7366" s="26" t="s">
        <v>10128</v>
      </c>
      <c r="C7366" s="26" t="s">
        <v>10110</v>
      </c>
      <c r="D7366" s="24" t="s">
        <v>10111</v>
      </c>
    </row>
    <row r="7367" spans="1:4" x14ac:dyDescent="0.25">
      <c r="A7367" s="26" t="s">
        <v>10129</v>
      </c>
      <c r="B7367" s="26" t="s">
        <v>9677</v>
      </c>
      <c r="C7367" s="26" t="s">
        <v>10110</v>
      </c>
      <c r="D7367" s="24" t="s">
        <v>10111</v>
      </c>
    </row>
    <row r="7368" spans="1:4" x14ac:dyDescent="0.25">
      <c r="A7368" s="26" t="s">
        <v>10129</v>
      </c>
      <c r="B7368" s="26" t="s">
        <v>10130</v>
      </c>
      <c r="C7368" s="26" t="s">
        <v>10110</v>
      </c>
      <c r="D7368" s="24" t="s">
        <v>10111</v>
      </c>
    </row>
    <row r="7369" spans="1:4" x14ac:dyDescent="0.25">
      <c r="A7369" s="26" t="s">
        <v>10129</v>
      </c>
      <c r="B7369" s="26" t="s">
        <v>10131</v>
      </c>
      <c r="C7369" s="26" t="s">
        <v>10110</v>
      </c>
      <c r="D7369" s="24" t="s">
        <v>10111</v>
      </c>
    </row>
    <row r="7370" spans="1:4" x14ac:dyDescent="0.25">
      <c r="A7370" s="26" t="s">
        <v>10129</v>
      </c>
      <c r="B7370" s="26" t="s">
        <v>9674</v>
      </c>
      <c r="C7370" s="26" t="s">
        <v>10110</v>
      </c>
      <c r="D7370" s="24" t="s">
        <v>10111</v>
      </c>
    </row>
    <row r="7371" spans="1:4" x14ac:dyDescent="0.25">
      <c r="A7371" s="26" t="s">
        <v>10129</v>
      </c>
      <c r="B7371" s="26" t="s">
        <v>10132</v>
      </c>
      <c r="C7371" s="26" t="s">
        <v>10110</v>
      </c>
      <c r="D7371" s="24" t="s">
        <v>10111</v>
      </c>
    </row>
    <row r="7372" spans="1:4" x14ac:dyDescent="0.25">
      <c r="A7372" s="26" t="s">
        <v>10129</v>
      </c>
      <c r="B7372" s="26" t="s">
        <v>7561</v>
      </c>
      <c r="C7372" s="26" t="s">
        <v>10110</v>
      </c>
      <c r="D7372" s="24" t="s">
        <v>10111</v>
      </c>
    </row>
    <row r="7373" spans="1:4" x14ac:dyDescent="0.25">
      <c r="A7373" s="26" t="s">
        <v>10129</v>
      </c>
      <c r="B7373" s="26" t="s">
        <v>10133</v>
      </c>
      <c r="C7373" s="26" t="s">
        <v>10110</v>
      </c>
      <c r="D7373" s="24" t="s">
        <v>10111</v>
      </c>
    </row>
    <row r="7374" spans="1:4" x14ac:dyDescent="0.25">
      <c r="A7374" s="26" t="s">
        <v>10129</v>
      </c>
      <c r="B7374" s="26" t="s">
        <v>3864</v>
      </c>
      <c r="C7374" s="26" t="s">
        <v>10110</v>
      </c>
      <c r="D7374" s="24" t="s">
        <v>10111</v>
      </c>
    </row>
    <row r="7375" spans="1:4" x14ac:dyDescent="0.25">
      <c r="A7375" s="26" t="s">
        <v>10129</v>
      </c>
      <c r="B7375" s="26" t="s">
        <v>10134</v>
      </c>
      <c r="C7375" s="26" t="s">
        <v>10110</v>
      </c>
      <c r="D7375" s="24" t="s">
        <v>10111</v>
      </c>
    </row>
    <row r="7376" spans="1:4" x14ac:dyDescent="0.25">
      <c r="A7376" s="26" t="s">
        <v>10135</v>
      </c>
      <c r="B7376" s="26" t="s">
        <v>10136</v>
      </c>
      <c r="C7376" s="26" t="s">
        <v>10110</v>
      </c>
      <c r="D7376" s="24" t="s">
        <v>10111</v>
      </c>
    </row>
    <row r="7377" spans="1:4" x14ac:dyDescent="0.25">
      <c r="A7377" s="26" t="s">
        <v>10137</v>
      </c>
      <c r="B7377" s="26" t="s">
        <v>2228</v>
      </c>
      <c r="C7377" s="26" t="s">
        <v>10110</v>
      </c>
      <c r="D7377" s="24" t="s">
        <v>10111</v>
      </c>
    </row>
    <row r="7378" spans="1:4" x14ac:dyDescent="0.25">
      <c r="A7378" s="26" t="s">
        <v>10137</v>
      </c>
      <c r="B7378" s="26" t="s">
        <v>3607</v>
      </c>
      <c r="C7378" s="26" t="s">
        <v>10110</v>
      </c>
      <c r="D7378" s="24" t="s">
        <v>10111</v>
      </c>
    </row>
    <row r="7379" spans="1:4" x14ac:dyDescent="0.25">
      <c r="A7379" s="26" t="s">
        <v>10138</v>
      </c>
      <c r="B7379" s="26" t="s">
        <v>10139</v>
      </c>
      <c r="C7379" s="26" t="s">
        <v>10110</v>
      </c>
      <c r="D7379" s="24" t="s">
        <v>10111</v>
      </c>
    </row>
    <row r="7380" spans="1:4" x14ac:dyDescent="0.25">
      <c r="A7380" s="26" t="s">
        <v>10138</v>
      </c>
      <c r="B7380" s="26" t="s">
        <v>3994</v>
      </c>
      <c r="C7380" s="26" t="s">
        <v>10110</v>
      </c>
      <c r="D7380" s="24" t="s">
        <v>10111</v>
      </c>
    </row>
    <row r="7381" spans="1:4" x14ac:dyDescent="0.25">
      <c r="A7381" s="26" t="s">
        <v>10138</v>
      </c>
      <c r="B7381" s="26" t="s">
        <v>10140</v>
      </c>
      <c r="C7381" s="26" t="s">
        <v>10110</v>
      </c>
      <c r="D7381" s="24" t="s">
        <v>10111</v>
      </c>
    </row>
    <row r="7382" spans="1:4" x14ac:dyDescent="0.25">
      <c r="A7382" s="26" t="s">
        <v>10138</v>
      </c>
      <c r="B7382" s="26" t="s">
        <v>1822</v>
      </c>
      <c r="C7382" s="26" t="s">
        <v>10110</v>
      </c>
      <c r="D7382" s="24" t="s">
        <v>10111</v>
      </c>
    </row>
    <row r="7383" spans="1:4" x14ac:dyDescent="0.25">
      <c r="A7383" s="26" t="s">
        <v>10138</v>
      </c>
      <c r="B7383" s="26" t="s">
        <v>10141</v>
      </c>
      <c r="C7383" s="26" t="s">
        <v>10110</v>
      </c>
      <c r="D7383" s="24" t="s">
        <v>10111</v>
      </c>
    </row>
    <row r="7384" spans="1:4" x14ac:dyDescent="0.25">
      <c r="A7384" s="26" t="s">
        <v>10142</v>
      </c>
      <c r="B7384" s="26" t="s">
        <v>7706</v>
      </c>
      <c r="C7384" s="26" t="s">
        <v>10110</v>
      </c>
      <c r="D7384" s="24" t="s">
        <v>10111</v>
      </c>
    </row>
    <row r="7385" spans="1:4" x14ac:dyDescent="0.25">
      <c r="A7385" s="26" t="s">
        <v>10142</v>
      </c>
      <c r="B7385" s="26" t="s">
        <v>10143</v>
      </c>
      <c r="C7385" s="26" t="s">
        <v>10110</v>
      </c>
      <c r="D7385" s="24" t="s">
        <v>10111</v>
      </c>
    </row>
    <row r="7386" spans="1:4" x14ac:dyDescent="0.25">
      <c r="A7386" s="26" t="s">
        <v>10142</v>
      </c>
      <c r="B7386" s="26" t="s">
        <v>1602</v>
      </c>
      <c r="C7386" s="26" t="s">
        <v>10110</v>
      </c>
      <c r="D7386" s="24" t="s">
        <v>10111</v>
      </c>
    </row>
    <row r="7387" spans="1:4" x14ac:dyDescent="0.25">
      <c r="A7387" s="26" t="s">
        <v>10142</v>
      </c>
      <c r="B7387" s="26" t="s">
        <v>10144</v>
      </c>
      <c r="C7387" s="26" t="s">
        <v>10110</v>
      </c>
      <c r="D7387" s="24" t="s">
        <v>10111</v>
      </c>
    </row>
    <row r="7388" spans="1:4" x14ac:dyDescent="0.25">
      <c r="A7388" s="26" t="s">
        <v>10145</v>
      </c>
      <c r="B7388" s="26" t="s">
        <v>10146</v>
      </c>
      <c r="C7388" s="26" t="s">
        <v>10110</v>
      </c>
      <c r="D7388" s="24" t="s">
        <v>10111</v>
      </c>
    </row>
    <row r="7389" spans="1:4" x14ac:dyDescent="0.25">
      <c r="A7389" s="26" t="s">
        <v>10145</v>
      </c>
      <c r="B7389" s="26" t="s">
        <v>6542</v>
      </c>
      <c r="C7389" s="26" t="s">
        <v>10110</v>
      </c>
      <c r="D7389" s="24" t="s">
        <v>10111</v>
      </c>
    </row>
    <row r="7390" spans="1:4" x14ac:dyDescent="0.25">
      <c r="A7390" s="26" t="s">
        <v>10147</v>
      </c>
      <c r="B7390" s="26" t="s">
        <v>2274</v>
      </c>
      <c r="C7390" s="26" t="s">
        <v>10110</v>
      </c>
      <c r="D7390" s="24" t="s">
        <v>10111</v>
      </c>
    </row>
    <row r="7391" spans="1:4" x14ac:dyDescent="0.25">
      <c r="A7391" s="26" t="s">
        <v>10148</v>
      </c>
      <c r="B7391" s="26" t="s">
        <v>10149</v>
      </c>
      <c r="C7391" s="26" t="s">
        <v>10110</v>
      </c>
      <c r="D7391" s="24" t="s">
        <v>10111</v>
      </c>
    </row>
    <row r="7392" spans="1:4" x14ac:dyDescent="0.25">
      <c r="A7392" s="26" t="s">
        <v>10150</v>
      </c>
      <c r="B7392" s="26" t="s">
        <v>10151</v>
      </c>
      <c r="C7392" s="26" t="s">
        <v>10110</v>
      </c>
      <c r="D7392" s="24" t="s">
        <v>10111</v>
      </c>
    </row>
    <row r="7393" spans="1:4" x14ac:dyDescent="0.25">
      <c r="A7393" s="26" t="s">
        <v>10152</v>
      </c>
      <c r="B7393" s="26" t="s">
        <v>5149</v>
      </c>
      <c r="C7393" s="26" t="s">
        <v>10110</v>
      </c>
      <c r="D7393" s="24" t="s">
        <v>10111</v>
      </c>
    </row>
    <row r="7394" spans="1:4" x14ac:dyDescent="0.25">
      <c r="A7394" s="26" t="s">
        <v>10152</v>
      </c>
      <c r="B7394" s="26" t="s">
        <v>10153</v>
      </c>
      <c r="C7394" s="26" t="s">
        <v>10110</v>
      </c>
      <c r="D7394" s="24" t="s">
        <v>10111</v>
      </c>
    </row>
    <row r="7395" spans="1:4" x14ac:dyDescent="0.25">
      <c r="A7395" s="26" t="s">
        <v>10152</v>
      </c>
      <c r="B7395" s="26" t="s">
        <v>10154</v>
      </c>
      <c r="C7395" s="26" t="s">
        <v>10110</v>
      </c>
      <c r="D7395" s="24" t="s">
        <v>10111</v>
      </c>
    </row>
    <row r="7396" spans="1:4" x14ac:dyDescent="0.25">
      <c r="A7396" s="26" t="s">
        <v>10152</v>
      </c>
      <c r="B7396" s="26" t="s">
        <v>10155</v>
      </c>
      <c r="C7396" s="26" t="s">
        <v>10110</v>
      </c>
      <c r="D7396" s="24" t="s">
        <v>10111</v>
      </c>
    </row>
    <row r="7397" spans="1:4" x14ac:dyDescent="0.25">
      <c r="A7397" s="26" t="s">
        <v>10156</v>
      </c>
      <c r="B7397" s="26" t="s">
        <v>10157</v>
      </c>
      <c r="C7397" s="26" t="s">
        <v>10110</v>
      </c>
      <c r="D7397" s="24" t="s">
        <v>10111</v>
      </c>
    </row>
    <row r="7398" spans="1:4" x14ac:dyDescent="0.25">
      <c r="A7398" s="26" t="s">
        <v>10158</v>
      </c>
      <c r="B7398" s="26" t="s">
        <v>10159</v>
      </c>
      <c r="C7398" s="26" t="s">
        <v>10110</v>
      </c>
      <c r="D7398" s="24" t="s">
        <v>10111</v>
      </c>
    </row>
    <row r="7399" spans="1:4" x14ac:dyDescent="0.25">
      <c r="A7399" s="26" t="s">
        <v>10158</v>
      </c>
      <c r="B7399" s="26" t="s">
        <v>10160</v>
      </c>
      <c r="C7399" s="26" t="s">
        <v>10110</v>
      </c>
      <c r="D7399" s="24" t="s">
        <v>10111</v>
      </c>
    </row>
    <row r="7400" spans="1:4" x14ac:dyDescent="0.25">
      <c r="A7400" s="26" t="s">
        <v>10158</v>
      </c>
      <c r="B7400" s="26" t="s">
        <v>10161</v>
      </c>
      <c r="C7400" s="26" t="s">
        <v>10110</v>
      </c>
      <c r="D7400" s="24" t="s">
        <v>10111</v>
      </c>
    </row>
    <row r="7401" spans="1:4" x14ac:dyDescent="0.25">
      <c r="A7401" s="26" t="s">
        <v>10158</v>
      </c>
      <c r="B7401" s="26" t="s">
        <v>10162</v>
      </c>
      <c r="C7401" s="26" t="s">
        <v>10110</v>
      </c>
      <c r="D7401" s="24" t="s">
        <v>10111</v>
      </c>
    </row>
    <row r="7402" spans="1:4" x14ac:dyDescent="0.25">
      <c r="A7402" s="26" t="s">
        <v>10158</v>
      </c>
      <c r="B7402" s="26" t="s">
        <v>10163</v>
      </c>
      <c r="C7402" s="26" t="s">
        <v>10110</v>
      </c>
      <c r="D7402" s="24" t="s">
        <v>10111</v>
      </c>
    </row>
    <row r="7403" spans="1:4" x14ac:dyDescent="0.25">
      <c r="A7403" s="26" t="s">
        <v>10158</v>
      </c>
      <c r="B7403" s="26" t="s">
        <v>8867</v>
      </c>
      <c r="C7403" s="26" t="s">
        <v>10110</v>
      </c>
      <c r="D7403" s="24" t="s">
        <v>10111</v>
      </c>
    </row>
    <row r="7404" spans="1:4" x14ac:dyDescent="0.25">
      <c r="A7404" s="26" t="s">
        <v>10164</v>
      </c>
      <c r="B7404" s="26" t="s">
        <v>10165</v>
      </c>
      <c r="C7404" s="26" t="s">
        <v>10110</v>
      </c>
      <c r="D7404" s="24" t="s">
        <v>10111</v>
      </c>
    </row>
    <row r="7405" spans="1:4" x14ac:dyDescent="0.25">
      <c r="A7405" s="26" t="s">
        <v>10166</v>
      </c>
      <c r="B7405" s="26" t="s">
        <v>10167</v>
      </c>
      <c r="C7405" s="26" t="s">
        <v>10110</v>
      </c>
      <c r="D7405" s="24" t="s">
        <v>10111</v>
      </c>
    </row>
    <row r="7406" spans="1:4" x14ac:dyDescent="0.25">
      <c r="A7406" s="26" t="s">
        <v>10168</v>
      </c>
      <c r="B7406" s="26" t="s">
        <v>10169</v>
      </c>
      <c r="C7406" s="26" t="s">
        <v>10110</v>
      </c>
      <c r="D7406" s="24" t="s">
        <v>10111</v>
      </c>
    </row>
    <row r="7407" spans="1:4" x14ac:dyDescent="0.25">
      <c r="A7407" s="26" t="s">
        <v>10168</v>
      </c>
      <c r="B7407" s="26" t="s">
        <v>10170</v>
      </c>
      <c r="C7407" s="26" t="s">
        <v>10110</v>
      </c>
      <c r="D7407" s="24" t="s">
        <v>10111</v>
      </c>
    </row>
    <row r="7408" spans="1:4" x14ac:dyDescent="0.25">
      <c r="A7408" s="26" t="s">
        <v>10171</v>
      </c>
      <c r="B7408" s="26" t="s">
        <v>10172</v>
      </c>
      <c r="C7408" s="26" t="s">
        <v>10110</v>
      </c>
      <c r="D7408" s="24" t="s">
        <v>10111</v>
      </c>
    </row>
    <row r="7409" spans="1:4" x14ac:dyDescent="0.25">
      <c r="A7409" s="26" t="s">
        <v>10173</v>
      </c>
      <c r="B7409" s="26" t="s">
        <v>10174</v>
      </c>
      <c r="C7409" s="26" t="s">
        <v>10175</v>
      </c>
      <c r="D7409" s="24" t="s">
        <v>10175</v>
      </c>
    </row>
    <row r="7410" spans="1:4" x14ac:dyDescent="0.25">
      <c r="A7410" s="26" t="s">
        <v>10173</v>
      </c>
      <c r="B7410" s="26" t="s">
        <v>10176</v>
      </c>
      <c r="C7410" s="26" t="s">
        <v>10175</v>
      </c>
      <c r="D7410" s="24" t="s">
        <v>10175</v>
      </c>
    </row>
    <row r="7411" spans="1:4" x14ac:dyDescent="0.25">
      <c r="A7411" s="26" t="s">
        <v>10173</v>
      </c>
      <c r="B7411" s="26" t="s">
        <v>10177</v>
      </c>
      <c r="C7411" s="26" t="s">
        <v>10175</v>
      </c>
      <c r="D7411" s="24" t="s">
        <v>10175</v>
      </c>
    </row>
    <row r="7412" spans="1:4" x14ac:dyDescent="0.25">
      <c r="A7412" s="26" t="s">
        <v>10178</v>
      </c>
      <c r="B7412" s="26" t="s">
        <v>10179</v>
      </c>
      <c r="C7412" s="26" t="s">
        <v>10175</v>
      </c>
      <c r="D7412" s="24" t="s">
        <v>10175</v>
      </c>
    </row>
    <row r="7413" spans="1:4" x14ac:dyDescent="0.25">
      <c r="A7413" s="26" t="s">
        <v>10178</v>
      </c>
      <c r="B7413" s="26" t="s">
        <v>10180</v>
      </c>
      <c r="C7413" s="26" t="s">
        <v>10175</v>
      </c>
      <c r="D7413" s="24" t="s">
        <v>10175</v>
      </c>
    </row>
    <row r="7414" spans="1:4" x14ac:dyDescent="0.25">
      <c r="A7414" s="26" t="s">
        <v>10178</v>
      </c>
      <c r="B7414" s="26" t="s">
        <v>6905</v>
      </c>
      <c r="C7414" s="26" t="s">
        <v>10175</v>
      </c>
      <c r="D7414" s="24" t="s">
        <v>10175</v>
      </c>
    </row>
    <row r="7415" spans="1:4" x14ac:dyDescent="0.25">
      <c r="A7415" s="26" t="s">
        <v>10178</v>
      </c>
      <c r="B7415" s="26" t="s">
        <v>10181</v>
      </c>
      <c r="C7415" s="26" t="s">
        <v>10175</v>
      </c>
      <c r="D7415" s="24" t="s">
        <v>10175</v>
      </c>
    </row>
    <row r="7416" spans="1:4" x14ac:dyDescent="0.25">
      <c r="A7416" s="26" t="s">
        <v>10178</v>
      </c>
      <c r="B7416" s="26" t="s">
        <v>2633</v>
      </c>
      <c r="C7416" s="26" t="s">
        <v>10175</v>
      </c>
      <c r="D7416" s="24" t="s">
        <v>10175</v>
      </c>
    </row>
    <row r="7417" spans="1:4" x14ac:dyDescent="0.25">
      <c r="A7417" s="26" t="s">
        <v>10178</v>
      </c>
      <c r="B7417" s="26" t="s">
        <v>10182</v>
      </c>
      <c r="C7417" s="26" t="s">
        <v>10175</v>
      </c>
      <c r="D7417" s="24" t="s">
        <v>10175</v>
      </c>
    </row>
    <row r="7418" spans="1:4" x14ac:dyDescent="0.25">
      <c r="A7418" s="26" t="s">
        <v>10178</v>
      </c>
      <c r="B7418" s="26" t="s">
        <v>9897</v>
      </c>
      <c r="C7418" s="26" t="s">
        <v>10175</v>
      </c>
      <c r="D7418" s="24" t="s">
        <v>10175</v>
      </c>
    </row>
    <row r="7419" spans="1:4" x14ac:dyDescent="0.25">
      <c r="A7419" s="26" t="s">
        <v>10178</v>
      </c>
      <c r="B7419" s="26" t="s">
        <v>10183</v>
      </c>
      <c r="C7419" s="26" t="s">
        <v>10175</v>
      </c>
      <c r="D7419" s="24" t="s">
        <v>10175</v>
      </c>
    </row>
    <row r="7420" spans="1:4" x14ac:dyDescent="0.25">
      <c r="A7420" s="26" t="s">
        <v>10178</v>
      </c>
      <c r="B7420" s="26" t="s">
        <v>10184</v>
      </c>
      <c r="C7420" s="26" t="s">
        <v>10175</v>
      </c>
      <c r="D7420" s="24" t="s">
        <v>10175</v>
      </c>
    </row>
    <row r="7421" spans="1:4" x14ac:dyDescent="0.25">
      <c r="A7421" s="26" t="s">
        <v>10178</v>
      </c>
      <c r="B7421" s="26" t="s">
        <v>10185</v>
      </c>
      <c r="C7421" s="26" t="s">
        <v>10175</v>
      </c>
      <c r="D7421" s="24" t="s">
        <v>10175</v>
      </c>
    </row>
    <row r="7422" spans="1:4" x14ac:dyDescent="0.25">
      <c r="A7422" s="26" t="s">
        <v>10178</v>
      </c>
      <c r="B7422" s="26" t="s">
        <v>10186</v>
      </c>
      <c r="C7422" s="26" t="s">
        <v>10175</v>
      </c>
      <c r="D7422" s="24" t="s">
        <v>10175</v>
      </c>
    </row>
    <row r="7423" spans="1:4" x14ac:dyDescent="0.25">
      <c r="A7423" s="26" t="s">
        <v>10178</v>
      </c>
      <c r="B7423" s="26" t="s">
        <v>10187</v>
      </c>
      <c r="C7423" s="26" t="s">
        <v>10175</v>
      </c>
      <c r="D7423" s="24" t="s">
        <v>10175</v>
      </c>
    </row>
    <row r="7424" spans="1:4" x14ac:dyDescent="0.25">
      <c r="A7424" s="26" t="s">
        <v>10178</v>
      </c>
      <c r="B7424" s="26" t="s">
        <v>10188</v>
      </c>
      <c r="C7424" s="26" t="s">
        <v>10175</v>
      </c>
      <c r="D7424" s="24" t="s">
        <v>10175</v>
      </c>
    </row>
    <row r="7425" spans="1:4" x14ac:dyDescent="0.25">
      <c r="A7425" s="26" t="s">
        <v>10178</v>
      </c>
      <c r="B7425" s="26" t="s">
        <v>10189</v>
      </c>
      <c r="C7425" s="26" t="s">
        <v>10175</v>
      </c>
      <c r="D7425" s="24" t="s">
        <v>10175</v>
      </c>
    </row>
    <row r="7426" spans="1:4" x14ac:dyDescent="0.25">
      <c r="A7426" s="26" t="s">
        <v>10178</v>
      </c>
      <c r="B7426" s="26" t="s">
        <v>10190</v>
      </c>
      <c r="C7426" s="26" t="s">
        <v>10175</v>
      </c>
      <c r="D7426" s="24" t="s">
        <v>10175</v>
      </c>
    </row>
    <row r="7427" spans="1:4" x14ac:dyDescent="0.25">
      <c r="A7427" s="26" t="s">
        <v>10178</v>
      </c>
      <c r="B7427" s="26" t="s">
        <v>10191</v>
      </c>
      <c r="C7427" s="26" t="s">
        <v>10175</v>
      </c>
      <c r="D7427" s="24" t="s">
        <v>10175</v>
      </c>
    </row>
    <row r="7428" spans="1:4" x14ac:dyDescent="0.25">
      <c r="A7428" s="26" t="s">
        <v>10178</v>
      </c>
      <c r="B7428" s="26" t="s">
        <v>10192</v>
      </c>
      <c r="C7428" s="26" t="s">
        <v>10175</v>
      </c>
      <c r="D7428" s="24" t="s">
        <v>10175</v>
      </c>
    </row>
    <row r="7429" spans="1:4" x14ac:dyDescent="0.25">
      <c r="A7429" s="26" t="s">
        <v>10178</v>
      </c>
      <c r="B7429" s="26" t="s">
        <v>10193</v>
      </c>
      <c r="C7429" s="26" t="s">
        <v>10175</v>
      </c>
      <c r="D7429" s="24" t="s">
        <v>10175</v>
      </c>
    </row>
    <row r="7430" spans="1:4" x14ac:dyDescent="0.25">
      <c r="A7430" s="26" t="s">
        <v>10178</v>
      </c>
      <c r="B7430" s="26" t="s">
        <v>10194</v>
      </c>
      <c r="C7430" s="26" t="s">
        <v>10175</v>
      </c>
      <c r="D7430" s="24" t="s">
        <v>10175</v>
      </c>
    </row>
    <row r="7431" spans="1:4" x14ac:dyDescent="0.25">
      <c r="A7431" s="26" t="s">
        <v>10178</v>
      </c>
      <c r="B7431" s="26" t="s">
        <v>10195</v>
      </c>
      <c r="C7431" s="26" t="s">
        <v>10175</v>
      </c>
      <c r="D7431" s="24" t="s">
        <v>10175</v>
      </c>
    </row>
    <row r="7432" spans="1:4" x14ac:dyDescent="0.25">
      <c r="A7432" s="26" t="s">
        <v>10196</v>
      </c>
      <c r="B7432" s="26" t="s">
        <v>10197</v>
      </c>
      <c r="C7432" s="26" t="s">
        <v>10175</v>
      </c>
      <c r="D7432" s="24" t="s">
        <v>10175</v>
      </c>
    </row>
    <row r="7433" spans="1:4" x14ac:dyDescent="0.25">
      <c r="A7433" s="26" t="s">
        <v>10198</v>
      </c>
      <c r="B7433" s="26" t="s">
        <v>1602</v>
      </c>
      <c r="C7433" s="26" t="s">
        <v>10175</v>
      </c>
      <c r="D7433" s="24" t="s">
        <v>10175</v>
      </c>
    </row>
    <row r="7434" spans="1:4" x14ac:dyDescent="0.25">
      <c r="A7434" s="26" t="s">
        <v>10198</v>
      </c>
      <c r="B7434" s="26" t="s">
        <v>10199</v>
      </c>
      <c r="C7434" s="26" t="s">
        <v>10175</v>
      </c>
      <c r="D7434" s="24" t="s">
        <v>10175</v>
      </c>
    </row>
    <row r="7435" spans="1:4" x14ac:dyDescent="0.25">
      <c r="A7435" s="26" t="s">
        <v>10198</v>
      </c>
      <c r="B7435" s="26" t="s">
        <v>2633</v>
      </c>
      <c r="C7435" s="26" t="s">
        <v>10175</v>
      </c>
      <c r="D7435" s="24" t="s">
        <v>10175</v>
      </c>
    </row>
    <row r="7436" spans="1:4" x14ac:dyDescent="0.25">
      <c r="A7436" s="26" t="s">
        <v>10198</v>
      </c>
      <c r="B7436" s="26" t="s">
        <v>10200</v>
      </c>
      <c r="C7436" s="26" t="s">
        <v>10175</v>
      </c>
      <c r="D7436" s="24" t="s">
        <v>10175</v>
      </c>
    </row>
    <row r="7437" spans="1:4" x14ac:dyDescent="0.25">
      <c r="A7437" s="26" t="s">
        <v>10198</v>
      </c>
      <c r="B7437" s="26" t="s">
        <v>10201</v>
      </c>
      <c r="C7437" s="26" t="s">
        <v>10175</v>
      </c>
      <c r="D7437" s="24" t="s">
        <v>10175</v>
      </c>
    </row>
    <row r="7438" spans="1:4" x14ac:dyDescent="0.25">
      <c r="A7438" s="26" t="s">
        <v>10198</v>
      </c>
      <c r="B7438" s="26" t="s">
        <v>10202</v>
      </c>
      <c r="C7438" s="26" t="s">
        <v>10175</v>
      </c>
      <c r="D7438" s="24" t="s">
        <v>10175</v>
      </c>
    </row>
    <row r="7439" spans="1:4" x14ac:dyDescent="0.25">
      <c r="A7439" s="26" t="s">
        <v>10198</v>
      </c>
      <c r="B7439" s="26" t="s">
        <v>10203</v>
      </c>
      <c r="C7439" s="26" t="s">
        <v>10175</v>
      </c>
      <c r="D7439" s="24" t="s">
        <v>10175</v>
      </c>
    </row>
    <row r="7440" spans="1:4" x14ac:dyDescent="0.25">
      <c r="A7440" s="26" t="s">
        <v>10204</v>
      </c>
      <c r="B7440" s="26" t="s">
        <v>1584</v>
      </c>
      <c r="C7440" s="26" t="s">
        <v>10175</v>
      </c>
      <c r="D7440" s="24" t="s">
        <v>10175</v>
      </c>
    </row>
    <row r="7441" spans="1:4" x14ac:dyDescent="0.25">
      <c r="A7441" s="26" t="s">
        <v>10205</v>
      </c>
      <c r="B7441" s="26" t="s">
        <v>10206</v>
      </c>
      <c r="C7441" s="26" t="s">
        <v>10175</v>
      </c>
      <c r="D7441" s="24" t="s">
        <v>10175</v>
      </c>
    </row>
    <row r="7442" spans="1:4" x14ac:dyDescent="0.25">
      <c r="A7442" s="26" t="s">
        <v>10205</v>
      </c>
      <c r="B7442" s="26" t="s">
        <v>10207</v>
      </c>
      <c r="C7442" s="26" t="s">
        <v>10175</v>
      </c>
      <c r="D7442" s="24" t="s">
        <v>10175</v>
      </c>
    </row>
    <row r="7443" spans="1:4" x14ac:dyDescent="0.25">
      <c r="A7443" s="26" t="s">
        <v>10205</v>
      </c>
      <c r="B7443" s="26" t="s">
        <v>10208</v>
      </c>
      <c r="C7443" s="26" t="s">
        <v>10175</v>
      </c>
      <c r="D7443" s="24" t="s">
        <v>10175</v>
      </c>
    </row>
    <row r="7444" spans="1:4" x14ac:dyDescent="0.25">
      <c r="A7444" s="26" t="s">
        <v>10205</v>
      </c>
      <c r="B7444" s="26" t="s">
        <v>4384</v>
      </c>
      <c r="C7444" s="26" t="s">
        <v>10175</v>
      </c>
      <c r="D7444" s="24" t="s">
        <v>10175</v>
      </c>
    </row>
    <row r="7445" spans="1:4" x14ac:dyDescent="0.25">
      <c r="A7445" s="26" t="s">
        <v>10209</v>
      </c>
      <c r="B7445" s="26" t="s">
        <v>8654</v>
      </c>
      <c r="C7445" s="26" t="s">
        <v>10175</v>
      </c>
      <c r="D7445" s="24" t="s">
        <v>10175</v>
      </c>
    </row>
    <row r="7446" spans="1:4" x14ac:dyDescent="0.25">
      <c r="A7446" s="26" t="s">
        <v>10209</v>
      </c>
      <c r="B7446" s="26" t="s">
        <v>10210</v>
      </c>
      <c r="C7446" s="26" t="s">
        <v>10175</v>
      </c>
      <c r="D7446" s="24" t="s">
        <v>10175</v>
      </c>
    </row>
    <row r="7447" spans="1:4" x14ac:dyDescent="0.25">
      <c r="A7447" s="26" t="s">
        <v>10209</v>
      </c>
      <c r="B7447" s="26" t="s">
        <v>10211</v>
      </c>
      <c r="C7447" s="26" t="s">
        <v>10175</v>
      </c>
      <c r="D7447" s="24" t="s">
        <v>10175</v>
      </c>
    </row>
    <row r="7448" spans="1:4" x14ac:dyDescent="0.25">
      <c r="A7448" s="26" t="s">
        <v>10209</v>
      </c>
      <c r="B7448" s="26" t="s">
        <v>10212</v>
      </c>
      <c r="C7448" s="26" t="s">
        <v>10175</v>
      </c>
      <c r="D7448" s="24" t="s">
        <v>10175</v>
      </c>
    </row>
    <row r="7449" spans="1:4" x14ac:dyDescent="0.25">
      <c r="A7449" s="26" t="s">
        <v>10209</v>
      </c>
      <c r="B7449" s="26" t="s">
        <v>10213</v>
      </c>
      <c r="C7449" s="26" t="s">
        <v>10175</v>
      </c>
      <c r="D7449" s="24" t="s">
        <v>10175</v>
      </c>
    </row>
    <row r="7450" spans="1:4" x14ac:dyDescent="0.25">
      <c r="A7450" s="26" t="s">
        <v>10209</v>
      </c>
      <c r="B7450" s="26" t="s">
        <v>3954</v>
      </c>
      <c r="C7450" s="26" t="s">
        <v>10175</v>
      </c>
      <c r="D7450" s="24" t="s">
        <v>10175</v>
      </c>
    </row>
    <row r="7451" spans="1:4" x14ac:dyDescent="0.25">
      <c r="A7451" s="26" t="s">
        <v>10209</v>
      </c>
      <c r="B7451" s="26" t="s">
        <v>10214</v>
      </c>
      <c r="C7451" s="26" t="s">
        <v>10175</v>
      </c>
      <c r="D7451" s="24" t="s">
        <v>10175</v>
      </c>
    </row>
    <row r="7452" spans="1:4" x14ac:dyDescent="0.25">
      <c r="A7452" s="26" t="s">
        <v>10209</v>
      </c>
      <c r="B7452" s="26" t="s">
        <v>3414</v>
      </c>
      <c r="C7452" s="26" t="s">
        <v>10175</v>
      </c>
      <c r="D7452" s="24" t="s">
        <v>10175</v>
      </c>
    </row>
    <row r="7453" spans="1:4" x14ac:dyDescent="0.25">
      <c r="A7453" s="26" t="s">
        <v>10209</v>
      </c>
      <c r="B7453" s="26" t="s">
        <v>10215</v>
      </c>
      <c r="C7453" s="26" t="s">
        <v>10175</v>
      </c>
      <c r="D7453" s="24" t="s">
        <v>10175</v>
      </c>
    </row>
    <row r="7454" spans="1:4" x14ac:dyDescent="0.25">
      <c r="A7454" s="26" t="s">
        <v>10209</v>
      </c>
      <c r="B7454" s="26" t="s">
        <v>8654</v>
      </c>
      <c r="C7454" s="26" t="s">
        <v>10175</v>
      </c>
      <c r="D7454" s="24" t="s">
        <v>10175</v>
      </c>
    </row>
    <row r="7455" spans="1:4" x14ac:dyDescent="0.25">
      <c r="A7455" s="26" t="s">
        <v>10209</v>
      </c>
      <c r="B7455" s="26" t="s">
        <v>10216</v>
      </c>
      <c r="C7455" s="26" t="s">
        <v>10175</v>
      </c>
      <c r="D7455" s="24" t="s">
        <v>10175</v>
      </c>
    </row>
    <row r="7456" spans="1:4" x14ac:dyDescent="0.25">
      <c r="A7456" s="26" t="s">
        <v>10209</v>
      </c>
      <c r="B7456" s="26" t="s">
        <v>3167</v>
      </c>
      <c r="C7456" s="26" t="s">
        <v>10175</v>
      </c>
      <c r="D7456" s="24" t="s">
        <v>10175</v>
      </c>
    </row>
    <row r="7457" spans="1:4" x14ac:dyDescent="0.25">
      <c r="A7457" s="26" t="s">
        <v>10209</v>
      </c>
      <c r="B7457" s="26" t="s">
        <v>10217</v>
      </c>
      <c r="C7457" s="26" t="s">
        <v>10175</v>
      </c>
      <c r="D7457" s="24" t="s">
        <v>10175</v>
      </c>
    </row>
    <row r="7458" spans="1:4" x14ac:dyDescent="0.25">
      <c r="A7458" s="26" t="s">
        <v>10209</v>
      </c>
      <c r="B7458" s="26" t="s">
        <v>10218</v>
      </c>
      <c r="C7458" s="26" t="s">
        <v>10175</v>
      </c>
      <c r="D7458" s="24" t="s">
        <v>10175</v>
      </c>
    </row>
    <row r="7459" spans="1:4" x14ac:dyDescent="0.25">
      <c r="A7459" s="26" t="s">
        <v>10209</v>
      </c>
      <c r="B7459" s="26" t="s">
        <v>10219</v>
      </c>
      <c r="C7459" s="26" t="s">
        <v>10175</v>
      </c>
      <c r="D7459" s="24" t="s">
        <v>10175</v>
      </c>
    </row>
    <row r="7460" spans="1:4" x14ac:dyDescent="0.25">
      <c r="A7460" s="26" t="s">
        <v>10209</v>
      </c>
      <c r="B7460" s="26" t="s">
        <v>10220</v>
      </c>
      <c r="C7460" s="26" t="s">
        <v>10175</v>
      </c>
      <c r="D7460" s="24" t="s">
        <v>10175</v>
      </c>
    </row>
    <row r="7461" spans="1:4" x14ac:dyDescent="0.25">
      <c r="A7461" s="26" t="s">
        <v>10209</v>
      </c>
      <c r="B7461" s="26" t="s">
        <v>10221</v>
      </c>
      <c r="C7461" s="26" t="s">
        <v>10175</v>
      </c>
      <c r="D7461" s="24" t="s">
        <v>10175</v>
      </c>
    </row>
    <row r="7462" spans="1:4" x14ac:dyDescent="0.25">
      <c r="A7462" s="26" t="s">
        <v>10209</v>
      </c>
      <c r="B7462" s="26" t="s">
        <v>10222</v>
      </c>
      <c r="C7462" s="26" t="s">
        <v>10175</v>
      </c>
      <c r="D7462" s="24" t="s">
        <v>10175</v>
      </c>
    </row>
    <row r="7463" spans="1:4" x14ac:dyDescent="0.25">
      <c r="A7463" s="26" t="s">
        <v>10209</v>
      </c>
      <c r="B7463" s="26" t="s">
        <v>10223</v>
      </c>
      <c r="C7463" s="26" t="s">
        <v>10175</v>
      </c>
      <c r="D7463" s="24" t="s">
        <v>10175</v>
      </c>
    </row>
    <row r="7464" spans="1:4" x14ac:dyDescent="0.25">
      <c r="A7464" s="26" t="s">
        <v>10224</v>
      </c>
      <c r="B7464" s="26" t="s">
        <v>10225</v>
      </c>
      <c r="C7464" s="26" t="s">
        <v>10175</v>
      </c>
      <c r="D7464" s="24" t="s">
        <v>10175</v>
      </c>
    </row>
    <row r="7465" spans="1:4" x14ac:dyDescent="0.25">
      <c r="A7465" s="26" t="s">
        <v>10224</v>
      </c>
      <c r="B7465" s="26" t="s">
        <v>10226</v>
      </c>
      <c r="C7465" s="26" t="s">
        <v>10175</v>
      </c>
      <c r="D7465" s="24" t="s">
        <v>10175</v>
      </c>
    </row>
    <row r="7466" spans="1:4" x14ac:dyDescent="0.25">
      <c r="A7466" s="26" t="s">
        <v>10224</v>
      </c>
      <c r="B7466" s="26" t="s">
        <v>10227</v>
      </c>
      <c r="C7466" s="26" t="s">
        <v>10175</v>
      </c>
      <c r="D7466" s="24" t="s">
        <v>10175</v>
      </c>
    </row>
    <row r="7467" spans="1:4" x14ac:dyDescent="0.25">
      <c r="A7467" s="26" t="s">
        <v>10224</v>
      </c>
      <c r="B7467" s="26" t="s">
        <v>10228</v>
      </c>
      <c r="C7467" s="26" t="s">
        <v>10175</v>
      </c>
      <c r="D7467" s="24" t="s">
        <v>10175</v>
      </c>
    </row>
    <row r="7468" spans="1:4" x14ac:dyDescent="0.25">
      <c r="A7468" s="26" t="s">
        <v>10229</v>
      </c>
      <c r="B7468" s="26" t="s">
        <v>10230</v>
      </c>
      <c r="C7468" s="26" t="s">
        <v>10175</v>
      </c>
      <c r="D7468" s="24" t="s">
        <v>10175</v>
      </c>
    </row>
    <row r="7469" spans="1:4" x14ac:dyDescent="0.25">
      <c r="A7469" s="26" t="s">
        <v>10229</v>
      </c>
      <c r="B7469" s="26" t="s">
        <v>4870</v>
      </c>
      <c r="C7469" s="26" t="s">
        <v>10175</v>
      </c>
      <c r="D7469" s="24" t="s">
        <v>10175</v>
      </c>
    </row>
    <row r="7470" spans="1:4" x14ac:dyDescent="0.25">
      <c r="A7470" s="26" t="s">
        <v>10229</v>
      </c>
      <c r="B7470" s="26" t="s">
        <v>7236</v>
      </c>
      <c r="C7470" s="26" t="s">
        <v>10175</v>
      </c>
      <c r="D7470" s="24" t="s">
        <v>10175</v>
      </c>
    </row>
    <row r="7471" spans="1:4" x14ac:dyDescent="0.25">
      <c r="A7471" s="26" t="s">
        <v>10231</v>
      </c>
      <c r="B7471" s="26" t="s">
        <v>10232</v>
      </c>
      <c r="C7471" s="26" t="s">
        <v>10175</v>
      </c>
      <c r="D7471" s="24" t="s">
        <v>10175</v>
      </c>
    </row>
    <row r="7472" spans="1:4" x14ac:dyDescent="0.25">
      <c r="A7472" s="26" t="s">
        <v>10231</v>
      </c>
      <c r="B7472" s="26" t="s">
        <v>10233</v>
      </c>
      <c r="C7472" s="26" t="s">
        <v>10175</v>
      </c>
      <c r="D7472" s="24" t="s">
        <v>10175</v>
      </c>
    </row>
    <row r="7473" spans="1:4" x14ac:dyDescent="0.25">
      <c r="A7473" s="26" t="s">
        <v>10231</v>
      </c>
      <c r="B7473" s="26" t="s">
        <v>2226</v>
      </c>
      <c r="C7473" s="26" t="s">
        <v>10175</v>
      </c>
      <c r="D7473" s="24" t="s">
        <v>10175</v>
      </c>
    </row>
    <row r="7474" spans="1:4" x14ac:dyDescent="0.25">
      <c r="A7474" s="26" t="s">
        <v>10231</v>
      </c>
      <c r="B7474" s="26" t="s">
        <v>10234</v>
      </c>
      <c r="C7474" s="26" t="s">
        <v>10175</v>
      </c>
      <c r="D7474" s="24" t="s">
        <v>10175</v>
      </c>
    </row>
    <row r="7475" spans="1:4" x14ac:dyDescent="0.25">
      <c r="A7475" s="26" t="s">
        <v>10231</v>
      </c>
      <c r="B7475" s="26" t="s">
        <v>10235</v>
      </c>
      <c r="C7475" s="26" t="s">
        <v>10175</v>
      </c>
      <c r="D7475" s="24" t="s">
        <v>10175</v>
      </c>
    </row>
    <row r="7476" spans="1:4" x14ac:dyDescent="0.25">
      <c r="A7476" s="26" t="s">
        <v>10236</v>
      </c>
      <c r="B7476" s="26" t="s">
        <v>1566</v>
      </c>
      <c r="C7476" s="26" t="s">
        <v>10175</v>
      </c>
      <c r="D7476" s="24" t="s">
        <v>10175</v>
      </c>
    </row>
    <row r="7477" spans="1:4" x14ac:dyDescent="0.25">
      <c r="A7477" s="26" t="s">
        <v>10236</v>
      </c>
      <c r="B7477" s="26" t="s">
        <v>1562</v>
      </c>
      <c r="C7477" s="26" t="s">
        <v>10175</v>
      </c>
      <c r="D7477" s="24" t="s">
        <v>10175</v>
      </c>
    </row>
    <row r="7478" spans="1:4" x14ac:dyDescent="0.25">
      <c r="A7478" s="26" t="s">
        <v>10237</v>
      </c>
      <c r="B7478" s="26" t="s">
        <v>2474</v>
      </c>
      <c r="C7478" s="26" t="s">
        <v>10175</v>
      </c>
      <c r="D7478" s="24" t="s">
        <v>10175</v>
      </c>
    </row>
    <row r="7479" spans="1:4" x14ac:dyDescent="0.25">
      <c r="A7479" s="26" t="s">
        <v>10238</v>
      </c>
      <c r="B7479" s="26" t="s">
        <v>10239</v>
      </c>
      <c r="C7479" s="26" t="s">
        <v>10175</v>
      </c>
      <c r="D7479" s="24" t="s">
        <v>10175</v>
      </c>
    </row>
    <row r="7480" spans="1:4" x14ac:dyDescent="0.25">
      <c r="A7480" s="26" t="s">
        <v>10238</v>
      </c>
      <c r="B7480" s="26" t="s">
        <v>10240</v>
      </c>
      <c r="C7480" s="26" t="s">
        <v>10175</v>
      </c>
      <c r="D7480" s="24" t="s">
        <v>10175</v>
      </c>
    </row>
    <row r="7481" spans="1:4" x14ac:dyDescent="0.25">
      <c r="A7481" s="26" t="s">
        <v>10238</v>
      </c>
      <c r="B7481" s="26" t="s">
        <v>10241</v>
      </c>
      <c r="C7481" s="26" t="s">
        <v>10175</v>
      </c>
      <c r="D7481" s="24" t="s">
        <v>10175</v>
      </c>
    </row>
    <row r="7482" spans="1:4" x14ac:dyDescent="0.25">
      <c r="A7482" s="26" t="s">
        <v>10238</v>
      </c>
      <c r="B7482" s="26" t="s">
        <v>10242</v>
      </c>
      <c r="C7482" s="26" t="s">
        <v>10175</v>
      </c>
      <c r="D7482" s="24" t="s">
        <v>10175</v>
      </c>
    </row>
    <row r="7483" spans="1:4" x14ac:dyDescent="0.25">
      <c r="A7483" s="26" t="s">
        <v>10238</v>
      </c>
      <c r="B7483" s="26" t="s">
        <v>5230</v>
      </c>
      <c r="C7483" s="26" t="s">
        <v>10175</v>
      </c>
      <c r="D7483" s="24" t="s">
        <v>10175</v>
      </c>
    </row>
    <row r="7484" spans="1:4" x14ac:dyDescent="0.25">
      <c r="A7484" s="26" t="s">
        <v>10238</v>
      </c>
      <c r="B7484" s="26" t="s">
        <v>10243</v>
      </c>
      <c r="C7484" s="26" t="s">
        <v>10175</v>
      </c>
      <c r="D7484" s="24" t="s">
        <v>10175</v>
      </c>
    </row>
    <row r="7485" spans="1:4" x14ac:dyDescent="0.25">
      <c r="A7485" s="26" t="s">
        <v>10238</v>
      </c>
      <c r="B7485" s="26" t="s">
        <v>2461</v>
      </c>
      <c r="C7485" s="26" t="s">
        <v>10175</v>
      </c>
      <c r="D7485" s="24" t="s">
        <v>10175</v>
      </c>
    </row>
    <row r="7486" spans="1:4" x14ac:dyDescent="0.25">
      <c r="A7486" s="26" t="s">
        <v>10238</v>
      </c>
      <c r="B7486" s="26" t="s">
        <v>10244</v>
      </c>
      <c r="C7486" s="26" t="s">
        <v>10175</v>
      </c>
      <c r="D7486" s="24" t="s">
        <v>10175</v>
      </c>
    </row>
    <row r="7487" spans="1:4" x14ac:dyDescent="0.25">
      <c r="A7487" s="26" t="s">
        <v>10238</v>
      </c>
      <c r="B7487" s="26" t="s">
        <v>10245</v>
      </c>
      <c r="C7487" s="26" t="s">
        <v>10175</v>
      </c>
      <c r="D7487" s="24" t="s">
        <v>10175</v>
      </c>
    </row>
    <row r="7488" spans="1:4" x14ac:dyDescent="0.25">
      <c r="A7488" s="26" t="s">
        <v>10238</v>
      </c>
      <c r="B7488" s="26" t="s">
        <v>10246</v>
      </c>
      <c r="C7488" s="26" t="s">
        <v>10175</v>
      </c>
      <c r="D7488" s="24" t="s">
        <v>10175</v>
      </c>
    </row>
    <row r="7489" spans="1:4" x14ac:dyDescent="0.25">
      <c r="A7489" s="26" t="s">
        <v>10238</v>
      </c>
      <c r="B7489" s="26" t="s">
        <v>1586</v>
      </c>
      <c r="C7489" s="26" t="s">
        <v>10175</v>
      </c>
      <c r="D7489" s="24" t="s">
        <v>10175</v>
      </c>
    </row>
    <row r="7490" spans="1:4" x14ac:dyDescent="0.25">
      <c r="A7490" s="26" t="s">
        <v>10238</v>
      </c>
      <c r="B7490" s="26" t="s">
        <v>2045</v>
      </c>
      <c r="C7490" s="26" t="s">
        <v>10175</v>
      </c>
      <c r="D7490" s="24" t="s">
        <v>10175</v>
      </c>
    </row>
    <row r="7491" spans="1:4" x14ac:dyDescent="0.25">
      <c r="A7491" s="26" t="s">
        <v>10238</v>
      </c>
      <c r="B7491" s="26" t="s">
        <v>10247</v>
      </c>
      <c r="C7491" s="26" t="s">
        <v>10175</v>
      </c>
      <c r="D7491" s="24" t="s">
        <v>10175</v>
      </c>
    </row>
    <row r="7492" spans="1:4" x14ac:dyDescent="0.25">
      <c r="A7492" s="26" t="s">
        <v>10248</v>
      </c>
      <c r="B7492" s="26" t="s">
        <v>10249</v>
      </c>
      <c r="C7492" s="26" t="s">
        <v>10175</v>
      </c>
      <c r="D7492" s="24" t="s">
        <v>10175</v>
      </c>
    </row>
    <row r="7493" spans="1:4" x14ac:dyDescent="0.25">
      <c r="A7493" s="26" t="s">
        <v>10248</v>
      </c>
      <c r="B7493" s="26" t="s">
        <v>10250</v>
      </c>
      <c r="C7493" s="26" t="s">
        <v>10175</v>
      </c>
      <c r="D7493" s="24" t="s">
        <v>10175</v>
      </c>
    </row>
    <row r="7494" spans="1:4" x14ac:dyDescent="0.25">
      <c r="A7494" s="26" t="s">
        <v>10248</v>
      </c>
      <c r="B7494" s="26" t="s">
        <v>10251</v>
      </c>
      <c r="C7494" s="26" t="s">
        <v>10175</v>
      </c>
      <c r="D7494" s="24" t="s">
        <v>10175</v>
      </c>
    </row>
    <row r="7495" spans="1:4" x14ac:dyDescent="0.25">
      <c r="A7495" s="26" t="s">
        <v>10248</v>
      </c>
      <c r="B7495" s="26" t="s">
        <v>10252</v>
      </c>
      <c r="C7495" s="26" t="s">
        <v>10175</v>
      </c>
      <c r="D7495" s="24" t="s">
        <v>10175</v>
      </c>
    </row>
    <row r="7496" spans="1:4" x14ac:dyDescent="0.25">
      <c r="A7496" s="26" t="s">
        <v>10248</v>
      </c>
      <c r="B7496" s="26" t="s">
        <v>10253</v>
      </c>
      <c r="C7496" s="26" t="s">
        <v>10175</v>
      </c>
      <c r="D7496" s="24" t="s">
        <v>10175</v>
      </c>
    </row>
    <row r="7497" spans="1:4" x14ac:dyDescent="0.25">
      <c r="A7497" s="26" t="s">
        <v>10248</v>
      </c>
      <c r="B7497" s="26" t="s">
        <v>10254</v>
      </c>
      <c r="C7497" s="26" t="s">
        <v>10175</v>
      </c>
      <c r="D7497" s="24" t="s">
        <v>10175</v>
      </c>
    </row>
    <row r="7498" spans="1:4" x14ac:dyDescent="0.25">
      <c r="A7498" s="26" t="s">
        <v>10248</v>
      </c>
      <c r="B7498" s="26" t="s">
        <v>10255</v>
      </c>
      <c r="C7498" s="26" t="s">
        <v>10175</v>
      </c>
      <c r="D7498" s="24" t="s">
        <v>10175</v>
      </c>
    </row>
    <row r="7499" spans="1:4" x14ac:dyDescent="0.25">
      <c r="A7499" s="26" t="s">
        <v>10248</v>
      </c>
      <c r="B7499" s="26" t="s">
        <v>10256</v>
      </c>
      <c r="C7499" s="26" t="s">
        <v>10175</v>
      </c>
      <c r="D7499" s="24" t="s">
        <v>10175</v>
      </c>
    </row>
    <row r="7500" spans="1:4" x14ac:dyDescent="0.25">
      <c r="A7500" s="26" t="s">
        <v>10248</v>
      </c>
      <c r="B7500" s="26" t="s">
        <v>4692</v>
      </c>
      <c r="C7500" s="26" t="s">
        <v>10175</v>
      </c>
      <c r="D7500" s="24" t="s">
        <v>10175</v>
      </c>
    </row>
    <row r="7501" spans="1:4" x14ac:dyDescent="0.25">
      <c r="A7501" s="26" t="s">
        <v>10257</v>
      </c>
      <c r="B7501" s="26" t="s">
        <v>10258</v>
      </c>
      <c r="C7501" s="26" t="s">
        <v>10175</v>
      </c>
      <c r="D7501" s="24" t="s">
        <v>10175</v>
      </c>
    </row>
    <row r="7502" spans="1:4" x14ac:dyDescent="0.25">
      <c r="A7502" s="26" t="s">
        <v>10259</v>
      </c>
      <c r="B7502" s="26" t="s">
        <v>1508</v>
      </c>
      <c r="C7502" s="26" t="s">
        <v>10175</v>
      </c>
      <c r="D7502" s="24" t="s">
        <v>10175</v>
      </c>
    </row>
    <row r="7503" spans="1:4" x14ac:dyDescent="0.25">
      <c r="A7503" s="26" t="s">
        <v>10260</v>
      </c>
      <c r="B7503" s="26" t="s">
        <v>10261</v>
      </c>
      <c r="C7503" s="26" t="s">
        <v>10175</v>
      </c>
      <c r="D7503" s="24" t="s">
        <v>10175</v>
      </c>
    </row>
    <row r="7504" spans="1:4" x14ac:dyDescent="0.25">
      <c r="A7504" s="26" t="s">
        <v>10262</v>
      </c>
      <c r="B7504" s="26" t="s">
        <v>10263</v>
      </c>
      <c r="C7504" s="26" t="s">
        <v>10175</v>
      </c>
      <c r="D7504" s="24" t="s">
        <v>10175</v>
      </c>
    </row>
    <row r="7505" spans="1:4" x14ac:dyDescent="0.25">
      <c r="A7505" s="26" t="s">
        <v>10262</v>
      </c>
      <c r="B7505" s="26" t="s">
        <v>10264</v>
      </c>
      <c r="C7505" s="26" t="s">
        <v>10175</v>
      </c>
      <c r="D7505" s="24" t="s">
        <v>10175</v>
      </c>
    </row>
    <row r="7506" spans="1:4" x14ac:dyDescent="0.25">
      <c r="A7506" s="26" t="s">
        <v>10265</v>
      </c>
      <c r="B7506" s="26" t="s">
        <v>10266</v>
      </c>
      <c r="C7506" s="26" t="s">
        <v>10175</v>
      </c>
      <c r="D7506" s="24" t="s">
        <v>10175</v>
      </c>
    </row>
    <row r="7507" spans="1:4" x14ac:dyDescent="0.25">
      <c r="A7507" s="26" t="s">
        <v>10265</v>
      </c>
      <c r="B7507" s="26" t="s">
        <v>10267</v>
      </c>
      <c r="C7507" s="26" t="s">
        <v>10175</v>
      </c>
      <c r="D7507" s="24" t="s">
        <v>10175</v>
      </c>
    </row>
    <row r="7508" spans="1:4" x14ac:dyDescent="0.25">
      <c r="A7508" s="26" t="s">
        <v>10265</v>
      </c>
      <c r="B7508" s="26" t="s">
        <v>10268</v>
      </c>
      <c r="C7508" s="26" t="s">
        <v>10175</v>
      </c>
      <c r="D7508" s="24" t="s">
        <v>10175</v>
      </c>
    </row>
    <row r="7509" spans="1:4" x14ac:dyDescent="0.25">
      <c r="A7509" s="26" t="s">
        <v>10265</v>
      </c>
      <c r="B7509" s="26" t="s">
        <v>10269</v>
      </c>
      <c r="C7509" s="26" t="s">
        <v>10175</v>
      </c>
      <c r="D7509" s="24" t="s">
        <v>10175</v>
      </c>
    </row>
    <row r="7510" spans="1:4" x14ac:dyDescent="0.25">
      <c r="A7510" s="26" t="s">
        <v>10265</v>
      </c>
      <c r="B7510" s="26" t="s">
        <v>10270</v>
      </c>
      <c r="C7510" s="26" t="s">
        <v>10175</v>
      </c>
      <c r="D7510" s="24" t="s">
        <v>10175</v>
      </c>
    </row>
    <row r="7511" spans="1:4" x14ac:dyDescent="0.25">
      <c r="A7511" s="26" t="s">
        <v>10265</v>
      </c>
      <c r="B7511" s="26" t="s">
        <v>10271</v>
      </c>
      <c r="C7511" s="26" t="s">
        <v>10175</v>
      </c>
      <c r="D7511" s="24" t="s">
        <v>10175</v>
      </c>
    </row>
    <row r="7512" spans="1:4" x14ac:dyDescent="0.25">
      <c r="A7512" s="26" t="s">
        <v>10265</v>
      </c>
      <c r="B7512" s="26" t="s">
        <v>10272</v>
      </c>
      <c r="C7512" s="26" t="s">
        <v>10175</v>
      </c>
      <c r="D7512" s="24" t="s">
        <v>10175</v>
      </c>
    </row>
    <row r="7513" spans="1:4" x14ac:dyDescent="0.25">
      <c r="A7513" s="26" t="s">
        <v>10265</v>
      </c>
      <c r="B7513" s="26" t="s">
        <v>10273</v>
      </c>
      <c r="C7513" s="26" t="s">
        <v>10175</v>
      </c>
      <c r="D7513" s="24" t="s">
        <v>10175</v>
      </c>
    </row>
    <row r="7514" spans="1:4" x14ac:dyDescent="0.25">
      <c r="A7514" s="26" t="s">
        <v>10265</v>
      </c>
      <c r="B7514" s="26" t="s">
        <v>10274</v>
      </c>
      <c r="C7514" s="26" t="s">
        <v>10175</v>
      </c>
      <c r="D7514" s="24" t="s">
        <v>10175</v>
      </c>
    </row>
    <row r="7515" spans="1:4" x14ac:dyDescent="0.25">
      <c r="A7515" s="26" t="s">
        <v>10275</v>
      </c>
      <c r="B7515" s="26" t="s">
        <v>10276</v>
      </c>
      <c r="C7515" s="26" t="s">
        <v>10175</v>
      </c>
      <c r="D7515" s="24" t="s">
        <v>10175</v>
      </c>
    </row>
    <row r="7516" spans="1:4" x14ac:dyDescent="0.25">
      <c r="A7516" s="26" t="s">
        <v>10275</v>
      </c>
      <c r="B7516" s="26" t="s">
        <v>2570</v>
      </c>
      <c r="C7516" s="26" t="s">
        <v>10175</v>
      </c>
      <c r="D7516" s="24" t="s">
        <v>10175</v>
      </c>
    </row>
    <row r="7517" spans="1:4" x14ac:dyDescent="0.25">
      <c r="A7517" s="26" t="s">
        <v>10275</v>
      </c>
      <c r="B7517" s="26" t="s">
        <v>10277</v>
      </c>
      <c r="C7517" s="26" t="s">
        <v>10175</v>
      </c>
      <c r="D7517" s="24" t="s">
        <v>10175</v>
      </c>
    </row>
    <row r="7518" spans="1:4" x14ac:dyDescent="0.25">
      <c r="A7518" s="26" t="s">
        <v>10275</v>
      </c>
      <c r="B7518" s="26" t="s">
        <v>10278</v>
      </c>
      <c r="C7518" s="26" t="s">
        <v>10175</v>
      </c>
      <c r="D7518" s="24" t="s">
        <v>10175</v>
      </c>
    </row>
    <row r="7519" spans="1:4" x14ac:dyDescent="0.25">
      <c r="A7519" s="26" t="s">
        <v>10275</v>
      </c>
      <c r="B7519" s="26" t="s">
        <v>3737</v>
      </c>
      <c r="C7519" s="26" t="s">
        <v>10175</v>
      </c>
      <c r="D7519" s="24" t="s">
        <v>10175</v>
      </c>
    </row>
    <row r="7520" spans="1:4" x14ac:dyDescent="0.25">
      <c r="A7520" s="26" t="s">
        <v>10275</v>
      </c>
      <c r="B7520" s="26" t="s">
        <v>10279</v>
      </c>
      <c r="C7520" s="26" t="s">
        <v>10175</v>
      </c>
      <c r="D7520" s="24" t="s">
        <v>10175</v>
      </c>
    </row>
    <row r="7521" spans="1:4" x14ac:dyDescent="0.25">
      <c r="A7521" s="26" t="s">
        <v>10275</v>
      </c>
      <c r="B7521" s="26" t="s">
        <v>10280</v>
      </c>
      <c r="C7521" s="26" t="s">
        <v>10175</v>
      </c>
      <c r="D7521" s="24" t="s">
        <v>10175</v>
      </c>
    </row>
    <row r="7522" spans="1:4" x14ac:dyDescent="0.25">
      <c r="A7522" s="26" t="s">
        <v>10275</v>
      </c>
      <c r="B7522" s="26" t="s">
        <v>9024</v>
      </c>
      <c r="C7522" s="26" t="s">
        <v>10175</v>
      </c>
      <c r="D7522" t="s">
        <v>10175</v>
      </c>
    </row>
    <row r="7523" spans="1:4" x14ac:dyDescent="0.25">
      <c r="A7523" s="26" t="s">
        <v>10275</v>
      </c>
      <c r="B7523" s="26" t="s">
        <v>10281</v>
      </c>
      <c r="C7523" s="26" t="s">
        <v>10175</v>
      </c>
      <c r="D7523" t="s">
        <v>10175</v>
      </c>
    </row>
    <row r="7524" spans="1:4" x14ac:dyDescent="0.25">
      <c r="A7524" s="26" t="s">
        <v>10275</v>
      </c>
      <c r="B7524" s="26" t="s">
        <v>10282</v>
      </c>
      <c r="C7524" s="26" t="s">
        <v>10175</v>
      </c>
      <c r="D7524" t="s">
        <v>10175</v>
      </c>
    </row>
    <row r="7525" spans="1:4" x14ac:dyDescent="0.25">
      <c r="A7525" s="26" t="s">
        <v>10275</v>
      </c>
      <c r="B7525" s="26" t="s">
        <v>8366</v>
      </c>
      <c r="C7525" s="26" t="s">
        <v>10175</v>
      </c>
      <c r="D7525" t="s">
        <v>10175</v>
      </c>
    </row>
    <row r="7526" spans="1:4" x14ac:dyDescent="0.25">
      <c r="A7526" s="26" t="s">
        <v>10275</v>
      </c>
      <c r="B7526" s="26" t="s">
        <v>10283</v>
      </c>
      <c r="C7526" s="26" t="s">
        <v>10175</v>
      </c>
      <c r="D7526" t="s">
        <v>10175</v>
      </c>
    </row>
    <row r="7527" spans="1:4" x14ac:dyDescent="0.25">
      <c r="A7527" s="26" t="s">
        <v>10275</v>
      </c>
      <c r="B7527" s="26" t="s">
        <v>7379</v>
      </c>
      <c r="C7527" s="26" t="s">
        <v>10175</v>
      </c>
      <c r="D7527" t="s">
        <v>10175</v>
      </c>
    </row>
    <row r="7528" spans="1:4" x14ac:dyDescent="0.25">
      <c r="A7528" s="26" t="s">
        <v>10275</v>
      </c>
      <c r="B7528" s="26" t="s">
        <v>10284</v>
      </c>
      <c r="C7528" s="26" t="s">
        <v>10175</v>
      </c>
      <c r="D7528" t="s">
        <v>10175</v>
      </c>
    </row>
    <row r="7529" spans="1:4" x14ac:dyDescent="0.25">
      <c r="A7529" s="26" t="s">
        <v>10275</v>
      </c>
      <c r="B7529" s="26" t="s">
        <v>10285</v>
      </c>
      <c r="C7529" s="26" t="s">
        <v>10175</v>
      </c>
      <c r="D7529" t="s">
        <v>10175</v>
      </c>
    </row>
    <row r="7530" spans="1:4" x14ac:dyDescent="0.25">
      <c r="A7530" s="26" t="s">
        <v>10275</v>
      </c>
      <c r="B7530" s="26" t="s">
        <v>10286</v>
      </c>
      <c r="C7530" s="26" t="s">
        <v>10175</v>
      </c>
      <c r="D7530" t="s">
        <v>10175</v>
      </c>
    </row>
    <row r="7531" spans="1:4" x14ac:dyDescent="0.25">
      <c r="A7531" s="26" t="s">
        <v>10287</v>
      </c>
      <c r="B7531" s="26" t="s">
        <v>10288</v>
      </c>
      <c r="C7531" s="26" t="s">
        <v>10175</v>
      </c>
      <c r="D7531" t="s">
        <v>10175</v>
      </c>
    </row>
    <row r="7532" spans="1:4" x14ac:dyDescent="0.25">
      <c r="A7532" s="26" t="s">
        <v>10287</v>
      </c>
      <c r="B7532" s="26" t="s">
        <v>10289</v>
      </c>
      <c r="C7532" s="26" t="s">
        <v>10175</v>
      </c>
      <c r="D7532" t="s">
        <v>10175</v>
      </c>
    </row>
    <row r="7533" spans="1:4" x14ac:dyDescent="0.25">
      <c r="A7533" s="26" t="s">
        <v>10287</v>
      </c>
      <c r="B7533" s="26" t="s">
        <v>10290</v>
      </c>
      <c r="C7533" s="26" t="s">
        <v>10175</v>
      </c>
      <c r="D7533" t="s">
        <v>10175</v>
      </c>
    </row>
    <row r="7534" spans="1:4" x14ac:dyDescent="0.25">
      <c r="A7534" s="26" t="s">
        <v>10287</v>
      </c>
      <c r="B7534" s="26" t="s">
        <v>10291</v>
      </c>
      <c r="C7534" s="26" t="s">
        <v>10175</v>
      </c>
      <c r="D7534" t="s">
        <v>10175</v>
      </c>
    </row>
    <row r="7535" spans="1:4" x14ac:dyDescent="0.25">
      <c r="A7535" s="26" t="s">
        <v>10287</v>
      </c>
      <c r="B7535" s="26" t="s">
        <v>10292</v>
      </c>
      <c r="C7535" s="26" t="s">
        <v>10175</v>
      </c>
      <c r="D7535" t="s">
        <v>10175</v>
      </c>
    </row>
    <row r="7536" spans="1:4" x14ac:dyDescent="0.25">
      <c r="A7536" s="26" t="s">
        <v>10287</v>
      </c>
      <c r="B7536" s="26" t="s">
        <v>10292</v>
      </c>
      <c r="C7536" s="26" t="s">
        <v>10175</v>
      </c>
      <c r="D7536" t="s">
        <v>10175</v>
      </c>
    </row>
    <row r="7537" spans="1:4" x14ac:dyDescent="0.25">
      <c r="A7537" s="26" t="s">
        <v>10287</v>
      </c>
      <c r="B7537" s="26" t="s">
        <v>10293</v>
      </c>
      <c r="C7537" s="26" t="s">
        <v>10175</v>
      </c>
      <c r="D7537" t="s">
        <v>10175</v>
      </c>
    </row>
    <row r="7538" spans="1:4" x14ac:dyDescent="0.25">
      <c r="A7538" s="26" t="s">
        <v>10287</v>
      </c>
      <c r="B7538" s="26" t="s">
        <v>10294</v>
      </c>
      <c r="C7538" s="26" t="s">
        <v>10175</v>
      </c>
      <c r="D7538" t="s">
        <v>10175</v>
      </c>
    </row>
    <row r="7539" spans="1:4" x14ac:dyDescent="0.25">
      <c r="A7539" s="26" t="s">
        <v>10287</v>
      </c>
      <c r="B7539" s="26" t="s">
        <v>10295</v>
      </c>
      <c r="C7539" s="26" t="s">
        <v>10175</v>
      </c>
      <c r="D7539" t="s">
        <v>10175</v>
      </c>
    </row>
    <row r="7540" spans="1:4" x14ac:dyDescent="0.25">
      <c r="A7540" s="26" t="s">
        <v>10296</v>
      </c>
      <c r="B7540" s="26" t="s">
        <v>10297</v>
      </c>
      <c r="C7540" s="26" t="s">
        <v>10175</v>
      </c>
      <c r="D7540" t="s">
        <v>10175</v>
      </c>
    </row>
    <row r="7541" spans="1:4" x14ac:dyDescent="0.25">
      <c r="A7541" s="26" t="s">
        <v>10298</v>
      </c>
      <c r="B7541" s="26" t="s">
        <v>10299</v>
      </c>
      <c r="C7541" s="26" t="s">
        <v>10175</v>
      </c>
      <c r="D7541" t="s">
        <v>10175</v>
      </c>
    </row>
    <row r="7542" spans="1:4" x14ac:dyDescent="0.25">
      <c r="A7542" s="26" t="s">
        <v>10300</v>
      </c>
      <c r="B7542" s="26" t="s">
        <v>10301</v>
      </c>
      <c r="C7542" s="26" t="s">
        <v>10175</v>
      </c>
      <c r="D7542" t="s">
        <v>10175</v>
      </c>
    </row>
    <row r="7543" spans="1:4" x14ac:dyDescent="0.25">
      <c r="A7543" s="26" t="s">
        <v>10300</v>
      </c>
      <c r="B7543" s="26" t="s">
        <v>3921</v>
      </c>
      <c r="C7543" s="26" t="s">
        <v>10175</v>
      </c>
      <c r="D7543" t="s">
        <v>10175</v>
      </c>
    </row>
    <row r="7544" spans="1:4" x14ac:dyDescent="0.25">
      <c r="A7544" s="26" t="s">
        <v>10300</v>
      </c>
      <c r="B7544" s="26" t="s">
        <v>10302</v>
      </c>
      <c r="C7544" s="26" t="s">
        <v>10175</v>
      </c>
      <c r="D7544" t="s">
        <v>10175</v>
      </c>
    </row>
    <row r="7545" spans="1:4" x14ac:dyDescent="0.25">
      <c r="A7545" s="26" t="s">
        <v>10300</v>
      </c>
      <c r="B7545" s="26" t="s">
        <v>10303</v>
      </c>
      <c r="C7545" s="26" t="s">
        <v>10175</v>
      </c>
      <c r="D7545" t="s">
        <v>10175</v>
      </c>
    </row>
    <row r="7546" spans="1:4" x14ac:dyDescent="0.25">
      <c r="A7546" s="26" t="s">
        <v>10304</v>
      </c>
      <c r="B7546" s="26" t="s">
        <v>10305</v>
      </c>
      <c r="C7546" s="26" t="s">
        <v>10175</v>
      </c>
      <c r="D7546" t="s">
        <v>10175</v>
      </c>
    </row>
    <row r="7547" spans="1:4" x14ac:dyDescent="0.25">
      <c r="A7547" s="26" t="s">
        <v>10306</v>
      </c>
      <c r="B7547" s="26" t="s">
        <v>10307</v>
      </c>
      <c r="C7547" s="26" t="s">
        <v>10175</v>
      </c>
      <c r="D7547" t="s">
        <v>10175</v>
      </c>
    </row>
    <row r="7548" spans="1:4" x14ac:dyDescent="0.25">
      <c r="A7548" s="26" t="s">
        <v>10306</v>
      </c>
      <c r="B7548" s="26" t="s">
        <v>10308</v>
      </c>
      <c r="C7548" s="26" t="s">
        <v>10175</v>
      </c>
      <c r="D7548" t="s">
        <v>10175</v>
      </c>
    </row>
    <row r="7549" spans="1:4" x14ac:dyDescent="0.25">
      <c r="A7549" s="26" t="s">
        <v>10306</v>
      </c>
      <c r="B7549" s="26" t="s">
        <v>10309</v>
      </c>
      <c r="C7549" s="26" t="s">
        <v>10175</v>
      </c>
      <c r="D7549" t="s">
        <v>10175</v>
      </c>
    </row>
    <row r="7550" spans="1:4" x14ac:dyDescent="0.25">
      <c r="A7550" s="26" t="s">
        <v>10306</v>
      </c>
      <c r="B7550" s="26" t="s">
        <v>10308</v>
      </c>
      <c r="C7550" s="26" t="s">
        <v>10175</v>
      </c>
      <c r="D7550" t="s">
        <v>10175</v>
      </c>
    </row>
    <row r="7551" spans="1:4" x14ac:dyDescent="0.25">
      <c r="A7551" s="26" t="s">
        <v>10306</v>
      </c>
      <c r="B7551" s="26" t="s">
        <v>10310</v>
      </c>
      <c r="C7551" s="26" t="s">
        <v>10175</v>
      </c>
      <c r="D7551" t="s">
        <v>10175</v>
      </c>
    </row>
    <row r="7552" spans="1:4" x14ac:dyDescent="0.25">
      <c r="A7552" s="26" t="s">
        <v>10306</v>
      </c>
      <c r="B7552" s="26" t="s">
        <v>10311</v>
      </c>
      <c r="C7552" s="26" t="s">
        <v>10175</v>
      </c>
      <c r="D7552" t="s">
        <v>10175</v>
      </c>
    </row>
    <row r="7553" spans="1:4" x14ac:dyDescent="0.25">
      <c r="A7553" s="26" t="s">
        <v>10306</v>
      </c>
      <c r="B7553" s="26" t="s">
        <v>10312</v>
      </c>
      <c r="C7553" s="26" t="s">
        <v>10175</v>
      </c>
      <c r="D7553" t="s">
        <v>10175</v>
      </c>
    </row>
    <row r="7554" spans="1:4" x14ac:dyDescent="0.25">
      <c r="A7554" s="26" t="s">
        <v>10306</v>
      </c>
      <c r="B7554" s="26" t="s">
        <v>10313</v>
      </c>
      <c r="C7554" s="26" t="s">
        <v>10175</v>
      </c>
      <c r="D7554" t="s">
        <v>10175</v>
      </c>
    </row>
    <row r="7555" spans="1:4" x14ac:dyDescent="0.25">
      <c r="A7555" s="26" t="s">
        <v>10314</v>
      </c>
      <c r="B7555" s="26" t="s">
        <v>10315</v>
      </c>
      <c r="C7555" s="26" t="s">
        <v>10175</v>
      </c>
      <c r="D7555" t="s">
        <v>10175</v>
      </c>
    </row>
    <row r="7556" spans="1:4" x14ac:dyDescent="0.25">
      <c r="A7556" s="26" t="s">
        <v>10316</v>
      </c>
      <c r="B7556" s="26" t="s">
        <v>5720</v>
      </c>
      <c r="C7556" s="26" t="s">
        <v>10175</v>
      </c>
      <c r="D7556" t="s">
        <v>10175</v>
      </c>
    </row>
    <row r="7557" spans="1:4" x14ac:dyDescent="0.25">
      <c r="A7557" s="26" t="s">
        <v>10316</v>
      </c>
      <c r="B7557" s="26" t="s">
        <v>10317</v>
      </c>
      <c r="C7557" s="26" t="s">
        <v>10175</v>
      </c>
      <c r="D7557" t="s">
        <v>10175</v>
      </c>
    </row>
    <row r="7558" spans="1:4" x14ac:dyDescent="0.25">
      <c r="A7558" s="26" t="s">
        <v>10316</v>
      </c>
      <c r="B7558" s="26" t="s">
        <v>10318</v>
      </c>
      <c r="C7558" s="26" t="s">
        <v>10175</v>
      </c>
      <c r="D7558" t="s">
        <v>10175</v>
      </c>
    </row>
    <row r="7559" spans="1:4" x14ac:dyDescent="0.25">
      <c r="A7559" s="26" t="s">
        <v>10316</v>
      </c>
      <c r="B7559" s="26" t="s">
        <v>10319</v>
      </c>
      <c r="C7559" s="26" t="s">
        <v>10175</v>
      </c>
      <c r="D7559" s="24" t="s">
        <v>10175</v>
      </c>
    </row>
    <row r="7560" spans="1:4" x14ac:dyDescent="0.25">
      <c r="A7560" s="26" t="s">
        <v>10316</v>
      </c>
      <c r="B7560" s="26" t="s">
        <v>3994</v>
      </c>
      <c r="C7560" s="26" t="s">
        <v>10175</v>
      </c>
      <c r="D7560" s="24" t="s">
        <v>10175</v>
      </c>
    </row>
    <row r="7561" spans="1:4" x14ac:dyDescent="0.25">
      <c r="A7561" s="26" t="s">
        <v>10316</v>
      </c>
      <c r="B7561" s="26" t="s">
        <v>10320</v>
      </c>
      <c r="C7561" s="26" t="s">
        <v>10175</v>
      </c>
      <c r="D7561" s="24" t="s">
        <v>10175</v>
      </c>
    </row>
    <row r="7562" spans="1:4" x14ac:dyDescent="0.25">
      <c r="A7562" s="26" t="s">
        <v>10316</v>
      </c>
      <c r="B7562" s="26" t="s">
        <v>10321</v>
      </c>
      <c r="C7562" s="26" t="s">
        <v>10175</v>
      </c>
      <c r="D7562" s="24" t="s">
        <v>10175</v>
      </c>
    </row>
    <row r="7563" spans="1:4" x14ac:dyDescent="0.25">
      <c r="A7563" s="26" t="s">
        <v>10316</v>
      </c>
      <c r="B7563" s="26" t="s">
        <v>10322</v>
      </c>
      <c r="C7563" s="26" t="s">
        <v>10175</v>
      </c>
      <c r="D7563" s="24" t="s">
        <v>10175</v>
      </c>
    </row>
    <row r="7564" spans="1:4" x14ac:dyDescent="0.25">
      <c r="A7564" s="26" t="s">
        <v>10316</v>
      </c>
      <c r="B7564" s="26" t="s">
        <v>10323</v>
      </c>
      <c r="C7564" s="26" t="s">
        <v>10175</v>
      </c>
      <c r="D7564" s="24" t="s">
        <v>10175</v>
      </c>
    </row>
    <row r="7565" spans="1:4" x14ac:dyDescent="0.25">
      <c r="A7565" s="26" t="s">
        <v>10316</v>
      </c>
      <c r="B7565" s="26" t="s">
        <v>10324</v>
      </c>
      <c r="C7565" s="26" t="s">
        <v>10175</v>
      </c>
      <c r="D7565" s="24" t="s">
        <v>10175</v>
      </c>
    </row>
    <row r="7566" spans="1:4" x14ac:dyDescent="0.25">
      <c r="A7566" s="26" t="s">
        <v>10316</v>
      </c>
      <c r="B7566" s="26" t="s">
        <v>4778</v>
      </c>
      <c r="C7566" s="26" t="s">
        <v>10175</v>
      </c>
      <c r="D7566" s="24" t="s">
        <v>10175</v>
      </c>
    </row>
    <row r="7567" spans="1:4" x14ac:dyDescent="0.25">
      <c r="A7567" s="26" t="s">
        <v>10316</v>
      </c>
      <c r="B7567" s="26" t="s">
        <v>10325</v>
      </c>
      <c r="C7567" s="26" t="s">
        <v>10175</v>
      </c>
      <c r="D7567" s="24" t="s">
        <v>10175</v>
      </c>
    </row>
    <row r="7568" spans="1:4" x14ac:dyDescent="0.25">
      <c r="A7568" s="26" t="s">
        <v>10316</v>
      </c>
      <c r="B7568" s="26" t="s">
        <v>10326</v>
      </c>
      <c r="C7568" s="26" t="s">
        <v>10175</v>
      </c>
      <c r="D7568" s="24" t="s">
        <v>10175</v>
      </c>
    </row>
    <row r="7569" spans="1:4" x14ac:dyDescent="0.25">
      <c r="A7569" s="26" t="s">
        <v>10316</v>
      </c>
      <c r="B7569" s="26" t="s">
        <v>10327</v>
      </c>
      <c r="C7569" s="26" t="s">
        <v>10175</v>
      </c>
      <c r="D7569" s="24" t="s">
        <v>10175</v>
      </c>
    </row>
    <row r="7570" spans="1:4" x14ac:dyDescent="0.25">
      <c r="A7570" s="26" t="s">
        <v>10316</v>
      </c>
      <c r="B7570" s="26" t="s">
        <v>1890</v>
      </c>
      <c r="C7570" s="26" t="s">
        <v>10175</v>
      </c>
      <c r="D7570" s="24" t="s">
        <v>10175</v>
      </c>
    </row>
    <row r="7571" spans="1:4" x14ac:dyDescent="0.25">
      <c r="A7571" s="26" t="s">
        <v>10316</v>
      </c>
      <c r="B7571" s="26" t="s">
        <v>3169</v>
      </c>
      <c r="C7571" s="26" t="s">
        <v>10175</v>
      </c>
      <c r="D7571" s="24" t="s">
        <v>10175</v>
      </c>
    </row>
    <row r="7572" spans="1:4" x14ac:dyDescent="0.25">
      <c r="A7572" s="26" t="s">
        <v>10328</v>
      </c>
      <c r="B7572" s="26" t="s">
        <v>10329</v>
      </c>
      <c r="C7572" s="26" t="s">
        <v>10175</v>
      </c>
      <c r="D7572" s="24" t="s">
        <v>10175</v>
      </c>
    </row>
    <row r="7573" spans="1:4" x14ac:dyDescent="0.25">
      <c r="A7573" s="26" t="s">
        <v>10328</v>
      </c>
      <c r="B7573" s="26" t="s">
        <v>10330</v>
      </c>
      <c r="C7573" s="26" t="s">
        <v>10175</v>
      </c>
      <c r="D7573" s="24" t="s">
        <v>10175</v>
      </c>
    </row>
    <row r="7574" spans="1:4" x14ac:dyDescent="0.25">
      <c r="A7574" s="26" t="s">
        <v>10328</v>
      </c>
      <c r="B7574" s="26" t="s">
        <v>10331</v>
      </c>
      <c r="C7574" s="26" t="s">
        <v>10175</v>
      </c>
      <c r="D7574" s="24" t="s">
        <v>10175</v>
      </c>
    </row>
    <row r="7575" spans="1:4" x14ac:dyDescent="0.25">
      <c r="A7575" s="26" t="s">
        <v>10328</v>
      </c>
      <c r="B7575" s="26" t="s">
        <v>10332</v>
      </c>
      <c r="C7575" s="26" t="s">
        <v>10175</v>
      </c>
      <c r="D7575" s="24" t="s">
        <v>10175</v>
      </c>
    </row>
    <row r="7576" spans="1:4" x14ac:dyDescent="0.25">
      <c r="A7576" s="26" t="s">
        <v>10328</v>
      </c>
      <c r="B7576" s="26" t="s">
        <v>10333</v>
      </c>
      <c r="C7576" s="26" t="s">
        <v>10175</v>
      </c>
      <c r="D7576" s="24" t="s">
        <v>10175</v>
      </c>
    </row>
    <row r="7577" spans="1:4" x14ac:dyDescent="0.25">
      <c r="A7577" s="26" t="s">
        <v>10328</v>
      </c>
      <c r="B7577" s="26" t="s">
        <v>10334</v>
      </c>
      <c r="C7577" s="26" t="s">
        <v>10175</v>
      </c>
      <c r="D7577" s="24" t="s">
        <v>10175</v>
      </c>
    </row>
    <row r="7578" spans="1:4" x14ac:dyDescent="0.25">
      <c r="A7578" s="26" t="s">
        <v>10328</v>
      </c>
      <c r="B7578" s="26" t="s">
        <v>10335</v>
      </c>
      <c r="C7578" s="26" t="s">
        <v>10175</v>
      </c>
      <c r="D7578" s="24" t="s">
        <v>10175</v>
      </c>
    </row>
    <row r="7579" spans="1:4" x14ac:dyDescent="0.25">
      <c r="A7579" s="26" t="s">
        <v>10328</v>
      </c>
      <c r="B7579" s="26" t="s">
        <v>10336</v>
      </c>
      <c r="C7579" s="26" t="s">
        <v>10175</v>
      </c>
      <c r="D7579" s="24" t="s">
        <v>10175</v>
      </c>
    </row>
    <row r="7580" spans="1:4" x14ac:dyDescent="0.25">
      <c r="A7580" s="26" t="s">
        <v>10328</v>
      </c>
      <c r="B7580" s="26" t="s">
        <v>10337</v>
      </c>
      <c r="C7580" s="26" t="s">
        <v>10175</v>
      </c>
      <c r="D7580" s="24" t="s">
        <v>10175</v>
      </c>
    </row>
    <row r="7581" spans="1:4" x14ac:dyDescent="0.25">
      <c r="A7581" s="26" t="s">
        <v>10328</v>
      </c>
      <c r="B7581" s="26" t="s">
        <v>10338</v>
      </c>
      <c r="C7581" s="26" t="s">
        <v>10175</v>
      </c>
      <c r="D7581" s="24" t="s">
        <v>10175</v>
      </c>
    </row>
    <row r="7582" spans="1:4" x14ac:dyDescent="0.25">
      <c r="A7582" s="26" t="s">
        <v>10328</v>
      </c>
      <c r="B7582" s="26" t="s">
        <v>10339</v>
      </c>
      <c r="C7582" s="26" t="s">
        <v>10175</v>
      </c>
      <c r="D7582" s="24" t="s">
        <v>10175</v>
      </c>
    </row>
    <row r="7583" spans="1:4" x14ac:dyDescent="0.25">
      <c r="A7583" s="26" t="s">
        <v>10328</v>
      </c>
      <c r="B7583" s="26" t="s">
        <v>2017</v>
      </c>
      <c r="C7583" s="26" t="s">
        <v>10175</v>
      </c>
      <c r="D7583" s="24" t="s">
        <v>10175</v>
      </c>
    </row>
    <row r="7584" spans="1:4" x14ac:dyDescent="0.25">
      <c r="A7584" s="26" t="s">
        <v>10328</v>
      </c>
      <c r="B7584" s="26" t="s">
        <v>10340</v>
      </c>
      <c r="C7584" s="26" t="s">
        <v>10175</v>
      </c>
      <c r="D7584" s="24" t="s">
        <v>10175</v>
      </c>
    </row>
    <row r="7585" spans="1:4" x14ac:dyDescent="0.25">
      <c r="A7585" s="26" t="s">
        <v>10328</v>
      </c>
      <c r="B7585" s="26" t="s">
        <v>10341</v>
      </c>
      <c r="C7585" s="26" t="s">
        <v>10175</v>
      </c>
      <c r="D7585" s="24" t="s">
        <v>10175</v>
      </c>
    </row>
    <row r="7586" spans="1:4" x14ac:dyDescent="0.25">
      <c r="A7586" s="26" t="s">
        <v>10328</v>
      </c>
      <c r="B7586" s="26" t="s">
        <v>10342</v>
      </c>
      <c r="C7586" s="26" t="s">
        <v>10175</v>
      </c>
      <c r="D7586" s="24" t="s">
        <v>10175</v>
      </c>
    </row>
    <row r="7587" spans="1:4" x14ac:dyDescent="0.25">
      <c r="A7587" s="26" t="s">
        <v>10328</v>
      </c>
      <c r="B7587" s="26" t="s">
        <v>10343</v>
      </c>
      <c r="C7587" s="26" t="s">
        <v>10175</v>
      </c>
      <c r="D7587" s="24" t="s">
        <v>10175</v>
      </c>
    </row>
    <row r="7588" spans="1:4" x14ac:dyDescent="0.25">
      <c r="A7588" s="26" t="s">
        <v>10328</v>
      </c>
      <c r="B7588" s="26" t="s">
        <v>10344</v>
      </c>
      <c r="C7588" s="26" t="s">
        <v>10175</v>
      </c>
      <c r="D7588" s="24" t="s">
        <v>10175</v>
      </c>
    </row>
    <row r="7589" spans="1:4" x14ac:dyDescent="0.25">
      <c r="A7589" s="26" t="s">
        <v>10328</v>
      </c>
      <c r="B7589" s="26" t="s">
        <v>10345</v>
      </c>
      <c r="C7589" s="26" t="s">
        <v>10175</v>
      </c>
      <c r="D7589" s="24" t="s">
        <v>10175</v>
      </c>
    </row>
    <row r="7590" spans="1:4" x14ac:dyDescent="0.25">
      <c r="A7590" s="26" t="s">
        <v>10328</v>
      </c>
      <c r="B7590" s="26" t="s">
        <v>1681</v>
      </c>
      <c r="C7590" s="26" t="s">
        <v>10175</v>
      </c>
      <c r="D7590" s="24" t="s">
        <v>10175</v>
      </c>
    </row>
    <row r="7591" spans="1:4" x14ac:dyDescent="0.25">
      <c r="A7591" s="26" t="s">
        <v>10328</v>
      </c>
      <c r="B7591" s="26" t="s">
        <v>10346</v>
      </c>
      <c r="C7591" s="26" t="s">
        <v>10175</v>
      </c>
      <c r="D7591" s="24" t="s">
        <v>10175</v>
      </c>
    </row>
    <row r="7592" spans="1:4" x14ac:dyDescent="0.25">
      <c r="A7592" s="26" t="s">
        <v>10347</v>
      </c>
      <c r="B7592" s="26" t="s">
        <v>10321</v>
      </c>
      <c r="C7592" s="26" t="s">
        <v>10175</v>
      </c>
      <c r="D7592" s="24" t="s">
        <v>10175</v>
      </c>
    </row>
    <row r="7593" spans="1:4" x14ac:dyDescent="0.25">
      <c r="A7593" s="26" t="s">
        <v>10347</v>
      </c>
      <c r="B7593" s="26" t="s">
        <v>10348</v>
      </c>
      <c r="C7593" s="26" t="s">
        <v>10175</v>
      </c>
      <c r="D7593" s="24" t="s">
        <v>10175</v>
      </c>
    </row>
    <row r="7594" spans="1:4" x14ac:dyDescent="0.25">
      <c r="A7594" s="26" t="s">
        <v>10347</v>
      </c>
      <c r="B7594" s="26" t="s">
        <v>10349</v>
      </c>
      <c r="C7594" s="26" t="s">
        <v>10175</v>
      </c>
      <c r="D7594" s="24" t="s">
        <v>10175</v>
      </c>
    </row>
    <row r="7595" spans="1:4" x14ac:dyDescent="0.25">
      <c r="A7595" s="26" t="s">
        <v>10347</v>
      </c>
      <c r="B7595" s="26" t="s">
        <v>2228</v>
      </c>
      <c r="C7595" s="26" t="s">
        <v>10175</v>
      </c>
      <c r="D7595" s="24" t="s">
        <v>10175</v>
      </c>
    </row>
    <row r="7596" spans="1:4" x14ac:dyDescent="0.25">
      <c r="A7596" s="26" t="s">
        <v>10350</v>
      </c>
      <c r="B7596" s="26" t="s">
        <v>1890</v>
      </c>
      <c r="C7596" s="26" t="s">
        <v>10175</v>
      </c>
      <c r="D7596" s="24" t="s">
        <v>10175</v>
      </c>
    </row>
    <row r="7597" spans="1:4" x14ac:dyDescent="0.25">
      <c r="A7597" s="26" t="s">
        <v>10350</v>
      </c>
      <c r="B7597" s="26" t="s">
        <v>4273</v>
      </c>
      <c r="C7597" s="26" t="s">
        <v>10175</v>
      </c>
      <c r="D7597" s="24" t="s">
        <v>10175</v>
      </c>
    </row>
    <row r="7598" spans="1:4" x14ac:dyDescent="0.25">
      <c r="A7598" s="26" t="s">
        <v>10350</v>
      </c>
      <c r="B7598" s="26" t="s">
        <v>4703</v>
      </c>
      <c r="C7598" s="26" t="s">
        <v>10175</v>
      </c>
      <c r="D7598" s="24" t="s">
        <v>10175</v>
      </c>
    </row>
    <row r="7599" spans="1:4" x14ac:dyDescent="0.25">
      <c r="A7599" s="26" t="s">
        <v>10350</v>
      </c>
      <c r="B7599" s="26" t="s">
        <v>10327</v>
      </c>
      <c r="C7599" s="26" t="s">
        <v>10175</v>
      </c>
      <c r="D7599" s="24" t="s">
        <v>10175</v>
      </c>
    </row>
    <row r="7600" spans="1:4" x14ac:dyDescent="0.25">
      <c r="A7600" s="26" t="s">
        <v>10351</v>
      </c>
      <c r="B7600" s="26" t="s">
        <v>10352</v>
      </c>
      <c r="C7600" s="26" t="s">
        <v>10175</v>
      </c>
      <c r="D7600" s="24" t="s">
        <v>10175</v>
      </c>
    </row>
    <row r="7601" spans="1:4" x14ac:dyDescent="0.25">
      <c r="A7601" s="26" t="s">
        <v>10351</v>
      </c>
      <c r="B7601" s="26" t="s">
        <v>10353</v>
      </c>
      <c r="C7601" s="26" t="s">
        <v>10175</v>
      </c>
      <c r="D7601" s="24" t="s">
        <v>10175</v>
      </c>
    </row>
    <row r="7602" spans="1:4" x14ac:dyDescent="0.25">
      <c r="A7602" s="26" t="s">
        <v>10351</v>
      </c>
      <c r="B7602" s="26" t="s">
        <v>10354</v>
      </c>
      <c r="C7602" s="26" t="s">
        <v>10175</v>
      </c>
      <c r="D7602" s="24" t="s">
        <v>10175</v>
      </c>
    </row>
    <row r="7603" spans="1:4" x14ac:dyDescent="0.25">
      <c r="A7603" s="26" t="s">
        <v>10351</v>
      </c>
      <c r="B7603" s="26" t="s">
        <v>10355</v>
      </c>
      <c r="C7603" s="26" t="s">
        <v>10175</v>
      </c>
      <c r="D7603" s="24" t="s">
        <v>10175</v>
      </c>
    </row>
    <row r="7604" spans="1:4" x14ac:dyDescent="0.25">
      <c r="A7604" s="26" t="s">
        <v>10351</v>
      </c>
      <c r="B7604" s="26" t="s">
        <v>10356</v>
      </c>
      <c r="C7604" s="26" t="s">
        <v>10175</v>
      </c>
      <c r="D7604" s="24" t="s">
        <v>10175</v>
      </c>
    </row>
    <row r="7605" spans="1:4" x14ac:dyDescent="0.25">
      <c r="A7605" s="26" t="s">
        <v>10351</v>
      </c>
      <c r="B7605" s="26" t="s">
        <v>10357</v>
      </c>
      <c r="C7605" s="26" t="s">
        <v>10175</v>
      </c>
      <c r="D7605" s="24" t="s">
        <v>10175</v>
      </c>
    </row>
    <row r="7606" spans="1:4" x14ac:dyDescent="0.25">
      <c r="A7606" s="26" t="s">
        <v>10351</v>
      </c>
      <c r="B7606" s="26" t="s">
        <v>10358</v>
      </c>
      <c r="C7606" s="26" t="s">
        <v>10175</v>
      </c>
      <c r="D7606" s="24" t="s">
        <v>10175</v>
      </c>
    </row>
    <row r="7607" spans="1:4" x14ac:dyDescent="0.25">
      <c r="A7607" s="26" t="s">
        <v>10351</v>
      </c>
      <c r="B7607" s="26" t="s">
        <v>10359</v>
      </c>
      <c r="C7607" s="26" t="s">
        <v>10175</v>
      </c>
      <c r="D7607" s="24" t="s">
        <v>10175</v>
      </c>
    </row>
    <row r="7608" spans="1:4" x14ac:dyDescent="0.25">
      <c r="A7608" s="26" t="s">
        <v>10351</v>
      </c>
      <c r="B7608" s="26" t="s">
        <v>10360</v>
      </c>
      <c r="C7608" s="26" t="s">
        <v>10175</v>
      </c>
      <c r="D7608" s="24" t="s">
        <v>10175</v>
      </c>
    </row>
    <row r="7609" spans="1:4" x14ac:dyDescent="0.25">
      <c r="A7609" s="26" t="s">
        <v>10351</v>
      </c>
      <c r="B7609" s="26" t="s">
        <v>10361</v>
      </c>
      <c r="C7609" s="26" t="s">
        <v>10175</v>
      </c>
      <c r="D7609" s="24" t="s">
        <v>10175</v>
      </c>
    </row>
    <row r="7610" spans="1:4" x14ac:dyDescent="0.25">
      <c r="A7610" s="26" t="s">
        <v>10351</v>
      </c>
      <c r="B7610" s="26" t="s">
        <v>10362</v>
      </c>
      <c r="C7610" s="26" t="s">
        <v>10175</v>
      </c>
      <c r="D7610" s="24" t="s">
        <v>10175</v>
      </c>
    </row>
    <row r="7611" spans="1:4" x14ac:dyDescent="0.25">
      <c r="A7611" s="26" t="s">
        <v>10351</v>
      </c>
      <c r="B7611" s="26" t="s">
        <v>10363</v>
      </c>
      <c r="C7611" s="26" t="s">
        <v>10175</v>
      </c>
      <c r="D7611" s="24" t="s">
        <v>10175</v>
      </c>
    </row>
    <row r="7612" spans="1:4" x14ac:dyDescent="0.25">
      <c r="A7612" s="26" t="s">
        <v>10351</v>
      </c>
      <c r="B7612" s="26" t="s">
        <v>10364</v>
      </c>
      <c r="C7612" s="26" t="s">
        <v>10175</v>
      </c>
      <c r="D7612" s="24" t="s">
        <v>10175</v>
      </c>
    </row>
    <row r="7613" spans="1:4" x14ac:dyDescent="0.25">
      <c r="A7613" s="26" t="s">
        <v>10351</v>
      </c>
      <c r="B7613" s="26" t="s">
        <v>10365</v>
      </c>
      <c r="C7613" s="26" t="s">
        <v>10175</v>
      </c>
      <c r="D7613" s="24" t="s">
        <v>10175</v>
      </c>
    </row>
    <row r="7614" spans="1:4" x14ac:dyDescent="0.25">
      <c r="A7614" s="26" t="s">
        <v>10351</v>
      </c>
      <c r="B7614" s="26" t="s">
        <v>10366</v>
      </c>
      <c r="C7614" s="26" t="s">
        <v>10175</v>
      </c>
      <c r="D7614" s="24" t="s">
        <v>10175</v>
      </c>
    </row>
    <row r="7615" spans="1:4" x14ac:dyDescent="0.25">
      <c r="A7615" s="26" t="s">
        <v>10351</v>
      </c>
      <c r="B7615" s="26" t="s">
        <v>10367</v>
      </c>
      <c r="C7615" s="26" t="s">
        <v>10175</v>
      </c>
      <c r="D7615" s="24" t="s">
        <v>10175</v>
      </c>
    </row>
    <row r="7616" spans="1:4" x14ac:dyDescent="0.25">
      <c r="A7616" s="26" t="s">
        <v>10351</v>
      </c>
      <c r="B7616" s="26" t="s">
        <v>7420</v>
      </c>
      <c r="C7616" s="26" t="s">
        <v>10175</v>
      </c>
      <c r="D7616" s="24" t="s">
        <v>10175</v>
      </c>
    </row>
    <row r="7617" spans="1:4" x14ac:dyDescent="0.25">
      <c r="A7617" s="26" t="s">
        <v>10351</v>
      </c>
      <c r="B7617" s="26" t="s">
        <v>10368</v>
      </c>
      <c r="C7617" s="26" t="s">
        <v>10175</v>
      </c>
      <c r="D7617" s="24" t="s">
        <v>10175</v>
      </c>
    </row>
    <row r="7618" spans="1:4" x14ac:dyDescent="0.25">
      <c r="A7618" s="26" t="s">
        <v>10351</v>
      </c>
      <c r="B7618" s="26" t="s">
        <v>10369</v>
      </c>
      <c r="C7618" s="26" t="s">
        <v>10175</v>
      </c>
      <c r="D7618" s="24" t="s">
        <v>10175</v>
      </c>
    </row>
    <row r="7619" spans="1:4" x14ac:dyDescent="0.25">
      <c r="A7619" s="26" t="s">
        <v>10351</v>
      </c>
      <c r="B7619" s="26" t="s">
        <v>10370</v>
      </c>
      <c r="C7619" s="26" t="s">
        <v>10175</v>
      </c>
      <c r="D7619" s="24" t="s">
        <v>10175</v>
      </c>
    </row>
    <row r="7620" spans="1:4" x14ac:dyDescent="0.25">
      <c r="A7620" s="26" t="s">
        <v>10351</v>
      </c>
      <c r="B7620" s="26" t="s">
        <v>10371</v>
      </c>
      <c r="C7620" s="26" t="s">
        <v>10175</v>
      </c>
      <c r="D7620" s="24" t="s">
        <v>10175</v>
      </c>
    </row>
    <row r="7621" spans="1:4" x14ac:dyDescent="0.25">
      <c r="A7621" s="26" t="s">
        <v>10372</v>
      </c>
      <c r="B7621" s="26" t="s">
        <v>5296</v>
      </c>
      <c r="C7621" s="26" t="s">
        <v>10175</v>
      </c>
      <c r="D7621" s="24" t="s">
        <v>10175</v>
      </c>
    </row>
    <row r="7622" spans="1:4" x14ac:dyDescent="0.25">
      <c r="A7622" s="26" t="s">
        <v>10372</v>
      </c>
      <c r="B7622" s="26" t="s">
        <v>10373</v>
      </c>
      <c r="C7622" s="26" t="s">
        <v>10175</v>
      </c>
      <c r="D7622" s="24" t="s">
        <v>10175</v>
      </c>
    </row>
    <row r="7623" spans="1:4" x14ac:dyDescent="0.25">
      <c r="A7623" s="26" t="s">
        <v>10372</v>
      </c>
      <c r="B7623" s="26" t="s">
        <v>10374</v>
      </c>
      <c r="C7623" s="26" t="s">
        <v>10175</v>
      </c>
      <c r="D7623" s="24" t="s">
        <v>10175</v>
      </c>
    </row>
    <row r="7624" spans="1:4" x14ac:dyDescent="0.25">
      <c r="A7624" s="26" t="s">
        <v>10372</v>
      </c>
      <c r="B7624" s="26" t="s">
        <v>10375</v>
      </c>
      <c r="C7624" s="26" t="s">
        <v>10175</v>
      </c>
      <c r="D7624" s="24" t="s">
        <v>10175</v>
      </c>
    </row>
    <row r="7625" spans="1:4" x14ac:dyDescent="0.25">
      <c r="A7625" s="26" t="s">
        <v>10372</v>
      </c>
      <c r="B7625" s="26" t="s">
        <v>10376</v>
      </c>
      <c r="C7625" s="26" t="s">
        <v>10175</v>
      </c>
      <c r="D7625" s="24" t="s">
        <v>10175</v>
      </c>
    </row>
    <row r="7626" spans="1:4" x14ac:dyDescent="0.25">
      <c r="A7626" s="26" t="s">
        <v>10372</v>
      </c>
      <c r="B7626" s="26" t="s">
        <v>10377</v>
      </c>
      <c r="C7626" s="26" t="s">
        <v>10175</v>
      </c>
      <c r="D7626" s="24" t="s">
        <v>10175</v>
      </c>
    </row>
    <row r="7627" spans="1:4" x14ac:dyDescent="0.25">
      <c r="A7627" s="26" t="s">
        <v>10372</v>
      </c>
      <c r="B7627" s="26" t="s">
        <v>4304</v>
      </c>
      <c r="C7627" s="26" t="s">
        <v>10175</v>
      </c>
      <c r="D7627" s="24" t="s">
        <v>10175</v>
      </c>
    </row>
    <row r="7628" spans="1:4" x14ac:dyDescent="0.25">
      <c r="A7628" s="26" t="s">
        <v>10372</v>
      </c>
      <c r="B7628" s="26" t="s">
        <v>10378</v>
      </c>
      <c r="C7628" s="26" t="s">
        <v>10175</v>
      </c>
      <c r="D7628" s="24" t="s">
        <v>10175</v>
      </c>
    </row>
    <row r="7629" spans="1:4" x14ac:dyDescent="0.25">
      <c r="A7629" s="26" t="s">
        <v>10372</v>
      </c>
      <c r="B7629" s="26" t="s">
        <v>10379</v>
      </c>
      <c r="C7629" s="26" t="s">
        <v>10175</v>
      </c>
      <c r="D7629" s="24" t="s">
        <v>10175</v>
      </c>
    </row>
    <row r="7630" spans="1:4" x14ac:dyDescent="0.25">
      <c r="A7630" s="26" t="s">
        <v>10372</v>
      </c>
      <c r="B7630" s="26" t="s">
        <v>10380</v>
      </c>
      <c r="C7630" s="26" t="s">
        <v>10175</v>
      </c>
      <c r="D7630" s="24" t="s">
        <v>10175</v>
      </c>
    </row>
    <row r="7631" spans="1:4" x14ac:dyDescent="0.25">
      <c r="A7631" s="26" t="s">
        <v>10372</v>
      </c>
      <c r="B7631" s="26" t="s">
        <v>10381</v>
      </c>
      <c r="C7631" s="26" t="s">
        <v>10175</v>
      </c>
      <c r="D7631" s="24" t="s">
        <v>10175</v>
      </c>
    </row>
    <row r="7632" spans="1:4" x14ac:dyDescent="0.25">
      <c r="A7632" s="26" t="s">
        <v>10382</v>
      </c>
      <c r="B7632" s="26" t="s">
        <v>10383</v>
      </c>
      <c r="C7632" s="26" t="s">
        <v>10175</v>
      </c>
      <c r="D7632" s="24" t="s">
        <v>10175</v>
      </c>
    </row>
    <row r="7633" spans="1:4" x14ac:dyDescent="0.25">
      <c r="A7633" s="26" t="s">
        <v>10384</v>
      </c>
      <c r="B7633" s="26" t="s">
        <v>1515</v>
      </c>
      <c r="C7633" s="26" t="s">
        <v>10175</v>
      </c>
      <c r="D7633" s="24" t="s">
        <v>10175</v>
      </c>
    </row>
    <row r="7634" spans="1:4" x14ac:dyDescent="0.25">
      <c r="A7634" s="26" t="s">
        <v>10385</v>
      </c>
      <c r="B7634" s="26" t="s">
        <v>10386</v>
      </c>
      <c r="C7634" s="26" t="s">
        <v>10175</v>
      </c>
      <c r="D7634" s="24" t="s">
        <v>10175</v>
      </c>
    </row>
    <row r="7635" spans="1:4" x14ac:dyDescent="0.25">
      <c r="A7635" s="26" t="s">
        <v>10385</v>
      </c>
      <c r="B7635" s="26" t="s">
        <v>10387</v>
      </c>
      <c r="C7635" s="26" t="s">
        <v>10175</v>
      </c>
      <c r="D7635" s="24" t="s">
        <v>10175</v>
      </c>
    </row>
    <row r="7636" spans="1:4" x14ac:dyDescent="0.25">
      <c r="A7636" s="26" t="s">
        <v>10385</v>
      </c>
      <c r="B7636" s="26" t="s">
        <v>8146</v>
      </c>
      <c r="C7636" s="26" t="s">
        <v>10175</v>
      </c>
      <c r="D7636" s="24" t="s">
        <v>10175</v>
      </c>
    </row>
    <row r="7637" spans="1:4" x14ac:dyDescent="0.25">
      <c r="A7637" s="26" t="s">
        <v>10385</v>
      </c>
      <c r="B7637" s="26" t="s">
        <v>1601</v>
      </c>
      <c r="C7637" s="26" t="s">
        <v>10175</v>
      </c>
      <c r="D7637" s="24" t="s">
        <v>10175</v>
      </c>
    </row>
    <row r="7638" spans="1:4" x14ac:dyDescent="0.25">
      <c r="A7638" s="26" t="s">
        <v>10385</v>
      </c>
      <c r="B7638" s="26" t="s">
        <v>10388</v>
      </c>
      <c r="C7638" s="26" t="s">
        <v>10175</v>
      </c>
      <c r="D7638" s="24" t="s">
        <v>10175</v>
      </c>
    </row>
    <row r="7639" spans="1:4" x14ac:dyDescent="0.25">
      <c r="A7639" s="26" t="s">
        <v>10385</v>
      </c>
      <c r="B7639" s="26" t="s">
        <v>10389</v>
      </c>
      <c r="C7639" s="26" t="s">
        <v>10175</v>
      </c>
      <c r="D7639" s="24" t="s">
        <v>10175</v>
      </c>
    </row>
    <row r="7640" spans="1:4" x14ac:dyDescent="0.25">
      <c r="A7640" s="26" t="s">
        <v>10385</v>
      </c>
      <c r="B7640" s="26" t="s">
        <v>10390</v>
      </c>
      <c r="C7640" s="26" t="s">
        <v>10175</v>
      </c>
      <c r="D7640" s="24" t="s">
        <v>10175</v>
      </c>
    </row>
    <row r="7641" spans="1:4" x14ac:dyDescent="0.25">
      <c r="A7641" s="26" t="s">
        <v>10385</v>
      </c>
      <c r="B7641" s="26" t="s">
        <v>10391</v>
      </c>
      <c r="C7641" s="26" t="s">
        <v>10175</v>
      </c>
      <c r="D7641" s="24" t="s">
        <v>10175</v>
      </c>
    </row>
    <row r="7642" spans="1:4" x14ac:dyDescent="0.25">
      <c r="A7642" s="26" t="s">
        <v>10385</v>
      </c>
      <c r="B7642" s="26" t="s">
        <v>10392</v>
      </c>
      <c r="C7642" s="26" t="s">
        <v>10175</v>
      </c>
      <c r="D7642" s="24" t="s">
        <v>10175</v>
      </c>
    </row>
    <row r="7643" spans="1:4" x14ac:dyDescent="0.25">
      <c r="A7643" s="26" t="s">
        <v>10385</v>
      </c>
      <c r="B7643" s="26" t="s">
        <v>4384</v>
      </c>
      <c r="C7643" s="26" t="s">
        <v>10175</v>
      </c>
      <c r="D7643" s="24" t="s">
        <v>10175</v>
      </c>
    </row>
    <row r="7644" spans="1:4" x14ac:dyDescent="0.25">
      <c r="A7644" s="26" t="s">
        <v>10393</v>
      </c>
      <c r="B7644" s="26" t="s">
        <v>6452</v>
      </c>
      <c r="C7644" s="26" t="s">
        <v>10175</v>
      </c>
      <c r="D7644" s="24" t="s">
        <v>10175</v>
      </c>
    </row>
    <row r="7645" spans="1:4" x14ac:dyDescent="0.25">
      <c r="A7645" s="26" t="s">
        <v>10394</v>
      </c>
      <c r="B7645" s="26" t="s">
        <v>10395</v>
      </c>
      <c r="C7645" s="26" t="s">
        <v>10175</v>
      </c>
      <c r="D7645" s="24" t="s">
        <v>10175</v>
      </c>
    </row>
    <row r="7646" spans="1:4" x14ac:dyDescent="0.25">
      <c r="A7646" s="26" t="s">
        <v>10396</v>
      </c>
      <c r="B7646" s="26" t="s">
        <v>10397</v>
      </c>
      <c r="C7646" s="26" t="s">
        <v>10175</v>
      </c>
      <c r="D7646" t="s">
        <v>10175</v>
      </c>
    </row>
    <row r="7647" spans="1:4" x14ac:dyDescent="0.25">
      <c r="A7647" s="26" t="s">
        <v>10398</v>
      </c>
      <c r="B7647" s="26" t="s">
        <v>5720</v>
      </c>
      <c r="C7647" s="26" t="s">
        <v>10175</v>
      </c>
      <c r="D7647" t="s">
        <v>10175</v>
      </c>
    </row>
    <row r="7648" spans="1:4" x14ac:dyDescent="0.25">
      <c r="A7648" s="26" t="s">
        <v>10398</v>
      </c>
      <c r="B7648" s="26" t="s">
        <v>10399</v>
      </c>
      <c r="C7648" s="26" t="s">
        <v>10175</v>
      </c>
      <c r="D7648" t="s">
        <v>10175</v>
      </c>
    </row>
    <row r="7649" spans="1:4" x14ac:dyDescent="0.25">
      <c r="A7649" s="26" t="s">
        <v>10398</v>
      </c>
      <c r="B7649" s="26" t="s">
        <v>10400</v>
      </c>
      <c r="C7649" s="26" t="s">
        <v>10175</v>
      </c>
      <c r="D7649" t="s">
        <v>10175</v>
      </c>
    </row>
    <row r="7650" spans="1:4" x14ac:dyDescent="0.25">
      <c r="A7650" s="26" t="s">
        <v>10398</v>
      </c>
      <c r="B7650" s="26" t="s">
        <v>10401</v>
      </c>
      <c r="C7650" s="26" t="s">
        <v>10175</v>
      </c>
      <c r="D7650" t="s">
        <v>10175</v>
      </c>
    </row>
    <row r="7651" spans="1:4" x14ac:dyDescent="0.25">
      <c r="A7651" s="26" t="s">
        <v>10398</v>
      </c>
      <c r="B7651" s="26" t="s">
        <v>10402</v>
      </c>
      <c r="C7651" s="26" t="s">
        <v>10175</v>
      </c>
      <c r="D7651" t="s">
        <v>10175</v>
      </c>
    </row>
    <row r="7652" spans="1:4" x14ac:dyDescent="0.25">
      <c r="A7652" s="26" t="s">
        <v>10398</v>
      </c>
      <c r="B7652" s="26" t="s">
        <v>10403</v>
      </c>
      <c r="C7652" s="26" t="s">
        <v>10175</v>
      </c>
      <c r="D7652" s="24" t="s">
        <v>10175</v>
      </c>
    </row>
    <row r="7653" spans="1:4" x14ac:dyDescent="0.25">
      <c r="A7653" s="26" t="s">
        <v>10398</v>
      </c>
      <c r="B7653" s="26" t="s">
        <v>7316</v>
      </c>
      <c r="C7653" s="26" t="s">
        <v>10175</v>
      </c>
      <c r="D7653" s="24" t="s">
        <v>10175</v>
      </c>
    </row>
    <row r="7654" spans="1:4" x14ac:dyDescent="0.25">
      <c r="A7654" s="26" t="s">
        <v>10398</v>
      </c>
      <c r="B7654" s="26" t="s">
        <v>10404</v>
      </c>
      <c r="C7654" s="26" t="s">
        <v>10175</v>
      </c>
      <c r="D7654" s="24" t="s">
        <v>10175</v>
      </c>
    </row>
    <row r="7655" spans="1:4" x14ac:dyDescent="0.25">
      <c r="A7655" s="26" t="s">
        <v>10398</v>
      </c>
      <c r="B7655" s="26" t="s">
        <v>10405</v>
      </c>
      <c r="C7655" s="26" t="s">
        <v>10175</v>
      </c>
      <c r="D7655" s="24" t="s">
        <v>10175</v>
      </c>
    </row>
    <row r="7656" spans="1:4" x14ac:dyDescent="0.25">
      <c r="A7656" s="26" t="s">
        <v>10398</v>
      </c>
      <c r="B7656" s="26" t="s">
        <v>10406</v>
      </c>
      <c r="C7656" s="26" t="s">
        <v>10175</v>
      </c>
      <c r="D7656" s="24" t="s">
        <v>10175</v>
      </c>
    </row>
    <row r="7657" spans="1:4" x14ac:dyDescent="0.25">
      <c r="A7657" s="26" t="s">
        <v>10398</v>
      </c>
      <c r="B7657" s="26" t="s">
        <v>10407</v>
      </c>
      <c r="C7657" s="26" t="s">
        <v>10175</v>
      </c>
      <c r="D7657" s="24" t="s">
        <v>10175</v>
      </c>
    </row>
    <row r="7658" spans="1:4" x14ac:dyDescent="0.25">
      <c r="A7658" s="26" t="s">
        <v>10398</v>
      </c>
      <c r="B7658" s="26" t="s">
        <v>1600</v>
      </c>
      <c r="C7658" s="26" t="s">
        <v>10175</v>
      </c>
      <c r="D7658" s="24" t="s">
        <v>10175</v>
      </c>
    </row>
    <row r="7659" spans="1:4" x14ac:dyDescent="0.25">
      <c r="A7659" s="26" t="s">
        <v>10398</v>
      </c>
      <c r="B7659" s="26" t="s">
        <v>10408</v>
      </c>
      <c r="C7659" s="26" t="s">
        <v>10175</v>
      </c>
      <c r="D7659" s="24" t="s">
        <v>10175</v>
      </c>
    </row>
    <row r="7660" spans="1:4" x14ac:dyDescent="0.25">
      <c r="A7660" s="26" t="s">
        <v>10409</v>
      </c>
      <c r="B7660" s="26" t="s">
        <v>10410</v>
      </c>
      <c r="C7660" s="26" t="s">
        <v>10175</v>
      </c>
      <c r="D7660" s="24" t="s">
        <v>10175</v>
      </c>
    </row>
    <row r="7661" spans="1:4" x14ac:dyDescent="0.25">
      <c r="A7661" s="26" t="s">
        <v>10411</v>
      </c>
      <c r="B7661" s="26" t="s">
        <v>10402</v>
      </c>
      <c r="C7661" s="26" t="s">
        <v>10175</v>
      </c>
      <c r="D7661" s="24" t="s">
        <v>10175</v>
      </c>
    </row>
    <row r="7662" spans="1:4" x14ac:dyDescent="0.25">
      <c r="A7662" s="26" t="s">
        <v>10412</v>
      </c>
      <c r="B7662" s="26" t="s">
        <v>10413</v>
      </c>
      <c r="C7662" s="26" t="s">
        <v>10175</v>
      </c>
      <c r="D7662" s="24" t="s">
        <v>10175</v>
      </c>
    </row>
    <row r="7663" spans="1:4" x14ac:dyDescent="0.25">
      <c r="A7663" s="26" t="s">
        <v>10412</v>
      </c>
      <c r="B7663" s="26" t="s">
        <v>10414</v>
      </c>
      <c r="C7663" s="26" t="s">
        <v>10175</v>
      </c>
      <c r="D7663" s="24" t="s">
        <v>10175</v>
      </c>
    </row>
    <row r="7664" spans="1:4" x14ac:dyDescent="0.25">
      <c r="A7664" s="26" t="s">
        <v>10412</v>
      </c>
      <c r="B7664" s="26" t="s">
        <v>10415</v>
      </c>
      <c r="C7664" s="26" t="s">
        <v>10175</v>
      </c>
      <c r="D7664" s="24" t="s">
        <v>10175</v>
      </c>
    </row>
    <row r="7665" spans="1:4" x14ac:dyDescent="0.25">
      <c r="A7665" s="26" t="s">
        <v>10412</v>
      </c>
      <c r="B7665" s="26" t="s">
        <v>10416</v>
      </c>
      <c r="C7665" s="26" t="s">
        <v>10175</v>
      </c>
      <c r="D7665" s="24" t="s">
        <v>10175</v>
      </c>
    </row>
    <row r="7666" spans="1:4" x14ac:dyDescent="0.25">
      <c r="A7666" s="26" t="s">
        <v>10412</v>
      </c>
      <c r="B7666" s="26" t="s">
        <v>10417</v>
      </c>
      <c r="C7666" s="26" t="s">
        <v>10175</v>
      </c>
      <c r="D7666" s="24" t="s">
        <v>10175</v>
      </c>
    </row>
    <row r="7667" spans="1:4" x14ac:dyDescent="0.25">
      <c r="A7667" s="26" t="s">
        <v>10412</v>
      </c>
      <c r="B7667" s="26" t="s">
        <v>4863</v>
      </c>
      <c r="C7667" s="26" t="s">
        <v>10175</v>
      </c>
      <c r="D7667" s="24" t="s">
        <v>10175</v>
      </c>
    </row>
    <row r="7668" spans="1:4" x14ac:dyDescent="0.25">
      <c r="A7668" s="26" t="s">
        <v>10412</v>
      </c>
      <c r="B7668" s="26" t="s">
        <v>10418</v>
      </c>
      <c r="C7668" s="26" t="s">
        <v>10175</v>
      </c>
      <c r="D7668" s="24" t="s">
        <v>10175</v>
      </c>
    </row>
    <row r="7669" spans="1:4" x14ac:dyDescent="0.25">
      <c r="A7669" s="26" t="s">
        <v>10412</v>
      </c>
      <c r="B7669" s="26" t="s">
        <v>10419</v>
      </c>
      <c r="C7669" s="26" t="s">
        <v>10175</v>
      </c>
      <c r="D7669" s="24" t="s">
        <v>10175</v>
      </c>
    </row>
    <row r="7670" spans="1:4" x14ac:dyDescent="0.25">
      <c r="A7670" s="26" t="s">
        <v>10412</v>
      </c>
      <c r="B7670" s="26" t="s">
        <v>10420</v>
      </c>
      <c r="C7670" s="26" t="s">
        <v>10175</v>
      </c>
      <c r="D7670" s="24" t="s">
        <v>10175</v>
      </c>
    </row>
    <row r="7671" spans="1:4" x14ac:dyDescent="0.25">
      <c r="A7671" s="26" t="s">
        <v>10412</v>
      </c>
      <c r="B7671" s="26" t="s">
        <v>10421</v>
      </c>
      <c r="C7671" s="26" t="s">
        <v>10175</v>
      </c>
      <c r="D7671" s="24" t="s">
        <v>10175</v>
      </c>
    </row>
    <row r="7672" spans="1:4" x14ac:dyDescent="0.25">
      <c r="A7672" s="26" t="s">
        <v>10412</v>
      </c>
      <c r="B7672" s="26" t="s">
        <v>10422</v>
      </c>
      <c r="C7672" s="26" t="s">
        <v>10175</v>
      </c>
      <c r="D7672" s="24" t="s">
        <v>10175</v>
      </c>
    </row>
    <row r="7673" spans="1:4" x14ac:dyDescent="0.25">
      <c r="A7673" s="26" t="s">
        <v>10412</v>
      </c>
      <c r="B7673" s="26" t="s">
        <v>10423</v>
      </c>
      <c r="C7673" s="26" t="s">
        <v>10175</v>
      </c>
      <c r="D7673" s="24" t="s">
        <v>10175</v>
      </c>
    </row>
    <row r="7674" spans="1:4" x14ac:dyDescent="0.25">
      <c r="A7674" s="26" t="s">
        <v>10424</v>
      </c>
      <c r="B7674" s="26" t="s">
        <v>10425</v>
      </c>
      <c r="C7674" s="26" t="s">
        <v>10175</v>
      </c>
      <c r="D7674" s="24" t="s">
        <v>10175</v>
      </c>
    </row>
    <row r="7675" spans="1:4" x14ac:dyDescent="0.25">
      <c r="A7675" s="26" t="s">
        <v>10426</v>
      </c>
      <c r="B7675" s="26" t="s">
        <v>2823</v>
      </c>
      <c r="C7675" s="26" t="s">
        <v>10175</v>
      </c>
      <c r="D7675" s="24" t="s">
        <v>10175</v>
      </c>
    </row>
    <row r="7676" spans="1:4" x14ac:dyDescent="0.25">
      <c r="A7676" s="26" t="s">
        <v>10426</v>
      </c>
      <c r="B7676" s="26" t="s">
        <v>10427</v>
      </c>
      <c r="C7676" s="26" t="s">
        <v>10175</v>
      </c>
      <c r="D7676" s="24" t="s">
        <v>10175</v>
      </c>
    </row>
    <row r="7677" spans="1:4" x14ac:dyDescent="0.25">
      <c r="A7677" s="26" t="s">
        <v>10428</v>
      </c>
      <c r="B7677" s="26" t="s">
        <v>10429</v>
      </c>
      <c r="C7677" s="26" t="s">
        <v>10175</v>
      </c>
      <c r="D7677" s="24" t="s">
        <v>10175</v>
      </c>
    </row>
    <row r="7678" spans="1:4" x14ac:dyDescent="0.25">
      <c r="A7678" s="26" t="s">
        <v>10430</v>
      </c>
      <c r="B7678" s="26" t="s">
        <v>10431</v>
      </c>
      <c r="C7678" s="26" t="s">
        <v>10175</v>
      </c>
      <c r="D7678" t="s">
        <v>10175</v>
      </c>
    </row>
    <row r="7679" spans="1:4" x14ac:dyDescent="0.25">
      <c r="A7679" s="26" t="s">
        <v>10432</v>
      </c>
      <c r="B7679" s="26" t="s">
        <v>10433</v>
      </c>
      <c r="C7679" s="26" t="s">
        <v>10175</v>
      </c>
      <c r="D7679" t="s">
        <v>10175</v>
      </c>
    </row>
    <row r="7680" spans="1:4" x14ac:dyDescent="0.25">
      <c r="A7680" s="26" t="s">
        <v>10434</v>
      </c>
      <c r="B7680" s="26" t="s">
        <v>10435</v>
      </c>
      <c r="C7680" s="26" t="s">
        <v>10175</v>
      </c>
      <c r="D7680" t="s">
        <v>10175</v>
      </c>
    </row>
    <row r="7681" spans="1:4" x14ac:dyDescent="0.25">
      <c r="A7681" s="26" t="s">
        <v>10436</v>
      </c>
      <c r="B7681" s="26" t="s">
        <v>7259</v>
      </c>
      <c r="C7681" s="26" t="s">
        <v>10175</v>
      </c>
      <c r="D7681" t="s">
        <v>10175</v>
      </c>
    </row>
    <row r="7682" spans="1:4" x14ac:dyDescent="0.25">
      <c r="A7682" s="26" t="s">
        <v>10436</v>
      </c>
      <c r="B7682" s="26" t="s">
        <v>10437</v>
      </c>
      <c r="C7682" s="26" t="s">
        <v>10175</v>
      </c>
      <c r="D7682" t="s">
        <v>10175</v>
      </c>
    </row>
    <row r="7683" spans="1:4" x14ac:dyDescent="0.25">
      <c r="A7683" s="26" t="s">
        <v>10436</v>
      </c>
      <c r="B7683" s="26" t="s">
        <v>10438</v>
      </c>
      <c r="C7683" s="26" t="s">
        <v>10175</v>
      </c>
      <c r="D7683" t="s">
        <v>10175</v>
      </c>
    </row>
    <row r="7684" spans="1:4" x14ac:dyDescent="0.25">
      <c r="A7684" s="26" t="s">
        <v>10436</v>
      </c>
      <c r="B7684" s="26" t="s">
        <v>10439</v>
      </c>
      <c r="C7684" s="26" t="s">
        <v>10175</v>
      </c>
      <c r="D7684" t="s">
        <v>10175</v>
      </c>
    </row>
    <row r="7685" spans="1:4" x14ac:dyDescent="0.25">
      <c r="A7685" s="26" t="s">
        <v>10436</v>
      </c>
      <c r="B7685" s="26" t="s">
        <v>10440</v>
      </c>
      <c r="C7685" s="26" t="s">
        <v>10175</v>
      </c>
      <c r="D7685" t="s">
        <v>10175</v>
      </c>
    </row>
    <row r="7686" spans="1:4" x14ac:dyDescent="0.25">
      <c r="A7686" s="26" t="s">
        <v>10436</v>
      </c>
      <c r="B7686" s="26" t="s">
        <v>10441</v>
      </c>
      <c r="C7686" s="26" t="s">
        <v>10175</v>
      </c>
      <c r="D7686" t="s">
        <v>10175</v>
      </c>
    </row>
    <row r="7687" spans="1:4" x14ac:dyDescent="0.25">
      <c r="A7687" s="26" t="s">
        <v>10436</v>
      </c>
      <c r="B7687" s="26" t="s">
        <v>10442</v>
      </c>
      <c r="C7687" s="26" t="s">
        <v>10175</v>
      </c>
      <c r="D7687" t="s">
        <v>10175</v>
      </c>
    </row>
    <row r="7688" spans="1:4" x14ac:dyDescent="0.25">
      <c r="A7688" s="26" t="s">
        <v>10436</v>
      </c>
      <c r="B7688" s="26" t="s">
        <v>10443</v>
      </c>
      <c r="C7688" s="26" t="s">
        <v>10175</v>
      </c>
      <c r="D7688" t="s">
        <v>10175</v>
      </c>
    </row>
    <row r="7689" spans="1:4" x14ac:dyDescent="0.25">
      <c r="A7689" s="26" t="s">
        <v>10444</v>
      </c>
      <c r="B7689" s="26" t="s">
        <v>10445</v>
      </c>
      <c r="C7689" s="26" t="s">
        <v>10175</v>
      </c>
      <c r="D7689" t="s">
        <v>10175</v>
      </c>
    </row>
    <row r="7690" spans="1:4" x14ac:dyDescent="0.25">
      <c r="A7690" s="26" t="s">
        <v>10444</v>
      </c>
      <c r="B7690" s="26" t="s">
        <v>10446</v>
      </c>
      <c r="C7690" s="26" t="s">
        <v>10175</v>
      </c>
      <c r="D7690" t="s">
        <v>10175</v>
      </c>
    </row>
    <row r="7691" spans="1:4" x14ac:dyDescent="0.25">
      <c r="A7691" s="26" t="s">
        <v>10444</v>
      </c>
      <c r="B7691" s="26" t="s">
        <v>10447</v>
      </c>
      <c r="C7691" s="26" t="s">
        <v>10175</v>
      </c>
      <c r="D7691" t="s">
        <v>10175</v>
      </c>
    </row>
    <row r="7692" spans="1:4" x14ac:dyDescent="0.25">
      <c r="A7692" s="26" t="s">
        <v>10448</v>
      </c>
      <c r="B7692" s="26" t="s">
        <v>10449</v>
      </c>
      <c r="C7692" s="26" t="s">
        <v>10175</v>
      </c>
      <c r="D7692" t="s">
        <v>10175</v>
      </c>
    </row>
    <row r="7693" spans="1:4" x14ac:dyDescent="0.25">
      <c r="A7693" s="26" t="s">
        <v>10448</v>
      </c>
      <c r="B7693" s="26" t="s">
        <v>10450</v>
      </c>
      <c r="C7693" s="26" t="s">
        <v>10175</v>
      </c>
      <c r="D7693" t="s">
        <v>10175</v>
      </c>
    </row>
    <row r="7694" spans="1:4" x14ac:dyDescent="0.25">
      <c r="A7694" s="26" t="s">
        <v>10451</v>
      </c>
      <c r="B7694" s="26" t="s">
        <v>10452</v>
      </c>
      <c r="C7694" s="26" t="s">
        <v>10175</v>
      </c>
      <c r="D7694" t="s">
        <v>10175</v>
      </c>
    </row>
    <row r="7695" spans="1:4" x14ac:dyDescent="0.25">
      <c r="A7695" s="26" t="s">
        <v>10451</v>
      </c>
      <c r="B7695" s="26" t="s">
        <v>10453</v>
      </c>
      <c r="C7695" s="26" t="s">
        <v>10175</v>
      </c>
      <c r="D7695" t="s">
        <v>10175</v>
      </c>
    </row>
    <row r="7696" spans="1:4" x14ac:dyDescent="0.25">
      <c r="A7696" s="26" t="s">
        <v>10454</v>
      </c>
      <c r="B7696" s="26" t="s">
        <v>10455</v>
      </c>
      <c r="C7696" s="26" t="s">
        <v>10175</v>
      </c>
      <c r="D7696" t="s">
        <v>10175</v>
      </c>
    </row>
    <row r="7697" spans="1:4" x14ac:dyDescent="0.25">
      <c r="A7697" s="26" t="s">
        <v>10456</v>
      </c>
      <c r="B7697" s="26" t="s">
        <v>10457</v>
      </c>
      <c r="C7697" s="26" t="s">
        <v>10175</v>
      </c>
      <c r="D7697" t="s">
        <v>10175</v>
      </c>
    </row>
    <row r="7698" spans="1:4" x14ac:dyDescent="0.25">
      <c r="A7698" s="26" t="s">
        <v>10458</v>
      </c>
      <c r="B7698" s="26" t="s">
        <v>10459</v>
      </c>
      <c r="C7698" s="26" t="s">
        <v>10175</v>
      </c>
      <c r="D7698" t="s">
        <v>10175</v>
      </c>
    </row>
    <row r="7699" spans="1:4" x14ac:dyDescent="0.25">
      <c r="A7699" s="26" t="s">
        <v>10460</v>
      </c>
      <c r="B7699" s="26" t="s">
        <v>10461</v>
      </c>
      <c r="C7699" s="26" t="s">
        <v>10175</v>
      </c>
      <c r="D7699" t="s">
        <v>10175</v>
      </c>
    </row>
    <row r="7700" spans="1:4" x14ac:dyDescent="0.25">
      <c r="A7700" s="26" t="s">
        <v>10460</v>
      </c>
      <c r="B7700" s="26" t="s">
        <v>2015</v>
      </c>
      <c r="C7700" s="26" t="s">
        <v>10175</v>
      </c>
      <c r="D7700" t="s">
        <v>10175</v>
      </c>
    </row>
    <row r="7701" spans="1:4" x14ac:dyDescent="0.25">
      <c r="A7701" s="26" t="s">
        <v>10462</v>
      </c>
      <c r="B7701" s="26" t="s">
        <v>10463</v>
      </c>
      <c r="C7701" s="26" t="s">
        <v>10175</v>
      </c>
      <c r="D7701" t="s">
        <v>10175</v>
      </c>
    </row>
    <row r="7702" spans="1:4" x14ac:dyDescent="0.25">
      <c r="A7702" s="26" t="s">
        <v>10462</v>
      </c>
      <c r="B7702" s="26" t="s">
        <v>10464</v>
      </c>
      <c r="C7702" s="26" t="s">
        <v>10175</v>
      </c>
      <c r="D7702" t="s">
        <v>10175</v>
      </c>
    </row>
    <row r="7703" spans="1:4" x14ac:dyDescent="0.25">
      <c r="A7703" s="26" t="s">
        <v>10462</v>
      </c>
      <c r="B7703" s="26" t="s">
        <v>10465</v>
      </c>
      <c r="C7703" s="26" t="s">
        <v>10175</v>
      </c>
      <c r="D7703" t="s">
        <v>10175</v>
      </c>
    </row>
    <row r="7704" spans="1:4" x14ac:dyDescent="0.25">
      <c r="A7704" s="26" t="s">
        <v>10462</v>
      </c>
      <c r="B7704" s="26" t="s">
        <v>10466</v>
      </c>
      <c r="C7704" s="26" t="s">
        <v>10175</v>
      </c>
      <c r="D7704" t="s">
        <v>10175</v>
      </c>
    </row>
    <row r="7705" spans="1:4" x14ac:dyDescent="0.25">
      <c r="A7705" s="26" t="s">
        <v>10462</v>
      </c>
      <c r="B7705" s="26" t="s">
        <v>10467</v>
      </c>
      <c r="C7705" s="26" t="s">
        <v>10175</v>
      </c>
      <c r="D7705" t="s">
        <v>10175</v>
      </c>
    </row>
    <row r="7706" spans="1:4" x14ac:dyDescent="0.25">
      <c r="A7706" s="26" t="s">
        <v>10462</v>
      </c>
      <c r="B7706" s="26" t="s">
        <v>10468</v>
      </c>
      <c r="C7706" s="26" t="s">
        <v>10175</v>
      </c>
      <c r="D7706" t="s">
        <v>10175</v>
      </c>
    </row>
    <row r="7707" spans="1:4" x14ac:dyDescent="0.25">
      <c r="A7707" s="26" t="s">
        <v>10462</v>
      </c>
      <c r="B7707" s="26" t="s">
        <v>10469</v>
      </c>
      <c r="C7707" s="26" t="s">
        <v>10175</v>
      </c>
      <c r="D7707" t="s">
        <v>10175</v>
      </c>
    </row>
    <row r="7708" spans="1:4" x14ac:dyDescent="0.25">
      <c r="A7708" s="26" t="s">
        <v>10462</v>
      </c>
      <c r="B7708" s="26" t="s">
        <v>10470</v>
      </c>
      <c r="C7708" s="26" t="s">
        <v>10175</v>
      </c>
      <c r="D7708" t="s">
        <v>10175</v>
      </c>
    </row>
    <row r="7709" spans="1:4" x14ac:dyDescent="0.25">
      <c r="A7709" s="26" t="s">
        <v>10471</v>
      </c>
      <c r="B7709" s="26" t="s">
        <v>10472</v>
      </c>
      <c r="C7709" s="26" t="s">
        <v>10175</v>
      </c>
      <c r="D7709" t="s">
        <v>10175</v>
      </c>
    </row>
    <row r="7710" spans="1:4" x14ac:dyDescent="0.25">
      <c r="A7710" s="26" t="s">
        <v>10473</v>
      </c>
      <c r="B7710" s="26" t="s">
        <v>10474</v>
      </c>
      <c r="C7710" s="26" t="s">
        <v>10175</v>
      </c>
      <c r="D7710" t="s">
        <v>10175</v>
      </c>
    </row>
    <row r="7711" spans="1:4" x14ac:dyDescent="0.25">
      <c r="A7711" s="26" t="s">
        <v>10475</v>
      </c>
      <c r="B7711" s="26" t="s">
        <v>10476</v>
      </c>
      <c r="C7711" s="26" t="s">
        <v>10175</v>
      </c>
      <c r="D7711" t="s">
        <v>10175</v>
      </c>
    </row>
    <row r="7712" spans="1:4" x14ac:dyDescent="0.25">
      <c r="A7712" s="26" t="s">
        <v>10477</v>
      </c>
      <c r="B7712" s="26" t="s">
        <v>10478</v>
      </c>
      <c r="C7712" s="26" t="s">
        <v>10175</v>
      </c>
      <c r="D7712" t="s">
        <v>10175</v>
      </c>
    </row>
    <row r="7713" spans="1:4" x14ac:dyDescent="0.25">
      <c r="A7713" s="26" t="s">
        <v>10479</v>
      </c>
      <c r="B7713" s="26" t="s">
        <v>10480</v>
      </c>
      <c r="C7713" s="26" t="s">
        <v>10175</v>
      </c>
      <c r="D7713" t="s">
        <v>10175</v>
      </c>
    </row>
    <row r="7714" spans="1:4" x14ac:dyDescent="0.25">
      <c r="A7714" s="26" t="s">
        <v>10479</v>
      </c>
      <c r="B7714" s="26" t="s">
        <v>10481</v>
      </c>
      <c r="C7714" s="26" t="s">
        <v>10175</v>
      </c>
      <c r="D7714" t="s">
        <v>10175</v>
      </c>
    </row>
    <row r="7715" spans="1:4" x14ac:dyDescent="0.25">
      <c r="A7715" s="26" t="s">
        <v>10482</v>
      </c>
      <c r="B7715" s="26" t="s">
        <v>10483</v>
      </c>
      <c r="C7715" s="26" t="s">
        <v>10175</v>
      </c>
      <c r="D7715" t="s">
        <v>10175</v>
      </c>
    </row>
    <row r="7716" spans="1:4" x14ac:dyDescent="0.25">
      <c r="A7716" s="26" t="s">
        <v>10484</v>
      </c>
      <c r="B7716" s="26" t="s">
        <v>4259</v>
      </c>
      <c r="C7716" s="26" t="s">
        <v>10175</v>
      </c>
      <c r="D7716" t="s">
        <v>10175</v>
      </c>
    </row>
    <row r="7717" spans="1:4" x14ac:dyDescent="0.25">
      <c r="A7717" s="26" t="s">
        <v>10485</v>
      </c>
      <c r="B7717" s="26" t="s">
        <v>10486</v>
      </c>
      <c r="C7717" s="26" t="s">
        <v>10175</v>
      </c>
      <c r="D7717" t="s">
        <v>10175</v>
      </c>
    </row>
    <row r="7718" spans="1:4" x14ac:dyDescent="0.25">
      <c r="A7718" s="26" t="s">
        <v>10485</v>
      </c>
      <c r="B7718" s="26" t="s">
        <v>10487</v>
      </c>
      <c r="C7718" s="26" t="s">
        <v>10175</v>
      </c>
      <c r="D7718" t="s">
        <v>10175</v>
      </c>
    </row>
    <row r="7719" spans="1:4" x14ac:dyDescent="0.25">
      <c r="A7719" s="26" t="s">
        <v>10488</v>
      </c>
      <c r="B7719" s="26" t="s">
        <v>1943</v>
      </c>
      <c r="C7719" s="26" t="s">
        <v>10175</v>
      </c>
      <c r="D7719" t="s">
        <v>10175</v>
      </c>
    </row>
    <row r="7720" spans="1:4" x14ac:dyDescent="0.25">
      <c r="A7720" s="26" t="s">
        <v>10489</v>
      </c>
      <c r="B7720" s="26" t="s">
        <v>10490</v>
      </c>
      <c r="C7720" s="26" t="s">
        <v>10175</v>
      </c>
      <c r="D7720" t="s">
        <v>10175</v>
      </c>
    </row>
    <row r="7721" spans="1:4" x14ac:dyDescent="0.25">
      <c r="A7721" s="26" t="s">
        <v>10491</v>
      </c>
      <c r="B7721" s="26" t="s">
        <v>10492</v>
      </c>
      <c r="C7721" s="26" t="s">
        <v>10175</v>
      </c>
      <c r="D7721" t="s">
        <v>10175</v>
      </c>
    </row>
    <row r="7722" spans="1:4" x14ac:dyDescent="0.25">
      <c r="A7722" s="26" t="s">
        <v>10491</v>
      </c>
      <c r="B7722" s="26" t="s">
        <v>3266</v>
      </c>
      <c r="C7722" s="26" t="s">
        <v>10175</v>
      </c>
      <c r="D7722" t="s">
        <v>10175</v>
      </c>
    </row>
    <row r="7723" spans="1:4" x14ac:dyDescent="0.25">
      <c r="A7723" s="26" t="s">
        <v>10491</v>
      </c>
      <c r="B7723" s="26" t="s">
        <v>10493</v>
      </c>
      <c r="C7723" s="26" t="s">
        <v>10175</v>
      </c>
      <c r="D7723" t="s">
        <v>10175</v>
      </c>
    </row>
    <row r="7724" spans="1:4" x14ac:dyDescent="0.25">
      <c r="A7724" s="26" t="s">
        <v>10494</v>
      </c>
      <c r="B7724" s="26" t="s">
        <v>10495</v>
      </c>
      <c r="C7724" s="26" t="s">
        <v>10175</v>
      </c>
      <c r="D7724" t="s">
        <v>10175</v>
      </c>
    </row>
    <row r="7725" spans="1:4" x14ac:dyDescent="0.25">
      <c r="A7725" s="26" t="s">
        <v>10496</v>
      </c>
      <c r="B7725" s="26" t="s">
        <v>10497</v>
      </c>
      <c r="C7725" s="26" t="s">
        <v>10175</v>
      </c>
      <c r="D7725" t="s">
        <v>10175</v>
      </c>
    </row>
    <row r="7726" spans="1:4" x14ac:dyDescent="0.25">
      <c r="A7726" s="26" t="s">
        <v>10498</v>
      </c>
      <c r="B7726" s="26" t="s">
        <v>10499</v>
      </c>
      <c r="C7726" s="26" t="s">
        <v>10175</v>
      </c>
      <c r="D7726" t="s">
        <v>10175</v>
      </c>
    </row>
    <row r="7727" spans="1:4" x14ac:dyDescent="0.25">
      <c r="A7727" s="26" t="s">
        <v>10500</v>
      </c>
      <c r="B7727" s="26" t="s">
        <v>10501</v>
      </c>
      <c r="C7727" s="26" t="s">
        <v>10175</v>
      </c>
      <c r="D7727" t="s">
        <v>10175</v>
      </c>
    </row>
    <row r="7728" spans="1:4" x14ac:dyDescent="0.25">
      <c r="A7728" s="26" t="s">
        <v>10502</v>
      </c>
      <c r="B7728" s="26" t="s">
        <v>10503</v>
      </c>
      <c r="C7728" s="26" t="s">
        <v>10175</v>
      </c>
      <c r="D7728" t="s">
        <v>10175</v>
      </c>
    </row>
    <row r="7729" spans="1:4" x14ac:dyDescent="0.25">
      <c r="A7729" s="26" t="s">
        <v>10504</v>
      </c>
      <c r="B7729" s="26" t="s">
        <v>10505</v>
      </c>
      <c r="C7729" s="26" t="s">
        <v>10175</v>
      </c>
      <c r="D7729" t="s">
        <v>10175</v>
      </c>
    </row>
    <row r="7730" spans="1:4" x14ac:dyDescent="0.25">
      <c r="A7730" s="26" t="s">
        <v>10506</v>
      </c>
      <c r="B7730" s="26" t="s">
        <v>9119</v>
      </c>
      <c r="C7730" s="26" t="s">
        <v>10175</v>
      </c>
      <c r="D7730" t="s">
        <v>10175</v>
      </c>
    </row>
    <row r="7731" spans="1:4" x14ac:dyDescent="0.25">
      <c r="A7731" s="26" t="s">
        <v>10506</v>
      </c>
      <c r="B7731" s="26" t="s">
        <v>10507</v>
      </c>
      <c r="C7731" s="26" t="s">
        <v>10175</v>
      </c>
      <c r="D7731" t="s">
        <v>10175</v>
      </c>
    </row>
    <row r="7732" spans="1:4" x14ac:dyDescent="0.25">
      <c r="A7732" s="26" t="s">
        <v>10506</v>
      </c>
      <c r="B7732" s="26" t="s">
        <v>10508</v>
      </c>
      <c r="C7732" s="26" t="s">
        <v>10175</v>
      </c>
      <c r="D7732" t="s">
        <v>10175</v>
      </c>
    </row>
    <row r="7733" spans="1:4" x14ac:dyDescent="0.25">
      <c r="A7733" s="26" t="s">
        <v>10506</v>
      </c>
      <c r="B7733" s="26" t="s">
        <v>10509</v>
      </c>
      <c r="C7733" s="26" t="s">
        <v>10175</v>
      </c>
      <c r="D7733" t="s">
        <v>10175</v>
      </c>
    </row>
    <row r="7734" spans="1:4" x14ac:dyDescent="0.25">
      <c r="A7734" s="26" t="s">
        <v>10510</v>
      </c>
      <c r="B7734" s="26" t="s">
        <v>1554</v>
      </c>
      <c r="C7734" s="26" t="s">
        <v>10175</v>
      </c>
      <c r="D7734" t="s">
        <v>10175</v>
      </c>
    </row>
    <row r="7735" spans="1:4" x14ac:dyDescent="0.25">
      <c r="A7735" s="26" t="s">
        <v>10510</v>
      </c>
      <c r="B7735" s="26" t="s">
        <v>10511</v>
      </c>
      <c r="C7735" s="26" t="s">
        <v>10175</v>
      </c>
      <c r="D7735" t="s">
        <v>10175</v>
      </c>
    </row>
    <row r="7736" spans="1:4" x14ac:dyDescent="0.25">
      <c r="A7736" s="26" t="s">
        <v>10510</v>
      </c>
      <c r="B7736" s="26" t="s">
        <v>10512</v>
      </c>
      <c r="C7736" s="26" t="s">
        <v>10175</v>
      </c>
      <c r="D7736" t="s">
        <v>10175</v>
      </c>
    </row>
    <row r="7737" spans="1:4" x14ac:dyDescent="0.25">
      <c r="A7737" s="26" t="s">
        <v>10513</v>
      </c>
      <c r="B7737" s="26" t="s">
        <v>10514</v>
      </c>
      <c r="C7737" s="26" t="s">
        <v>10175</v>
      </c>
      <c r="D7737" t="s">
        <v>10175</v>
      </c>
    </row>
    <row r="7738" spans="1:4" x14ac:dyDescent="0.25">
      <c r="A7738" s="26" t="s">
        <v>10515</v>
      </c>
      <c r="B7738" s="26" t="s">
        <v>10516</v>
      </c>
      <c r="C7738" s="26" t="s">
        <v>10175</v>
      </c>
      <c r="D7738" t="s">
        <v>10175</v>
      </c>
    </row>
    <row r="7739" spans="1:4" x14ac:dyDescent="0.25">
      <c r="A7739" s="26" t="s">
        <v>10515</v>
      </c>
      <c r="B7739" s="26" t="s">
        <v>10517</v>
      </c>
      <c r="C7739" s="26" t="s">
        <v>10175</v>
      </c>
      <c r="D7739" t="s">
        <v>10175</v>
      </c>
    </row>
    <row r="7740" spans="1:4" x14ac:dyDescent="0.25">
      <c r="A7740" s="26" t="s">
        <v>10515</v>
      </c>
      <c r="B7740" s="26" t="s">
        <v>4063</v>
      </c>
      <c r="C7740" s="26" t="s">
        <v>10175</v>
      </c>
      <c r="D7740" t="s">
        <v>10175</v>
      </c>
    </row>
    <row r="7741" spans="1:4" x14ac:dyDescent="0.25">
      <c r="A7741" s="26" t="s">
        <v>10515</v>
      </c>
      <c r="B7741" s="26" t="s">
        <v>10518</v>
      </c>
      <c r="C7741" s="26" t="s">
        <v>10175</v>
      </c>
      <c r="D7741" t="s">
        <v>10175</v>
      </c>
    </row>
    <row r="7742" spans="1:4" x14ac:dyDescent="0.25">
      <c r="A7742" s="26" t="s">
        <v>10519</v>
      </c>
      <c r="B7742" s="26" t="s">
        <v>10520</v>
      </c>
      <c r="C7742" s="26" t="s">
        <v>10175</v>
      </c>
      <c r="D7742" t="s">
        <v>10175</v>
      </c>
    </row>
    <row r="7743" spans="1:4" x14ac:dyDescent="0.25">
      <c r="A7743" s="26" t="s">
        <v>10521</v>
      </c>
      <c r="B7743" s="26" t="s">
        <v>8196</v>
      </c>
      <c r="C7743" s="26" t="s">
        <v>10175</v>
      </c>
      <c r="D7743" t="s">
        <v>10175</v>
      </c>
    </row>
    <row r="7744" spans="1:4" x14ac:dyDescent="0.25">
      <c r="A7744" s="26" t="s">
        <v>10522</v>
      </c>
      <c r="B7744" s="26" t="s">
        <v>10523</v>
      </c>
      <c r="C7744" s="26" t="s">
        <v>10175</v>
      </c>
      <c r="D7744" t="s">
        <v>10175</v>
      </c>
    </row>
    <row r="7745" spans="1:4" x14ac:dyDescent="0.25">
      <c r="A7745" s="26" t="s">
        <v>10524</v>
      </c>
      <c r="B7745" s="26" t="s">
        <v>10525</v>
      </c>
      <c r="C7745" s="26" t="s">
        <v>10175</v>
      </c>
      <c r="D7745" t="s">
        <v>10175</v>
      </c>
    </row>
    <row r="7746" spans="1:4" x14ac:dyDescent="0.25">
      <c r="A7746" s="26" t="s">
        <v>10524</v>
      </c>
      <c r="B7746" s="26" t="s">
        <v>10526</v>
      </c>
      <c r="C7746" s="26" t="s">
        <v>10175</v>
      </c>
      <c r="D7746" t="s">
        <v>10175</v>
      </c>
    </row>
    <row r="7747" spans="1:4" x14ac:dyDescent="0.25">
      <c r="A7747" s="26" t="s">
        <v>10524</v>
      </c>
      <c r="B7747" s="26" t="s">
        <v>10527</v>
      </c>
      <c r="C7747" s="26" t="s">
        <v>10175</v>
      </c>
      <c r="D7747" t="s">
        <v>10175</v>
      </c>
    </row>
    <row r="7748" spans="1:4" x14ac:dyDescent="0.25">
      <c r="A7748" s="26" t="s">
        <v>10524</v>
      </c>
      <c r="B7748" s="26" t="s">
        <v>10528</v>
      </c>
      <c r="C7748" s="26" t="s">
        <v>10175</v>
      </c>
      <c r="D7748" t="s">
        <v>10175</v>
      </c>
    </row>
    <row r="7749" spans="1:4" x14ac:dyDescent="0.25">
      <c r="A7749" s="26" t="s">
        <v>10529</v>
      </c>
      <c r="B7749" s="26" t="s">
        <v>10530</v>
      </c>
      <c r="C7749" s="26" t="s">
        <v>10175</v>
      </c>
      <c r="D7749" t="s">
        <v>10175</v>
      </c>
    </row>
    <row r="7750" spans="1:4" x14ac:dyDescent="0.25">
      <c r="A7750" s="26" t="s">
        <v>10531</v>
      </c>
      <c r="B7750" s="26" t="s">
        <v>10532</v>
      </c>
      <c r="C7750" s="26" t="s">
        <v>10175</v>
      </c>
      <c r="D7750" t="s">
        <v>10175</v>
      </c>
    </row>
    <row r="7751" spans="1:4" x14ac:dyDescent="0.25">
      <c r="A7751" s="26" t="s">
        <v>10531</v>
      </c>
      <c r="B7751" s="26" t="s">
        <v>10533</v>
      </c>
      <c r="C7751" s="26" t="s">
        <v>10175</v>
      </c>
      <c r="D7751" t="s">
        <v>10175</v>
      </c>
    </row>
    <row r="7752" spans="1:4" x14ac:dyDescent="0.25">
      <c r="A7752" s="26" t="s">
        <v>10531</v>
      </c>
      <c r="B7752" s="26" t="s">
        <v>8319</v>
      </c>
      <c r="C7752" s="26" t="s">
        <v>10175</v>
      </c>
      <c r="D7752" t="s">
        <v>10175</v>
      </c>
    </row>
    <row r="7753" spans="1:4" x14ac:dyDescent="0.25">
      <c r="A7753" s="26" t="s">
        <v>10531</v>
      </c>
      <c r="B7753" s="26" t="s">
        <v>10534</v>
      </c>
      <c r="C7753" s="26" t="s">
        <v>10175</v>
      </c>
      <c r="D7753" t="s">
        <v>10175</v>
      </c>
    </row>
    <row r="7754" spans="1:4" x14ac:dyDescent="0.25">
      <c r="A7754" s="26" t="s">
        <v>10531</v>
      </c>
      <c r="B7754" s="26" t="s">
        <v>10535</v>
      </c>
      <c r="C7754" s="26" t="s">
        <v>10175</v>
      </c>
      <c r="D7754" t="s">
        <v>10175</v>
      </c>
    </row>
    <row r="7755" spans="1:4" x14ac:dyDescent="0.25">
      <c r="A7755" s="26" t="s">
        <v>10536</v>
      </c>
      <c r="B7755" s="26" t="s">
        <v>8363</v>
      </c>
      <c r="C7755" s="26" t="s">
        <v>10175</v>
      </c>
      <c r="D7755" t="s">
        <v>10175</v>
      </c>
    </row>
    <row r="7756" spans="1:4" x14ac:dyDescent="0.25">
      <c r="A7756" s="26" t="s">
        <v>10536</v>
      </c>
      <c r="B7756" s="26" t="s">
        <v>4484</v>
      </c>
      <c r="C7756" s="26" t="s">
        <v>10175</v>
      </c>
      <c r="D7756" t="s">
        <v>10175</v>
      </c>
    </row>
    <row r="7757" spans="1:4" x14ac:dyDescent="0.25">
      <c r="A7757" s="26" t="s">
        <v>10536</v>
      </c>
      <c r="B7757" s="26" t="s">
        <v>10537</v>
      </c>
      <c r="C7757" s="26" t="s">
        <v>10175</v>
      </c>
      <c r="D7757" t="s">
        <v>10175</v>
      </c>
    </row>
    <row r="7758" spans="1:4" x14ac:dyDescent="0.25">
      <c r="A7758" s="26" t="s">
        <v>10538</v>
      </c>
      <c r="B7758" s="26" t="s">
        <v>10539</v>
      </c>
      <c r="C7758" s="26" t="s">
        <v>10175</v>
      </c>
      <c r="D7758" t="s">
        <v>10175</v>
      </c>
    </row>
    <row r="7759" spans="1:4" x14ac:dyDescent="0.25">
      <c r="A7759" s="26" t="s">
        <v>10540</v>
      </c>
      <c r="B7759" s="26" t="s">
        <v>10541</v>
      </c>
      <c r="C7759" s="26" t="s">
        <v>10175</v>
      </c>
      <c r="D7759" t="s">
        <v>10175</v>
      </c>
    </row>
    <row r="7760" spans="1:4" x14ac:dyDescent="0.25">
      <c r="A7760" s="26" t="s">
        <v>10542</v>
      </c>
      <c r="B7760" s="26" t="s">
        <v>10543</v>
      </c>
      <c r="C7760" s="26" t="s">
        <v>10175</v>
      </c>
      <c r="D7760" t="s">
        <v>10175</v>
      </c>
    </row>
    <row r="7761" spans="1:4" x14ac:dyDescent="0.25">
      <c r="A7761" s="26" t="s">
        <v>10542</v>
      </c>
      <c r="B7761" s="26" t="s">
        <v>10544</v>
      </c>
      <c r="C7761" s="26" t="s">
        <v>10175</v>
      </c>
      <c r="D7761" t="s">
        <v>10175</v>
      </c>
    </row>
    <row r="7762" spans="1:4" x14ac:dyDescent="0.25">
      <c r="A7762" s="26" t="s">
        <v>10542</v>
      </c>
      <c r="B7762" s="26" t="s">
        <v>10545</v>
      </c>
      <c r="C7762" s="26" t="s">
        <v>10175</v>
      </c>
      <c r="D7762" t="s">
        <v>10175</v>
      </c>
    </row>
    <row r="7763" spans="1:4" x14ac:dyDescent="0.25">
      <c r="A7763" s="26" t="s">
        <v>10546</v>
      </c>
      <c r="B7763" s="26" t="s">
        <v>10547</v>
      </c>
      <c r="C7763" s="26" t="s">
        <v>10175</v>
      </c>
      <c r="D7763" t="s">
        <v>10175</v>
      </c>
    </row>
    <row r="7764" spans="1:4" x14ac:dyDescent="0.25">
      <c r="A7764" s="26" t="s">
        <v>10548</v>
      </c>
      <c r="B7764" s="26" t="s">
        <v>10549</v>
      </c>
      <c r="C7764" s="26" t="s">
        <v>10175</v>
      </c>
      <c r="D7764" t="s">
        <v>10175</v>
      </c>
    </row>
    <row r="7765" spans="1:4" x14ac:dyDescent="0.25">
      <c r="A7765" s="26" t="s">
        <v>10550</v>
      </c>
      <c r="B7765" s="26" t="s">
        <v>10551</v>
      </c>
      <c r="C7765" s="26" t="s">
        <v>10175</v>
      </c>
      <c r="D7765" t="s">
        <v>10175</v>
      </c>
    </row>
    <row r="7766" spans="1:4" x14ac:dyDescent="0.25">
      <c r="A7766" s="26" t="s">
        <v>10550</v>
      </c>
      <c r="B7766" s="26" t="s">
        <v>10552</v>
      </c>
      <c r="C7766" s="26" t="s">
        <v>10175</v>
      </c>
      <c r="D7766" t="s">
        <v>10175</v>
      </c>
    </row>
    <row r="7767" spans="1:4" x14ac:dyDescent="0.25">
      <c r="A7767" s="26" t="s">
        <v>10553</v>
      </c>
      <c r="B7767" s="26" t="s">
        <v>10554</v>
      </c>
      <c r="C7767" s="26" t="s">
        <v>10175</v>
      </c>
      <c r="D7767" t="s">
        <v>10175</v>
      </c>
    </row>
    <row r="7768" spans="1:4" x14ac:dyDescent="0.25">
      <c r="A7768" s="26" t="s">
        <v>10555</v>
      </c>
      <c r="B7768" s="26" t="s">
        <v>10556</v>
      </c>
      <c r="C7768" s="26" t="s">
        <v>10175</v>
      </c>
      <c r="D7768" t="s">
        <v>10175</v>
      </c>
    </row>
    <row r="7769" spans="1:4" x14ac:dyDescent="0.25">
      <c r="A7769" s="26" t="s">
        <v>10555</v>
      </c>
      <c r="B7769" s="26" t="s">
        <v>10557</v>
      </c>
      <c r="C7769" s="26" t="s">
        <v>10175</v>
      </c>
      <c r="D7769" t="s">
        <v>10175</v>
      </c>
    </row>
    <row r="7770" spans="1:4" x14ac:dyDescent="0.25">
      <c r="A7770" s="26" t="s">
        <v>10558</v>
      </c>
      <c r="B7770" s="26" t="s">
        <v>10559</v>
      </c>
      <c r="C7770" s="26" t="s">
        <v>10175</v>
      </c>
      <c r="D7770" t="s">
        <v>10175</v>
      </c>
    </row>
    <row r="7771" spans="1:4" x14ac:dyDescent="0.25">
      <c r="A7771" s="26" t="s">
        <v>10560</v>
      </c>
      <c r="B7771" s="26" t="s">
        <v>10561</v>
      </c>
      <c r="C7771" s="26" t="s">
        <v>10175</v>
      </c>
      <c r="D7771" t="s">
        <v>10175</v>
      </c>
    </row>
    <row r="7772" spans="1:4" x14ac:dyDescent="0.25">
      <c r="A7772" s="26" t="s">
        <v>10560</v>
      </c>
      <c r="B7772" s="26" t="s">
        <v>10562</v>
      </c>
      <c r="C7772" s="26" t="s">
        <v>10175</v>
      </c>
      <c r="D7772" t="s">
        <v>10175</v>
      </c>
    </row>
    <row r="7773" spans="1:4" x14ac:dyDescent="0.25">
      <c r="A7773" s="26" t="s">
        <v>10560</v>
      </c>
      <c r="B7773" s="26" t="s">
        <v>10563</v>
      </c>
      <c r="C7773" s="26" t="s">
        <v>10175</v>
      </c>
      <c r="D7773" t="s">
        <v>10175</v>
      </c>
    </row>
    <row r="7774" spans="1:4" x14ac:dyDescent="0.25">
      <c r="A7774" s="26" t="s">
        <v>10560</v>
      </c>
      <c r="B7774" s="26" t="s">
        <v>10564</v>
      </c>
      <c r="C7774" s="26" t="s">
        <v>10175</v>
      </c>
      <c r="D7774" t="s">
        <v>10175</v>
      </c>
    </row>
    <row r="7775" spans="1:4" x14ac:dyDescent="0.25">
      <c r="A7775" s="26" t="s">
        <v>10565</v>
      </c>
      <c r="B7775" s="26" t="s">
        <v>10566</v>
      </c>
      <c r="C7775" s="26" t="s">
        <v>10175</v>
      </c>
      <c r="D7775" t="s">
        <v>10175</v>
      </c>
    </row>
    <row r="7776" spans="1:4" x14ac:dyDescent="0.25">
      <c r="A7776" s="26" t="s">
        <v>10565</v>
      </c>
      <c r="B7776" s="26" t="s">
        <v>10567</v>
      </c>
      <c r="C7776" s="26" t="s">
        <v>10175</v>
      </c>
      <c r="D7776" t="s">
        <v>10175</v>
      </c>
    </row>
    <row r="7777" spans="1:4" x14ac:dyDescent="0.25">
      <c r="A7777" s="26" t="s">
        <v>10568</v>
      </c>
      <c r="B7777" s="26" t="s">
        <v>10569</v>
      </c>
      <c r="C7777" s="26" t="s">
        <v>10175</v>
      </c>
      <c r="D7777" t="s">
        <v>10175</v>
      </c>
    </row>
    <row r="7778" spans="1:4" x14ac:dyDescent="0.25">
      <c r="A7778" s="26" t="s">
        <v>10568</v>
      </c>
      <c r="B7778" s="26" t="s">
        <v>10570</v>
      </c>
      <c r="C7778" s="26" t="s">
        <v>10175</v>
      </c>
      <c r="D7778" t="s">
        <v>10175</v>
      </c>
    </row>
    <row r="7779" spans="1:4" x14ac:dyDescent="0.25">
      <c r="A7779" s="26" t="s">
        <v>10568</v>
      </c>
      <c r="B7779" s="26" t="s">
        <v>10571</v>
      </c>
      <c r="C7779" s="26" t="s">
        <v>10175</v>
      </c>
      <c r="D7779" t="s">
        <v>10175</v>
      </c>
    </row>
    <row r="7780" spans="1:4" x14ac:dyDescent="0.25">
      <c r="A7780" s="26" t="s">
        <v>10568</v>
      </c>
      <c r="B7780" s="26" t="s">
        <v>10572</v>
      </c>
      <c r="C7780" s="26" t="s">
        <v>10175</v>
      </c>
      <c r="D7780" t="s">
        <v>10175</v>
      </c>
    </row>
    <row r="7781" spans="1:4" x14ac:dyDescent="0.25">
      <c r="A7781" s="26" t="s">
        <v>10573</v>
      </c>
      <c r="B7781" s="26" t="s">
        <v>10574</v>
      </c>
      <c r="C7781" s="26" t="s">
        <v>10175</v>
      </c>
      <c r="D7781" t="s">
        <v>10175</v>
      </c>
    </row>
    <row r="7782" spans="1:4" x14ac:dyDescent="0.25">
      <c r="A7782" s="26" t="s">
        <v>10573</v>
      </c>
      <c r="B7782" s="26" t="s">
        <v>10575</v>
      </c>
      <c r="C7782" s="26" t="s">
        <v>10175</v>
      </c>
      <c r="D7782" t="s">
        <v>10175</v>
      </c>
    </row>
    <row r="7783" spans="1:4" x14ac:dyDescent="0.25">
      <c r="A7783" s="26" t="s">
        <v>10573</v>
      </c>
      <c r="B7783" s="26" t="s">
        <v>10576</v>
      </c>
      <c r="C7783" s="26" t="s">
        <v>10175</v>
      </c>
      <c r="D7783" t="s">
        <v>10175</v>
      </c>
    </row>
    <row r="7784" spans="1:4" x14ac:dyDescent="0.25">
      <c r="A7784" s="26" t="s">
        <v>10577</v>
      </c>
      <c r="B7784" s="26" t="s">
        <v>10578</v>
      </c>
      <c r="C7784" s="26" t="s">
        <v>10175</v>
      </c>
      <c r="D7784" t="s">
        <v>10175</v>
      </c>
    </row>
    <row r="7785" spans="1:4" x14ac:dyDescent="0.25">
      <c r="A7785" s="26" t="s">
        <v>10577</v>
      </c>
      <c r="B7785" s="26" t="s">
        <v>10579</v>
      </c>
      <c r="C7785" s="26" t="s">
        <v>10175</v>
      </c>
      <c r="D7785" t="s">
        <v>10175</v>
      </c>
    </row>
    <row r="7786" spans="1:4" x14ac:dyDescent="0.25">
      <c r="A7786" s="26" t="s">
        <v>10577</v>
      </c>
      <c r="B7786" s="26" t="s">
        <v>10580</v>
      </c>
      <c r="C7786" s="26" t="s">
        <v>10175</v>
      </c>
      <c r="D7786" t="s">
        <v>10175</v>
      </c>
    </row>
    <row r="7787" spans="1:4" x14ac:dyDescent="0.25">
      <c r="A7787" s="26" t="s">
        <v>10577</v>
      </c>
      <c r="B7787" s="26" t="s">
        <v>10581</v>
      </c>
      <c r="C7787" s="26" t="s">
        <v>10175</v>
      </c>
      <c r="D7787" t="s">
        <v>10175</v>
      </c>
    </row>
    <row r="7788" spans="1:4" x14ac:dyDescent="0.25">
      <c r="A7788" s="26" t="s">
        <v>10582</v>
      </c>
      <c r="B7788" s="26" t="s">
        <v>10583</v>
      </c>
      <c r="C7788" s="26" t="s">
        <v>10175</v>
      </c>
      <c r="D7788" t="s">
        <v>10175</v>
      </c>
    </row>
    <row r="7789" spans="1:4" x14ac:dyDescent="0.25">
      <c r="A7789" s="26" t="s">
        <v>10582</v>
      </c>
      <c r="B7789" s="26" t="s">
        <v>4287</v>
      </c>
      <c r="C7789" s="26" t="s">
        <v>10175</v>
      </c>
      <c r="D7789" t="s">
        <v>10175</v>
      </c>
    </row>
    <row r="7790" spans="1:4" x14ac:dyDescent="0.25">
      <c r="A7790" s="26" t="s">
        <v>10582</v>
      </c>
      <c r="B7790" s="26" t="s">
        <v>10584</v>
      </c>
      <c r="C7790" s="26" t="s">
        <v>10175</v>
      </c>
      <c r="D7790" t="s">
        <v>10175</v>
      </c>
    </row>
    <row r="7791" spans="1:4" x14ac:dyDescent="0.25">
      <c r="A7791" s="26" t="s">
        <v>10582</v>
      </c>
      <c r="B7791" s="26" t="s">
        <v>10585</v>
      </c>
      <c r="C7791" s="26" t="s">
        <v>10175</v>
      </c>
      <c r="D7791" t="s">
        <v>10175</v>
      </c>
    </row>
    <row r="7792" spans="1:4" x14ac:dyDescent="0.25">
      <c r="A7792" s="26" t="s">
        <v>10586</v>
      </c>
      <c r="B7792" s="26" t="s">
        <v>10587</v>
      </c>
      <c r="C7792" s="26" t="s">
        <v>10175</v>
      </c>
      <c r="D7792" t="s">
        <v>10175</v>
      </c>
    </row>
    <row r="7793" spans="1:4" x14ac:dyDescent="0.25">
      <c r="A7793" s="26" t="s">
        <v>10586</v>
      </c>
      <c r="B7793" s="26" t="s">
        <v>10588</v>
      </c>
      <c r="C7793" s="26" t="s">
        <v>10175</v>
      </c>
      <c r="D7793" t="s">
        <v>10175</v>
      </c>
    </row>
    <row r="7794" spans="1:4" x14ac:dyDescent="0.25">
      <c r="A7794" s="26" t="s">
        <v>10586</v>
      </c>
      <c r="B7794" s="26" t="s">
        <v>10589</v>
      </c>
      <c r="C7794" s="26" t="s">
        <v>10175</v>
      </c>
      <c r="D7794" t="s">
        <v>10175</v>
      </c>
    </row>
    <row r="7795" spans="1:4" x14ac:dyDescent="0.25">
      <c r="A7795" s="26" t="s">
        <v>10586</v>
      </c>
      <c r="B7795" s="26" t="s">
        <v>10590</v>
      </c>
      <c r="C7795" s="26" t="s">
        <v>10175</v>
      </c>
      <c r="D7795" t="s">
        <v>10175</v>
      </c>
    </row>
    <row r="7796" spans="1:4" x14ac:dyDescent="0.25">
      <c r="A7796" s="26" t="s">
        <v>10586</v>
      </c>
      <c r="B7796" s="26" t="s">
        <v>10591</v>
      </c>
      <c r="C7796" s="26" t="s">
        <v>10175</v>
      </c>
      <c r="D7796" t="s">
        <v>10175</v>
      </c>
    </row>
    <row r="7797" spans="1:4" x14ac:dyDescent="0.25">
      <c r="A7797" s="26" t="s">
        <v>10592</v>
      </c>
      <c r="B7797" s="26" t="s">
        <v>10593</v>
      </c>
      <c r="C7797" s="26" t="s">
        <v>10175</v>
      </c>
      <c r="D7797" t="s">
        <v>10175</v>
      </c>
    </row>
    <row r="7798" spans="1:4" x14ac:dyDescent="0.25">
      <c r="A7798" s="26" t="s">
        <v>10594</v>
      </c>
      <c r="B7798" s="26" t="s">
        <v>10595</v>
      </c>
      <c r="C7798" s="26" t="s">
        <v>10175</v>
      </c>
      <c r="D7798" t="s">
        <v>10175</v>
      </c>
    </row>
    <row r="7799" spans="1:4" x14ac:dyDescent="0.25">
      <c r="A7799" s="26" t="s">
        <v>10596</v>
      </c>
      <c r="B7799" s="26" t="s">
        <v>10597</v>
      </c>
      <c r="C7799" s="26" t="s">
        <v>10175</v>
      </c>
      <c r="D7799" t="s">
        <v>10175</v>
      </c>
    </row>
    <row r="7800" spans="1:4" x14ac:dyDescent="0.25">
      <c r="A7800" s="26" t="s">
        <v>10598</v>
      </c>
      <c r="B7800" s="26" t="s">
        <v>10599</v>
      </c>
      <c r="C7800" s="26" t="s">
        <v>10175</v>
      </c>
      <c r="D7800" t="s">
        <v>10175</v>
      </c>
    </row>
    <row r="7801" spans="1:4" x14ac:dyDescent="0.25">
      <c r="A7801" s="26" t="s">
        <v>10600</v>
      </c>
      <c r="B7801" s="26" t="s">
        <v>10601</v>
      </c>
      <c r="C7801" s="26" t="s">
        <v>10175</v>
      </c>
      <c r="D7801" t="s">
        <v>10175</v>
      </c>
    </row>
    <row r="7802" spans="1:4" x14ac:dyDescent="0.25">
      <c r="A7802" s="26" t="s">
        <v>10600</v>
      </c>
      <c r="B7802" s="26" t="s">
        <v>10602</v>
      </c>
      <c r="C7802" s="26" t="s">
        <v>10175</v>
      </c>
      <c r="D7802" t="s">
        <v>10175</v>
      </c>
    </row>
    <row r="7803" spans="1:4" x14ac:dyDescent="0.25">
      <c r="A7803" s="26" t="s">
        <v>10600</v>
      </c>
      <c r="B7803" s="26" t="s">
        <v>10603</v>
      </c>
      <c r="C7803" s="26" t="s">
        <v>10175</v>
      </c>
      <c r="D7803" t="s">
        <v>10175</v>
      </c>
    </row>
    <row r="7804" spans="1:4" x14ac:dyDescent="0.25">
      <c r="A7804" s="26" t="s">
        <v>10600</v>
      </c>
      <c r="B7804" s="26" t="s">
        <v>10604</v>
      </c>
      <c r="C7804" s="26" t="s">
        <v>10175</v>
      </c>
      <c r="D7804" t="s">
        <v>10175</v>
      </c>
    </row>
    <row r="7805" spans="1:4" x14ac:dyDescent="0.25">
      <c r="A7805" s="26" t="s">
        <v>10600</v>
      </c>
      <c r="B7805" s="26" t="s">
        <v>10605</v>
      </c>
      <c r="C7805" s="26" t="s">
        <v>10175</v>
      </c>
      <c r="D7805" t="s">
        <v>10175</v>
      </c>
    </row>
    <row r="7806" spans="1:4" x14ac:dyDescent="0.25">
      <c r="A7806" s="26" t="s">
        <v>10600</v>
      </c>
      <c r="B7806" s="26" t="s">
        <v>10606</v>
      </c>
      <c r="C7806" s="26" t="s">
        <v>10175</v>
      </c>
      <c r="D7806" t="s">
        <v>10175</v>
      </c>
    </row>
    <row r="7807" spans="1:4" x14ac:dyDescent="0.25">
      <c r="A7807" s="26" t="s">
        <v>10607</v>
      </c>
      <c r="B7807" s="26" t="s">
        <v>10608</v>
      </c>
      <c r="C7807" s="26" t="s">
        <v>10175</v>
      </c>
      <c r="D7807" t="s">
        <v>10175</v>
      </c>
    </row>
    <row r="7808" spans="1:4" x14ac:dyDescent="0.25">
      <c r="A7808" s="26" t="s">
        <v>10609</v>
      </c>
      <c r="B7808" s="26" t="s">
        <v>10610</v>
      </c>
      <c r="C7808" s="26" t="s">
        <v>10175</v>
      </c>
      <c r="D7808" t="s">
        <v>10175</v>
      </c>
    </row>
    <row r="7809" spans="1:4" x14ac:dyDescent="0.25">
      <c r="A7809" s="26" t="s">
        <v>10609</v>
      </c>
      <c r="B7809" s="26" t="s">
        <v>10611</v>
      </c>
      <c r="C7809" s="26" t="s">
        <v>10175</v>
      </c>
      <c r="D7809" t="s">
        <v>10175</v>
      </c>
    </row>
    <row r="7810" spans="1:4" x14ac:dyDescent="0.25">
      <c r="A7810" s="26" t="s">
        <v>10609</v>
      </c>
      <c r="B7810" s="26" t="s">
        <v>10612</v>
      </c>
      <c r="C7810" s="26" t="s">
        <v>10175</v>
      </c>
      <c r="D7810" t="s">
        <v>10175</v>
      </c>
    </row>
    <row r="7811" spans="1:4" x14ac:dyDescent="0.25">
      <c r="A7811" s="26" t="s">
        <v>10609</v>
      </c>
      <c r="B7811" s="26" t="s">
        <v>10613</v>
      </c>
      <c r="C7811" s="26" t="s">
        <v>10175</v>
      </c>
      <c r="D7811" t="s">
        <v>10175</v>
      </c>
    </row>
    <row r="7812" spans="1:4" x14ac:dyDescent="0.25">
      <c r="A7812" s="26" t="s">
        <v>10614</v>
      </c>
      <c r="B7812" s="26" t="s">
        <v>3695</v>
      </c>
      <c r="C7812" s="26" t="s">
        <v>10175</v>
      </c>
      <c r="D7812" t="s">
        <v>10175</v>
      </c>
    </row>
    <row r="7813" spans="1:4" x14ac:dyDescent="0.25">
      <c r="A7813" s="26" t="s">
        <v>10614</v>
      </c>
      <c r="B7813" s="26" t="s">
        <v>10615</v>
      </c>
      <c r="C7813" s="26" t="s">
        <v>10175</v>
      </c>
      <c r="D7813" t="s">
        <v>10175</v>
      </c>
    </row>
    <row r="7814" spans="1:4" x14ac:dyDescent="0.25">
      <c r="A7814" s="26" t="s">
        <v>10614</v>
      </c>
      <c r="B7814" s="26" t="s">
        <v>10616</v>
      </c>
      <c r="C7814" s="26" t="s">
        <v>10175</v>
      </c>
      <c r="D7814" t="s">
        <v>10175</v>
      </c>
    </row>
    <row r="7815" spans="1:4" x14ac:dyDescent="0.25">
      <c r="A7815" s="26" t="s">
        <v>10617</v>
      </c>
      <c r="B7815" s="26" t="s">
        <v>10618</v>
      </c>
      <c r="C7815" s="26" t="s">
        <v>10175</v>
      </c>
      <c r="D7815" t="s">
        <v>10175</v>
      </c>
    </row>
    <row r="7816" spans="1:4" x14ac:dyDescent="0.25">
      <c r="A7816" s="26" t="s">
        <v>10619</v>
      </c>
      <c r="B7816" s="26" t="s">
        <v>10620</v>
      </c>
      <c r="C7816" s="26" t="s">
        <v>10175</v>
      </c>
      <c r="D7816" t="s">
        <v>10175</v>
      </c>
    </row>
    <row r="7817" spans="1:4" x14ac:dyDescent="0.25">
      <c r="A7817" s="26" t="s">
        <v>10621</v>
      </c>
      <c r="B7817" s="26" t="s">
        <v>10622</v>
      </c>
      <c r="C7817" s="26" t="s">
        <v>10175</v>
      </c>
      <c r="D7817" t="s">
        <v>10175</v>
      </c>
    </row>
    <row r="7818" spans="1:4" x14ac:dyDescent="0.25">
      <c r="A7818" s="26" t="s">
        <v>10623</v>
      </c>
      <c r="B7818" s="26" t="s">
        <v>6493</v>
      </c>
      <c r="C7818" s="26" t="s">
        <v>10175</v>
      </c>
      <c r="D7818" t="s">
        <v>10175</v>
      </c>
    </row>
    <row r="7819" spans="1:4" x14ac:dyDescent="0.25">
      <c r="A7819" s="26" t="s">
        <v>10624</v>
      </c>
      <c r="B7819" s="26" t="s">
        <v>10625</v>
      </c>
      <c r="C7819" s="26" t="s">
        <v>10175</v>
      </c>
      <c r="D7819" t="s">
        <v>10175</v>
      </c>
    </row>
    <row r="7820" spans="1:4" x14ac:dyDescent="0.25">
      <c r="A7820" s="26" t="s">
        <v>10624</v>
      </c>
      <c r="B7820" s="26" t="s">
        <v>10626</v>
      </c>
      <c r="C7820" s="26" t="s">
        <v>10175</v>
      </c>
      <c r="D7820" t="s">
        <v>10175</v>
      </c>
    </row>
    <row r="7821" spans="1:4" x14ac:dyDescent="0.25">
      <c r="A7821" s="26" t="s">
        <v>10627</v>
      </c>
      <c r="B7821" s="26" t="s">
        <v>10628</v>
      </c>
      <c r="C7821" s="26" t="s">
        <v>10175</v>
      </c>
      <c r="D7821" t="s">
        <v>10175</v>
      </c>
    </row>
    <row r="7822" spans="1:4" x14ac:dyDescent="0.25">
      <c r="A7822" s="26" t="s">
        <v>10627</v>
      </c>
      <c r="B7822" s="26" t="s">
        <v>10629</v>
      </c>
      <c r="C7822" s="26" t="s">
        <v>10175</v>
      </c>
      <c r="D7822" t="s">
        <v>10175</v>
      </c>
    </row>
    <row r="7823" spans="1:4" x14ac:dyDescent="0.25">
      <c r="A7823" s="26" t="s">
        <v>10630</v>
      </c>
      <c r="B7823" s="26" t="s">
        <v>10631</v>
      </c>
      <c r="C7823" s="26" t="s">
        <v>10175</v>
      </c>
      <c r="D7823" t="s">
        <v>10175</v>
      </c>
    </row>
    <row r="7824" spans="1:4" x14ac:dyDescent="0.25">
      <c r="A7824" s="26" t="s">
        <v>10632</v>
      </c>
      <c r="B7824" s="26" t="s">
        <v>10633</v>
      </c>
      <c r="C7824" s="26" t="s">
        <v>10175</v>
      </c>
      <c r="D7824" t="s">
        <v>10175</v>
      </c>
    </row>
    <row r="7825" spans="1:4" x14ac:dyDescent="0.25">
      <c r="A7825" s="26" t="s">
        <v>10634</v>
      </c>
      <c r="B7825" s="26" t="s">
        <v>10635</v>
      </c>
      <c r="C7825" s="26" t="s">
        <v>10175</v>
      </c>
      <c r="D7825" t="s">
        <v>10175</v>
      </c>
    </row>
    <row r="7826" spans="1:4" x14ac:dyDescent="0.25">
      <c r="A7826" s="26" t="s">
        <v>10634</v>
      </c>
      <c r="B7826" s="26" t="s">
        <v>10636</v>
      </c>
      <c r="C7826" s="26" t="s">
        <v>10175</v>
      </c>
      <c r="D7826" t="s">
        <v>10175</v>
      </c>
    </row>
    <row r="7827" spans="1:4" x14ac:dyDescent="0.25">
      <c r="A7827" s="26" t="s">
        <v>10634</v>
      </c>
      <c r="B7827" s="26" t="s">
        <v>10637</v>
      </c>
      <c r="C7827" s="26" t="s">
        <v>10175</v>
      </c>
      <c r="D7827" t="s">
        <v>10175</v>
      </c>
    </row>
    <row r="7828" spans="1:4" x14ac:dyDescent="0.25">
      <c r="A7828" s="26" t="s">
        <v>10634</v>
      </c>
      <c r="B7828" s="26" t="s">
        <v>10638</v>
      </c>
      <c r="C7828" s="26" t="s">
        <v>10175</v>
      </c>
      <c r="D7828" t="s">
        <v>10175</v>
      </c>
    </row>
    <row r="7829" spans="1:4" x14ac:dyDescent="0.25">
      <c r="A7829" s="26" t="s">
        <v>10639</v>
      </c>
      <c r="B7829" s="26" t="s">
        <v>10640</v>
      </c>
      <c r="C7829" s="26" t="s">
        <v>10175</v>
      </c>
      <c r="D7829" t="s">
        <v>10175</v>
      </c>
    </row>
    <row r="7830" spans="1:4" x14ac:dyDescent="0.25">
      <c r="A7830" s="26" t="s">
        <v>10639</v>
      </c>
      <c r="B7830" s="26" t="s">
        <v>10641</v>
      </c>
      <c r="C7830" s="26" t="s">
        <v>10175</v>
      </c>
      <c r="D7830" t="s">
        <v>10175</v>
      </c>
    </row>
    <row r="7831" spans="1:4" x14ac:dyDescent="0.25">
      <c r="A7831" s="26" t="s">
        <v>10639</v>
      </c>
      <c r="B7831" s="26" t="s">
        <v>10642</v>
      </c>
      <c r="C7831" s="26" t="s">
        <v>10175</v>
      </c>
      <c r="D7831" t="s">
        <v>10175</v>
      </c>
    </row>
    <row r="7832" spans="1:4" x14ac:dyDescent="0.25">
      <c r="A7832" s="26" t="s">
        <v>10639</v>
      </c>
      <c r="B7832" s="26" t="s">
        <v>10643</v>
      </c>
      <c r="C7832" s="26" t="s">
        <v>10175</v>
      </c>
      <c r="D7832" t="s">
        <v>10175</v>
      </c>
    </row>
    <row r="7833" spans="1:4" x14ac:dyDescent="0.25">
      <c r="A7833" s="26" t="s">
        <v>10639</v>
      </c>
      <c r="B7833" s="26" t="s">
        <v>10644</v>
      </c>
      <c r="C7833" s="26" t="s">
        <v>10175</v>
      </c>
      <c r="D7833" t="s">
        <v>10175</v>
      </c>
    </row>
    <row r="7834" spans="1:4" x14ac:dyDescent="0.25">
      <c r="A7834" s="26" t="s">
        <v>10639</v>
      </c>
      <c r="B7834" s="26" t="s">
        <v>10645</v>
      </c>
      <c r="C7834" s="26" t="s">
        <v>10175</v>
      </c>
      <c r="D7834" t="s">
        <v>10175</v>
      </c>
    </row>
    <row r="7835" spans="1:4" x14ac:dyDescent="0.25">
      <c r="A7835" s="26" t="s">
        <v>10639</v>
      </c>
      <c r="B7835" s="26" t="s">
        <v>10646</v>
      </c>
      <c r="C7835" s="26" t="s">
        <v>10175</v>
      </c>
      <c r="D7835" t="s">
        <v>10175</v>
      </c>
    </row>
    <row r="7836" spans="1:4" x14ac:dyDescent="0.25">
      <c r="A7836" s="26" t="s">
        <v>10639</v>
      </c>
      <c r="B7836" s="26" t="s">
        <v>10647</v>
      </c>
      <c r="C7836" s="26" t="s">
        <v>10175</v>
      </c>
      <c r="D7836" t="s">
        <v>10175</v>
      </c>
    </row>
    <row r="7837" spans="1:4" x14ac:dyDescent="0.25">
      <c r="A7837" s="26" t="s">
        <v>10648</v>
      </c>
      <c r="B7837" s="26" t="s">
        <v>9869</v>
      </c>
      <c r="C7837" s="26" t="s">
        <v>10175</v>
      </c>
      <c r="D7837" t="s">
        <v>10175</v>
      </c>
    </row>
    <row r="7838" spans="1:4" x14ac:dyDescent="0.25">
      <c r="A7838" s="26" t="s">
        <v>10649</v>
      </c>
      <c r="B7838" s="26" t="s">
        <v>10650</v>
      </c>
      <c r="C7838" s="26" t="s">
        <v>10175</v>
      </c>
      <c r="D7838" t="s">
        <v>10175</v>
      </c>
    </row>
    <row r="7839" spans="1:4" x14ac:dyDescent="0.25">
      <c r="A7839" s="26" t="s">
        <v>10651</v>
      </c>
      <c r="B7839" s="26" t="s">
        <v>10652</v>
      </c>
      <c r="C7839" s="26" t="s">
        <v>10175</v>
      </c>
      <c r="D7839" t="s">
        <v>10175</v>
      </c>
    </row>
    <row r="7840" spans="1:4" x14ac:dyDescent="0.25">
      <c r="A7840" s="26" t="s">
        <v>10651</v>
      </c>
      <c r="B7840" s="26" t="s">
        <v>10653</v>
      </c>
      <c r="C7840" s="26" t="s">
        <v>10175</v>
      </c>
      <c r="D7840" t="s">
        <v>10175</v>
      </c>
    </row>
    <row r="7841" spans="1:4" x14ac:dyDescent="0.25">
      <c r="A7841" s="26" t="s">
        <v>10651</v>
      </c>
      <c r="B7841" s="26" t="s">
        <v>10654</v>
      </c>
      <c r="C7841" s="26" t="s">
        <v>10175</v>
      </c>
      <c r="D7841" t="s">
        <v>10175</v>
      </c>
    </row>
    <row r="7842" spans="1:4" x14ac:dyDescent="0.25">
      <c r="A7842" s="26" t="s">
        <v>10655</v>
      </c>
      <c r="B7842" s="26" t="s">
        <v>10656</v>
      </c>
      <c r="C7842" s="26" t="s">
        <v>10175</v>
      </c>
      <c r="D7842" t="s">
        <v>10175</v>
      </c>
    </row>
    <row r="7843" spans="1:4" x14ac:dyDescent="0.25">
      <c r="A7843" s="26" t="s">
        <v>10657</v>
      </c>
      <c r="B7843" s="26" t="s">
        <v>10658</v>
      </c>
      <c r="C7843" s="26" t="s">
        <v>10175</v>
      </c>
      <c r="D7843" t="s">
        <v>10175</v>
      </c>
    </row>
    <row r="7844" spans="1:4" x14ac:dyDescent="0.25">
      <c r="A7844" s="26" t="s">
        <v>10659</v>
      </c>
      <c r="B7844" s="26" t="s">
        <v>10660</v>
      </c>
      <c r="C7844" s="26" t="s">
        <v>10175</v>
      </c>
      <c r="D7844" t="s">
        <v>10175</v>
      </c>
    </row>
    <row r="7845" spans="1:4" x14ac:dyDescent="0.25">
      <c r="A7845" s="26" t="s">
        <v>10661</v>
      </c>
      <c r="B7845" s="26" t="s">
        <v>10276</v>
      </c>
      <c r="C7845" s="26" t="s">
        <v>10175</v>
      </c>
      <c r="D7845" t="s">
        <v>10175</v>
      </c>
    </row>
    <row r="7846" spans="1:4" x14ac:dyDescent="0.25">
      <c r="A7846" s="26" t="s">
        <v>10661</v>
      </c>
      <c r="B7846" s="26" t="s">
        <v>10662</v>
      </c>
      <c r="C7846" s="26" t="s">
        <v>10175</v>
      </c>
      <c r="D7846" t="s">
        <v>10175</v>
      </c>
    </row>
    <row r="7847" spans="1:4" x14ac:dyDescent="0.25">
      <c r="A7847" s="26" t="s">
        <v>10663</v>
      </c>
      <c r="B7847" s="26" t="s">
        <v>10664</v>
      </c>
      <c r="C7847" s="26" t="s">
        <v>10175</v>
      </c>
      <c r="D7847" t="s">
        <v>10175</v>
      </c>
    </row>
    <row r="7848" spans="1:4" x14ac:dyDescent="0.25">
      <c r="A7848" s="26" t="s">
        <v>10665</v>
      </c>
      <c r="B7848" s="26" t="s">
        <v>10666</v>
      </c>
      <c r="C7848" s="26" t="s">
        <v>10175</v>
      </c>
      <c r="D7848" t="s">
        <v>10175</v>
      </c>
    </row>
    <row r="7849" spans="1:4" x14ac:dyDescent="0.25">
      <c r="A7849" s="26" t="s">
        <v>10665</v>
      </c>
      <c r="B7849" s="26" t="s">
        <v>10667</v>
      </c>
      <c r="C7849" s="26" t="s">
        <v>10175</v>
      </c>
      <c r="D7849" t="s">
        <v>10175</v>
      </c>
    </row>
    <row r="7850" spans="1:4" x14ac:dyDescent="0.25">
      <c r="A7850" s="26" t="s">
        <v>10668</v>
      </c>
      <c r="B7850" s="26" t="s">
        <v>10669</v>
      </c>
      <c r="C7850" s="26" t="s">
        <v>10175</v>
      </c>
      <c r="D7850" t="s">
        <v>10175</v>
      </c>
    </row>
    <row r="7851" spans="1:4" x14ac:dyDescent="0.25">
      <c r="A7851" s="26" t="s">
        <v>10668</v>
      </c>
      <c r="B7851" s="26" t="s">
        <v>10670</v>
      </c>
      <c r="C7851" s="26" t="s">
        <v>10175</v>
      </c>
      <c r="D7851" t="s">
        <v>10175</v>
      </c>
    </row>
    <row r="7852" spans="1:4" x14ac:dyDescent="0.25">
      <c r="A7852" s="26" t="s">
        <v>10668</v>
      </c>
      <c r="B7852" s="26" t="s">
        <v>10671</v>
      </c>
      <c r="C7852" s="26" t="s">
        <v>10175</v>
      </c>
      <c r="D7852" t="s">
        <v>10175</v>
      </c>
    </row>
    <row r="7853" spans="1:4" x14ac:dyDescent="0.25">
      <c r="A7853" s="26" t="s">
        <v>10668</v>
      </c>
      <c r="B7853" s="26" t="s">
        <v>10672</v>
      </c>
      <c r="C7853" s="26" t="s">
        <v>10175</v>
      </c>
      <c r="D7853" t="s">
        <v>10175</v>
      </c>
    </row>
    <row r="7854" spans="1:4" x14ac:dyDescent="0.25">
      <c r="A7854" s="26" t="s">
        <v>10668</v>
      </c>
      <c r="B7854" s="26" t="s">
        <v>4697</v>
      </c>
      <c r="C7854" s="26" t="s">
        <v>10175</v>
      </c>
      <c r="D7854" t="s">
        <v>10175</v>
      </c>
    </row>
    <row r="7855" spans="1:4" x14ac:dyDescent="0.25">
      <c r="A7855" s="26" t="s">
        <v>10673</v>
      </c>
      <c r="B7855" s="26" t="s">
        <v>10669</v>
      </c>
      <c r="C7855" s="26" t="s">
        <v>10175</v>
      </c>
      <c r="D7855" t="s">
        <v>10175</v>
      </c>
    </row>
    <row r="7856" spans="1:4" x14ac:dyDescent="0.25">
      <c r="A7856" s="26" t="s">
        <v>10673</v>
      </c>
      <c r="B7856" s="26" t="s">
        <v>10674</v>
      </c>
      <c r="C7856" s="26" t="s">
        <v>10175</v>
      </c>
      <c r="D7856" t="s">
        <v>10175</v>
      </c>
    </row>
    <row r="7857" spans="1:4" x14ac:dyDescent="0.25">
      <c r="A7857" s="26" t="s">
        <v>10673</v>
      </c>
      <c r="B7857" s="26" t="s">
        <v>10675</v>
      </c>
      <c r="C7857" s="26" t="s">
        <v>10175</v>
      </c>
      <c r="D7857" t="s">
        <v>10175</v>
      </c>
    </row>
    <row r="7858" spans="1:4" x14ac:dyDescent="0.25">
      <c r="A7858" s="26" t="s">
        <v>10673</v>
      </c>
      <c r="B7858" s="26" t="s">
        <v>10676</v>
      </c>
      <c r="C7858" s="26" t="s">
        <v>10175</v>
      </c>
      <c r="D7858" t="s">
        <v>10175</v>
      </c>
    </row>
    <row r="7859" spans="1:4" x14ac:dyDescent="0.25">
      <c r="A7859" s="26" t="s">
        <v>10673</v>
      </c>
      <c r="B7859" s="26" t="s">
        <v>10677</v>
      </c>
      <c r="C7859" s="26" t="s">
        <v>10175</v>
      </c>
      <c r="D7859" t="s">
        <v>10175</v>
      </c>
    </row>
    <row r="7860" spans="1:4" x14ac:dyDescent="0.25">
      <c r="A7860" s="26" t="s">
        <v>10678</v>
      </c>
      <c r="B7860" s="26" t="s">
        <v>5296</v>
      </c>
      <c r="C7860" s="26" t="s">
        <v>10175</v>
      </c>
      <c r="D7860" t="s">
        <v>10175</v>
      </c>
    </row>
    <row r="7861" spans="1:4" x14ac:dyDescent="0.25">
      <c r="A7861" s="26" t="s">
        <v>10679</v>
      </c>
      <c r="B7861" s="26" t="s">
        <v>10680</v>
      </c>
      <c r="C7861" s="26" t="s">
        <v>10175</v>
      </c>
      <c r="D7861" t="s">
        <v>10175</v>
      </c>
    </row>
    <row r="7862" spans="1:4" x14ac:dyDescent="0.25">
      <c r="A7862" s="26" t="s">
        <v>10679</v>
      </c>
      <c r="B7862" s="26" t="s">
        <v>10681</v>
      </c>
      <c r="C7862" s="26" t="s">
        <v>10175</v>
      </c>
      <c r="D7862" t="s">
        <v>10175</v>
      </c>
    </row>
    <row r="7863" spans="1:4" x14ac:dyDescent="0.25">
      <c r="A7863" s="26" t="s">
        <v>10682</v>
      </c>
      <c r="B7863" s="26" t="s">
        <v>10683</v>
      </c>
      <c r="C7863" s="26" t="s">
        <v>10175</v>
      </c>
      <c r="D7863" t="s">
        <v>10175</v>
      </c>
    </row>
    <row r="7864" spans="1:4" x14ac:dyDescent="0.25">
      <c r="A7864" s="26" t="s">
        <v>10682</v>
      </c>
      <c r="B7864" s="26" t="s">
        <v>10684</v>
      </c>
      <c r="C7864" s="26" t="s">
        <v>10175</v>
      </c>
      <c r="D7864" t="s">
        <v>10175</v>
      </c>
    </row>
    <row r="7865" spans="1:4" x14ac:dyDescent="0.25">
      <c r="A7865" s="26" t="s">
        <v>10682</v>
      </c>
      <c r="B7865" s="26" t="s">
        <v>10685</v>
      </c>
      <c r="C7865" s="26" t="s">
        <v>10175</v>
      </c>
      <c r="D7865" t="s">
        <v>10175</v>
      </c>
    </row>
    <row r="7866" spans="1:4" x14ac:dyDescent="0.25">
      <c r="A7866" s="26" t="s">
        <v>10686</v>
      </c>
      <c r="B7866" s="26" t="s">
        <v>10687</v>
      </c>
      <c r="C7866" s="26" t="s">
        <v>10175</v>
      </c>
      <c r="D7866" t="s">
        <v>10175</v>
      </c>
    </row>
    <row r="7867" spans="1:4" x14ac:dyDescent="0.25">
      <c r="A7867" s="26" t="s">
        <v>10686</v>
      </c>
      <c r="B7867" s="26" t="s">
        <v>8603</v>
      </c>
      <c r="C7867" s="26" t="s">
        <v>10175</v>
      </c>
      <c r="D7867" t="s">
        <v>10175</v>
      </c>
    </row>
    <row r="7868" spans="1:4" x14ac:dyDescent="0.25">
      <c r="A7868" s="26" t="s">
        <v>10686</v>
      </c>
      <c r="B7868" s="26" t="s">
        <v>10688</v>
      </c>
      <c r="C7868" s="26" t="s">
        <v>10175</v>
      </c>
      <c r="D7868" t="s">
        <v>10175</v>
      </c>
    </row>
    <row r="7869" spans="1:4" x14ac:dyDescent="0.25">
      <c r="A7869" s="26" t="s">
        <v>10686</v>
      </c>
      <c r="B7869" s="26" t="s">
        <v>10689</v>
      </c>
      <c r="C7869" s="26" t="s">
        <v>10175</v>
      </c>
      <c r="D7869" t="s">
        <v>10175</v>
      </c>
    </row>
    <row r="7870" spans="1:4" x14ac:dyDescent="0.25">
      <c r="A7870" s="26" t="s">
        <v>10686</v>
      </c>
      <c r="B7870" s="26" t="s">
        <v>10690</v>
      </c>
      <c r="C7870" s="26" t="s">
        <v>10175</v>
      </c>
      <c r="D7870" t="s">
        <v>10175</v>
      </c>
    </row>
    <row r="7871" spans="1:4" x14ac:dyDescent="0.25">
      <c r="A7871" s="26" t="s">
        <v>10686</v>
      </c>
      <c r="B7871" s="26" t="s">
        <v>10691</v>
      </c>
      <c r="C7871" s="26" t="s">
        <v>10175</v>
      </c>
      <c r="D7871" t="s">
        <v>10175</v>
      </c>
    </row>
    <row r="7872" spans="1:4" x14ac:dyDescent="0.25">
      <c r="A7872" s="26" t="s">
        <v>10686</v>
      </c>
      <c r="B7872" s="26" t="s">
        <v>1569</v>
      </c>
      <c r="C7872" s="26" t="s">
        <v>10175</v>
      </c>
      <c r="D7872" t="s">
        <v>10175</v>
      </c>
    </row>
    <row r="7873" spans="1:4" x14ac:dyDescent="0.25">
      <c r="A7873" s="26" t="s">
        <v>10692</v>
      </c>
      <c r="B7873" s="26" t="s">
        <v>2382</v>
      </c>
      <c r="C7873" s="26" t="s">
        <v>10175</v>
      </c>
      <c r="D7873" t="s">
        <v>10175</v>
      </c>
    </row>
    <row r="7874" spans="1:4" x14ac:dyDescent="0.25">
      <c r="A7874" s="26" t="s">
        <v>10692</v>
      </c>
      <c r="B7874" s="26" t="s">
        <v>3108</v>
      </c>
      <c r="C7874" s="26" t="s">
        <v>10175</v>
      </c>
      <c r="D7874" t="s">
        <v>10175</v>
      </c>
    </row>
    <row r="7875" spans="1:4" x14ac:dyDescent="0.25">
      <c r="A7875" s="26" t="s">
        <v>10692</v>
      </c>
      <c r="B7875" s="26" t="s">
        <v>10693</v>
      </c>
      <c r="C7875" s="26" t="s">
        <v>10175</v>
      </c>
      <c r="D7875" t="s">
        <v>10175</v>
      </c>
    </row>
    <row r="7876" spans="1:4" x14ac:dyDescent="0.25">
      <c r="A7876" s="26" t="s">
        <v>10692</v>
      </c>
      <c r="B7876" s="26" t="s">
        <v>10694</v>
      </c>
      <c r="C7876" s="26" t="s">
        <v>10175</v>
      </c>
      <c r="D7876" t="s">
        <v>10175</v>
      </c>
    </row>
    <row r="7877" spans="1:4" x14ac:dyDescent="0.25">
      <c r="A7877" s="26" t="s">
        <v>10692</v>
      </c>
      <c r="B7877" s="26" t="s">
        <v>10695</v>
      </c>
      <c r="C7877" s="26" t="s">
        <v>10175</v>
      </c>
      <c r="D7877" t="s">
        <v>10175</v>
      </c>
    </row>
    <row r="7878" spans="1:4" x14ac:dyDescent="0.25">
      <c r="A7878" s="26" t="s">
        <v>10692</v>
      </c>
      <c r="B7878" s="26" t="s">
        <v>10696</v>
      </c>
      <c r="C7878" s="26" t="s">
        <v>10175</v>
      </c>
      <c r="D7878" t="s">
        <v>10175</v>
      </c>
    </row>
    <row r="7879" spans="1:4" x14ac:dyDescent="0.25">
      <c r="A7879" s="26" t="s">
        <v>10697</v>
      </c>
      <c r="B7879" s="26" t="s">
        <v>10698</v>
      </c>
      <c r="C7879" s="26" t="s">
        <v>10175</v>
      </c>
      <c r="D7879" t="s">
        <v>10175</v>
      </c>
    </row>
    <row r="7880" spans="1:4" x14ac:dyDescent="0.25">
      <c r="A7880" s="26" t="s">
        <v>10697</v>
      </c>
      <c r="B7880" s="26" t="s">
        <v>10699</v>
      </c>
      <c r="C7880" s="26" t="s">
        <v>10175</v>
      </c>
      <c r="D7880" t="s">
        <v>10175</v>
      </c>
    </row>
    <row r="7881" spans="1:4" x14ac:dyDescent="0.25">
      <c r="A7881" s="26" t="s">
        <v>10697</v>
      </c>
      <c r="B7881" s="26" t="s">
        <v>10700</v>
      </c>
      <c r="C7881" s="26" t="s">
        <v>10175</v>
      </c>
      <c r="D7881" t="s">
        <v>10175</v>
      </c>
    </row>
    <row r="7882" spans="1:4" x14ac:dyDescent="0.25">
      <c r="A7882" s="26" t="s">
        <v>10697</v>
      </c>
      <c r="B7882" s="26" t="s">
        <v>10701</v>
      </c>
      <c r="C7882" s="26" t="s">
        <v>10175</v>
      </c>
      <c r="D7882" t="s">
        <v>10175</v>
      </c>
    </row>
    <row r="7883" spans="1:4" x14ac:dyDescent="0.25">
      <c r="A7883" s="26" t="s">
        <v>10697</v>
      </c>
      <c r="B7883" s="26" t="s">
        <v>5108</v>
      </c>
      <c r="C7883" s="26" t="s">
        <v>10175</v>
      </c>
      <c r="D7883" t="s">
        <v>10175</v>
      </c>
    </row>
    <row r="7884" spans="1:4" x14ac:dyDescent="0.25">
      <c r="A7884" s="26" t="s">
        <v>10697</v>
      </c>
      <c r="B7884" s="26" t="s">
        <v>10702</v>
      </c>
      <c r="C7884" s="26" t="s">
        <v>10175</v>
      </c>
      <c r="D7884" t="s">
        <v>10175</v>
      </c>
    </row>
    <row r="7885" spans="1:4" x14ac:dyDescent="0.25">
      <c r="A7885" s="26" t="s">
        <v>10703</v>
      </c>
      <c r="B7885" s="26" t="s">
        <v>10704</v>
      </c>
      <c r="C7885" s="26" t="s">
        <v>10175</v>
      </c>
      <c r="D7885" t="s">
        <v>10175</v>
      </c>
    </row>
    <row r="7886" spans="1:4" x14ac:dyDescent="0.25">
      <c r="A7886" s="26" t="s">
        <v>10705</v>
      </c>
      <c r="B7886" s="26" t="s">
        <v>10706</v>
      </c>
      <c r="C7886" s="26" t="s">
        <v>10175</v>
      </c>
      <c r="D7886" t="s">
        <v>10175</v>
      </c>
    </row>
    <row r="7887" spans="1:4" x14ac:dyDescent="0.25">
      <c r="A7887" s="26" t="s">
        <v>10705</v>
      </c>
      <c r="B7887" s="26" t="s">
        <v>10707</v>
      </c>
      <c r="C7887" s="26" t="s">
        <v>10175</v>
      </c>
      <c r="D7887" t="s">
        <v>10175</v>
      </c>
    </row>
    <row r="7888" spans="1:4" x14ac:dyDescent="0.25">
      <c r="A7888" s="26" t="s">
        <v>10705</v>
      </c>
      <c r="B7888" s="26" t="s">
        <v>10708</v>
      </c>
      <c r="C7888" s="26" t="s">
        <v>10175</v>
      </c>
      <c r="D7888" t="s">
        <v>10175</v>
      </c>
    </row>
    <row r="7889" spans="1:4" x14ac:dyDescent="0.25">
      <c r="A7889" s="26" t="s">
        <v>10705</v>
      </c>
      <c r="B7889" s="26" t="s">
        <v>2324</v>
      </c>
      <c r="C7889" s="26" t="s">
        <v>10175</v>
      </c>
      <c r="D7889" t="s">
        <v>10175</v>
      </c>
    </row>
    <row r="7890" spans="1:4" x14ac:dyDescent="0.25">
      <c r="A7890" s="26" t="s">
        <v>10705</v>
      </c>
      <c r="B7890" s="26" t="s">
        <v>10709</v>
      </c>
      <c r="C7890" s="26" t="s">
        <v>10175</v>
      </c>
      <c r="D7890" t="s">
        <v>10175</v>
      </c>
    </row>
    <row r="7891" spans="1:4" x14ac:dyDescent="0.25">
      <c r="A7891" s="26" t="s">
        <v>10705</v>
      </c>
      <c r="B7891" s="26" t="s">
        <v>10710</v>
      </c>
      <c r="C7891" s="26" t="s">
        <v>10175</v>
      </c>
      <c r="D7891" t="s">
        <v>10175</v>
      </c>
    </row>
    <row r="7892" spans="1:4" x14ac:dyDescent="0.25">
      <c r="A7892" s="26" t="s">
        <v>10705</v>
      </c>
      <c r="B7892" s="26" t="s">
        <v>10711</v>
      </c>
      <c r="C7892" s="26" t="s">
        <v>10175</v>
      </c>
      <c r="D7892" t="s">
        <v>10175</v>
      </c>
    </row>
    <row r="7893" spans="1:4" x14ac:dyDescent="0.25">
      <c r="A7893" s="26" t="s">
        <v>10705</v>
      </c>
      <c r="B7893" s="26" t="s">
        <v>10712</v>
      </c>
      <c r="C7893" s="26" t="s">
        <v>10175</v>
      </c>
      <c r="D7893" t="s">
        <v>10175</v>
      </c>
    </row>
    <row r="7894" spans="1:4" x14ac:dyDescent="0.25">
      <c r="A7894" s="26" t="s">
        <v>10705</v>
      </c>
      <c r="B7894" s="26" t="s">
        <v>10713</v>
      </c>
      <c r="C7894" s="26" t="s">
        <v>10175</v>
      </c>
      <c r="D7894" t="s">
        <v>10175</v>
      </c>
    </row>
    <row r="7895" spans="1:4" x14ac:dyDescent="0.25">
      <c r="A7895" s="26" t="s">
        <v>10714</v>
      </c>
      <c r="B7895" s="26" t="s">
        <v>7927</v>
      </c>
      <c r="C7895" s="26" t="s">
        <v>10175</v>
      </c>
      <c r="D7895" t="s">
        <v>10175</v>
      </c>
    </row>
    <row r="7896" spans="1:4" x14ac:dyDescent="0.25">
      <c r="A7896" s="26" t="s">
        <v>10714</v>
      </c>
      <c r="B7896" s="26" t="s">
        <v>7061</v>
      </c>
      <c r="C7896" s="26" t="s">
        <v>10175</v>
      </c>
      <c r="D7896" t="s">
        <v>10175</v>
      </c>
    </row>
    <row r="7897" spans="1:4" x14ac:dyDescent="0.25">
      <c r="A7897" s="26" t="s">
        <v>10715</v>
      </c>
      <c r="B7897" s="26" t="s">
        <v>5953</v>
      </c>
      <c r="C7897" s="26" t="s">
        <v>10175</v>
      </c>
      <c r="D7897" t="s">
        <v>10175</v>
      </c>
    </row>
    <row r="7898" spans="1:4" x14ac:dyDescent="0.25">
      <c r="A7898" s="26" t="s">
        <v>10716</v>
      </c>
      <c r="B7898" s="26" t="s">
        <v>5953</v>
      </c>
      <c r="C7898" s="26" t="s">
        <v>10175</v>
      </c>
      <c r="D7898" t="s">
        <v>10175</v>
      </c>
    </row>
    <row r="7899" spans="1:4" x14ac:dyDescent="0.25">
      <c r="A7899" s="26" t="s">
        <v>10717</v>
      </c>
      <c r="B7899" s="26" t="s">
        <v>1525</v>
      </c>
      <c r="C7899" s="26" t="s">
        <v>10175</v>
      </c>
      <c r="D7899" t="s">
        <v>10175</v>
      </c>
    </row>
    <row r="7900" spans="1:4" x14ac:dyDescent="0.25">
      <c r="A7900" s="26" t="s">
        <v>10717</v>
      </c>
      <c r="B7900" s="26" t="s">
        <v>10718</v>
      </c>
      <c r="C7900" s="26" t="s">
        <v>10175</v>
      </c>
      <c r="D7900" t="s">
        <v>10175</v>
      </c>
    </row>
    <row r="7901" spans="1:4" x14ac:dyDescent="0.25">
      <c r="A7901" s="26" t="s">
        <v>10717</v>
      </c>
      <c r="B7901" s="26" t="s">
        <v>10719</v>
      </c>
      <c r="C7901" s="26" t="s">
        <v>10175</v>
      </c>
      <c r="D7901" t="s">
        <v>10175</v>
      </c>
    </row>
    <row r="7902" spans="1:4" x14ac:dyDescent="0.25">
      <c r="A7902" s="26" t="s">
        <v>10720</v>
      </c>
      <c r="B7902" s="26" t="s">
        <v>10721</v>
      </c>
      <c r="C7902" s="26" t="s">
        <v>10175</v>
      </c>
      <c r="D7902" t="s">
        <v>10175</v>
      </c>
    </row>
    <row r="7903" spans="1:4" x14ac:dyDescent="0.25">
      <c r="A7903" s="26" t="s">
        <v>10720</v>
      </c>
      <c r="B7903" s="26" t="s">
        <v>10722</v>
      </c>
      <c r="C7903" s="26" t="s">
        <v>10175</v>
      </c>
      <c r="D7903" t="s">
        <v>10175</v>
      </c>
    </row>
    <row r="7904" spans="1:4" x14ac:dyDescent="0.25">
      <c r="A7904" s="26" t="s">
        <v>10720</v>
      </c>
      <c r="B7904" s="26" t="s">
        <v>10723</v>
      </c>
      <c r="C7904" s="26" t="s">
        <v>10175</v>
      </c>
      <c r="D7904" t="s">
        <v>10175</v>
      </c>
    </row>
    <row r="7905" spans="1:4" x14ac:dyDescent="0.25">
      <c r="A7905" s="26" t="s">
        <v>10720</v>
      </c>
      <c r="B7905" s="26" t="s">
        <v>10724</v>
      </c>
      <c r="C7905" s="26" t="s">
        <v>10175</v>
      </c>
      <c r="D7905" t="s">
        <v>10175</v>
      </c>
    </row>
    <row r="7906" spans="1:4" x14ac:dyDescent="0.25">
      <c r="A7906" s="26" t="s">
        <v>10725</v>
      </c>
      <c r="B7906" s="26" t="s">
        <v>10726</v>
      </c>
      <c r="C7906" s="26" t="s">
        <v>10175</v>
      </c>
      <c r="D7906" t="s">
        <v>10175</v>
      </c>
    </row>
    <row r="7907" spans="1:4" x14ac:dyDescent="0.25">
      <c r="A7907" s="26" t="s">
        <v>10725</v>
      </c>
      <c r="B7907" s="26" t="s">
        <v>10727</v>
      </c>
      <c r="C7907" s="26" t="s">
        <v>10175</v>
      </c>
      <c r="D7907" t="s">
        <v>10175</v>
      </c>
    </row>
    <row r="7908" spans="1:4" x14ac:dyDescent="0.25">
      <c r="A7908" s="26" t="s">
        <v>10728</v>
      </c>
      <c r="B7908" s="26" t="s">
        <v>10729</v>
      </c>
      <c r="C7908" s="26" t="s">
        <v>10175</v>
      </c>
      <c r="D7908" t="s">
        <v>10175</v>
      </c>
    </row>
    <row r="7909" spans="1:4" x14ac:dyDescent="0.25">
      <c r="A7909" s="26" t="s">
        <v>10730</v>
      </c>
      <c r="B7909" s="26" t="s">
        <v>10731</v>
      </c>
      <c r="C7909" s="26" t="s">
        <v>10175</v>
      </c>
      <c r="D7909" t="s">
        <v>10175</v>
      </c>
    </row>
    <row r="7910" spans="1:4" x14ac:dyDescent="0.25">
      <c r="A7910" s="26" t="s">
        <v>10732</v>
      </c>
      <c r="B7910" s="26" t="s">
        <v>2653</v>
      </c>
      <c r="C7910" s="26" t="s">
        <v>10175</v>
      </c>
      <c r="D7910" t="s">
        <v>10175</v>
      </c>
    </row>
    <row r="7911" spans="1:4" x14ac:dyDescent="0.25">
      <c r="A7911" s="26" t="s">
        <v>10732</v>
      </c>
      <c r="B7911" s="26" t="s">
        <v>1780</v>
      </c>
      <c r="C7911" s="26" t="s">
        <v>10175</v>
      </c>
      <c r="D7911" t="s">
        <v>10175</v>
      </c>
    </row>
    <row r="7912" spans="1:4" x14ac:dyDescent="0.25">
      <c r="A7912" s="26" t="s">
        <v>10732</v>
      </c>
      <c r="B7912" s="26" t="s">
        <v>10733</v>
      </c>
      <c r="C7912" s="26" t="s">
        <v>10175</v>
      </c>
      <c r="D7912" t="s">
        <v>10175</v>
      </c>
    </row>
    <row r="7913" spans="1:4" x14ac:dyDescent="0.25">
      <c r="A7913" s="26" t="s">
        <v>10734</v>
      </c>
      <c r="B7913" s="26" t="s">
        <v>4924</v>
      </c>
      <c r="C7913" s="26" t="s">
        <v>10175</v>
      </c>
      <c r="D7913" t="s">
        <v>10175</v>
      </c>
    </row>
    <row r="7914" spans="1:4" x14ac:dyDescent="0.25">
      <c r="A7914" s="26" t="s">
        <v>10735</v>
      </c>
      <c r="B7914" s="26" t="s">
        <v>10736</v>
      </c>
      <c r="C7914" s="26" t="s">
        <v>10175</v>
      </c>
      <c r="D7914" t="s">
        <v>10175</v>
      </c>
    </row>
    <row r="7915" spans="1:4" x14ac:dyDescent="0.25">
      <c r="A7915" s="26" t="s">
        <v>10737</v>
      </c>
      <c r="B7915" s="26" t="s">
        <v>2364</v>
      </c>
      <c r="C7915" s="26" t="s">
        <v>10175</v>
      </c>
      <c r="D7915" t="s">
        <v>10175</v>
      </c>
    </row>
    <row r="7916" spans="1:4" x14ac:dyDescent="0.25">
      <c r="A7916" s="26" t="s">
        <v>10738</v>
      </c>
      <c r="B7916" s="26" t="s">
        <v>3607</v>
      </c>
      <c r="C7916" s="26" t="s">
        <v>10175</v>
      </c>
      <c r="D7916" t="s">
        <v>10175</v>
      </c>
    </row>
    <row r="7917" spans="1:4" x14ac:dyDescent="0.25">
      <c r="A7917" s="26" t="s">
        <v>10739</v>
      </c>
      <c r="B7917" s="26" t="s">
        <v>10740</v>
      </c>
      <c r="C7917" s="26" t="s">
        <v>10175</v>
      </c>
      <c r="D7917" t="s">
        <v>10175</v>
      </c>
    </row>
    <row r="7918" spans="1:4" x14ac:dyDescent="0.25">
      <c r="A7918" s="26" t="s">
        <v>10739</v>
      </c>
      <c r="B7918" s="26" t="s">
        <v>10741</v>
      </c>
      <c r="C7918" s="26" t="s">
        <v>10175</v>
      </c>
      <c r="D7918" t="s">
        <v>10175</v>
      </c>
    </row>
    <row r="7919" spans="1:4" x14ac:dyDescent="0.25">
      <c r="A7919" s="26" t="s">
        <v>10742</v>
      </c>
      <c r="B7919" s="26" t="s">
        <v>1585</v>
      </c>
      <c r="C7919" s="26" t="s">
        <v>10175</v>
      </c>
      <c r="D7919" t="s">
        <v>10175</v>
      </c>
    </row>
    <row r="7920" spans="1:4" x14ac:dyDescent="0.25">
      <c r="A7920" s="26" t="s">
        <v>10742</v>
      </c>
      <c r="B7920" s="26" t="s">
        <v>3605</v>
      </c>
      <c r="C7920" s="26" t="s">
        <v>10175</v>
      </c>
      <c r="D7920" t="s">
        <v>10175</v>
      </c>
    </row>
    <row r="7921" spans="1:4" x14ac:dyDescent="0.25">
      <c r="A7921" s="26" t="s">
        <v>10743</v>
      </c>
      <c r="B7921" s="26" t="s">
        <v>10744</v>
      </c>
      <c r="C7921" s="26" t="s">
        <v>10175</v>
      </c>
      <c r="D7921" t="s">
        <v>10175</v>
      </c>
    </row>
    <row r="7922" spans="1:4" x14ac:dyDescent="0.25">
      <c r="A7922" s="26" t="s">
        <v>10743</v>
      </c>
      <c r="B7922" s="26" t="s">
        <v>10745</v>
      </c>
      <c r="C7922" s="26" t="s">
        <v>10175</v>
      </c>
      <c r="D7922" t="s">
        <v>10175</v>
      </c>
    </row>
    <row r="7923" spans="1:4" x14ac:dyDescent="0.25">
      <c r="A7923" s="26" t="s">
        <v>10743</v>
      </c>
      <c r="B7923" s="26" t="s">
        <v>10746</v>
      </c>
      <c r="C7923" s="26" t="s">
        <v>10175</v>
      </c>
      <c r="D7923" t="s">
        <v>10175</v>
      </c>
    </row>
    <row r="7924" spans="1:4" x14ac:dyDescent="0.25">
      <c r="A7924" s="26" t="s">
        <v>10747</v>
      </c>
      <c r="B7924" s="26" t="s">
        <v>10748</v>
      </c>
      <c r="C7924" s="26" t="s">
        <v>10175</v>
      </c>
      <c r="D7924" t="s">
        <v>10175</v>
      </c>
    </row>
    <row r="7925" spans="1:4" x14ac:dyDescent="0.25">
      <c r="A7925" s="26" t="s">
        <v>10747</v>
      </c>
      <c r="B7925" s="26" t="s">
        <v>10749</v>
      </c>
      <c r="C7925" s="26" t="s">
        <v>10175</v>
      </c>
      <c r="D7925" t="s">
        <v>10175</v>
      </c>
    </row>
    <row r="7926" spans="1:4" x14ac:dyDescent="0.25">
      <c r="A7926" s="26" t="s">
        <v>10750</v>
      </c>
      <c r="B7926" s="26" t="s">
        <v>10751</v>
      </c>
      <c r="C7926" s="26" t="s">
        <v>10175</v>
      </c>
      <c r="D7926" t="s">
        <v>10175</v>
      </c>
    </row>
    <row r="7927" spans="1:4" x14ac:dyDescent="0.25">
      <c r="A7927" s="26" t="s">
        <v>10752</v>
      </c>
      <c r="B7927" s="26" t="s">
        <v>2228</v>
      </c>
      <c r="C7927" s="26" t="s">
        <v>10175</v>
      </c>
      <c r="D7927" t="s">
        <v>10175</v>
      </c>
    </row>
    <row r="7928" spans="1:4" x14ac:dyDescent="0.25">
      <c r="A7928" s="26" t="s">
        <v>10753</v>
      </c>
      <c r="B7928" s="26" t="s">
        <v>10754</v>
      </c>
      <c r="C7928" s="26" t="s">
        <v>10175</v>
      </c>
      <c r="D7928" t="s">
        <v>10175</v>
      </c>
    </row>
    <row r="7929" spans="1:4" x14ac:dyDescent="0.25">
      <c r="A7929" s="26" t="s">
        <v>10753</v>
      </c>
      <c r="B7929" s="26" t="s">
        <v>8086</v>
      </c>
      <c r="C7929" s="26" t="s">
        <v>10175</v>
      </c>
      <c r="D7929" t="s">
        <v>10175</v>
      </c>
    </row>
    <row r="7930" spans="1:4" x14ac:dyDescent="0.25">
      <c r="A7930" s="26" t="s">
        <v>10753</v>
      </c>
      <c r="B7930" s="26" t="s">
        <v>10755</v>
      </c>
      <c r="C7930" s="26" t="s">
        <v>10175</v>
      </c>
      <c r="D7930" t="s">
        <v>10175</v>
      </c>
    </row>
    <row r="7931" spans="1:4" x14ac:dyDescent="0.25">
      <c r="A7931" s="26" t="s">
        <v>10756</v>
      </c>
      <c r="B7931" s="26" t="s">
        <v>10757</v>
      </c>
      <c r="C7931" s="26" t="s">
        <v>10175</v>
      </c>
      <c r="D7931" t="s">
        <v>10175</v>
      </c>
    </row>
    <row r="7932" spans="1:4" x14ac:dyDescent="0.25">
      <c r="A7932" s="26" t="s">
        <v>10756</v>
      </c>
      <c r="B7932" s="26" t="s">
        <v>3054</v>
      </c>
      <c r="C7932" s="26" t="s">
        <v>10175</v>
      </c>
      <c r="D7932" t="s">
        <v>10175</v>
      </c>
    </row>
    <row r="7933" spans="1:4" x14ac:dyDescent="0.25">
      <c r="A7933" s="26" t="s">
        <v>10758</v>
      </c>
      <c r="B7933" s="26" t="s">
        <v>4005</v>
      </c>
      <c r="C7933" s="26" t="s">
        <v>10175</v>
      </c>
      <c r="D7933" t="s">
        <v>10175</v>
      </c>
    </row>
    <row r="7934" spans="1:4" x14ac:dyDescent="0.25">
      <c r="A7934" s="26" t="s">
        <v>10759</v>
      </c>
      <c r="B7934" s="26" t="s">
        <v>5608</v>
      </c>
      <c r="C7934" s="26" t="s">
        <v>10175</v>
      </c>
      <c r="D7934" t="s">
        <v>10175</v>
      </c>
    </row>
    <row r="7935" spans="1:4" x14ac:dyDescent="0.25">
      <c r="A7935" s="26" t="s">
        <v>10759</v>
      </c>
      <c r="B7935" s="26" t="s">
        <v>10760</v>
      </c>
      <c r="C7935" s="26" t="s">
        <v>10175</v>
      </c>
      <c r="D7935" t="s">
        <v>10175</v>
      </c>
    </row>
    <row r="7936" spans="1:4" x14ac:dyDescent="0.25">
      <c r="A7936" s="26" t="s">
        <v>10759</v>
      </c>
      <c r="B7936" s="26" t="s">
        <v>4036</v>
      </c>
      <c r="C7936" s="26" t="s">
        <v>10175</v>
      </c>
      <c r="D7936" t="s">
        <v>10175</v>
      </c>
    </row>
    <row r="7937" spans="1:4" x14ac:dyDescent="0.25">
      <c r="A7937" s="26" t="s">
        <v>10759</v>
      </c>
      <c r="B7937" s="26" t="s">
        <v>5608</v>
      </c>
      <c r="C7937" s="26" t="s">
        <v>10175</v>
      </c>
      <c r="D7937" t="s">
        <v>10175</v>
      </c>
    </row>
    <row r="7938" spans="1:4" x14ac:dyDescent="0.25">
      <c r="A7938" s="26" t="s">
        <v>10761</v>
      </c>
      <c r="B7938" s="26" t="s">
        <v>10762</v>
      </c>
      <c r="C7938" s="26" t="s">
        <v>10175</v>
      </c>
      <c r="D7938" t="s">
        <v>10175</v>
      </c>
    </row>
    <row r="7939" spans="1:4" x14ac:dyDescent="0.25">
      <c r="A7939" s="26" t="s">
        <v>10761</v>
      </c>
      <c r="B7939" s="26" t="s">
        <v>10763</v>
      </c>
      <c r="C7939" s="26" t="s">
        <v>10175</v>
      </c>
      <c r="D7939" t="s">
        <v>10175</v>
      </c>
    </row>
    <row r="7940" spans="1:4" x14ac:dyDescent="0.25">
      <c r="A7940" s="26" t="s">
        <v>10761</v>
      </c>
      <c r="B7940" s="26" t="s">
        <v>10764</v>
      </c>
      <c r="C7940" s="26" t="s">
        <v>10175</v>
      </c>
      <c r="D7940" t="s">
        <v>10175</v>
      </c>
    </row>
    <row r="7941" spans="1:4" x14ac:dyDescent="0.25">
      <c r="A7941" s="26" t="s">
        <v>10765</v>
      </c>
      <c r="B7941" s="26" t="s">
        <v>4036</v>
      </c>
      <c r="C7941" s="26" t="s">
        <v>10175</v>
      </c>
      <c r="D7941" t="s">
        <v>10175</v>
      </c>
    </row>
    <row r="7942" spans="1:4" x14ac:dyDescent="0.25">
      <c r="A7942" s="26" t="s">
        <v>10766</v>
      </c>
      <c r="B7942" s="26" t="s">
        <v>10767</v>
      </c>
      <c r="C7942" s="26" t="s">
        <v>10175</v>
      </c>
      <c r="D7942" t="s">
        <v>10175</v>
      </c>
    </row>
    <row r="7943" spans="1:4" x14ac:dyDescent="0.25">
      <c r="A7943" s="26" t="s">
        <v>10766</v>
      </c>
      <c r="B7943" s="26" t="s">
        <v>10768</v>
      </c>
      <c r="C7943" s="26" t="s">
        <v>10175</v>
      </c>
      <c r="D7943" t="s">
        <v>10175</v>
      </c>
    </row>
    <row r="7944" spans="1:4" x14ac:dyDescent="0.25">
      <c r="A7944" s="26" t="s">
        <v>10766</v>
      </c>
      <c r="B7944" s="26" t="s">
        <v>10769</v>
      </c>
      <c r="C7944" s="26" t="s">
        <v>10175</v>
      </c>
      <c r="D7944" t="s">
        <v>10175</v>
      </c>
    </row>
    <row r="7945" spans="1:4" x14ac:dyDescent="0.25">
      <c r="A7945" s="26" t="s">
        <v>10770</v>
      </c>
      <c r="B7945" s="26" t="s">
        <v>10771</v>
      </c>
      <c r="C7945" s="26" t="s">
        <v>10175</v>
      </c>
      <c r="D7945" t="s">
        <v>10175</v>
      </c>
    </row>
    <row r="7946" spans="1:4" x14ac:dyDescent="0.25">
      <c r="A7946" s="26" t="s">
        <v>10772</v>
      </c>
      <c r="B7946" s="26" t="s">
        <v>10773</v>
      </c>
      <c r="C7946" s="26" t="s">
        <v>10774</v>
      </c>
      <c r="D7946" t="s">
        <v>10774</v>
      </c>
    </row>
    <row r="7947" spans="1:4" x14ac:dyDescent="0.25">
      <c r="A7947" s="26" t="s">
        <v>10772</v>
      </c>
      <c r="B7947" s="26" t="s">
        <v>10775</v>
      </c>
      <c r="C7947" s="26" t="s">
        <v>10774</v>
      </c>
      <c r="D7947" t="s">
        <v>10774</v>
      </c>
    </row>
    <row r="7948" spans="1:4" x14ac:dyDescent="0.25">
      <c r="A7948" s="26" t="s">
        <v>10772</v>
      </c>
      <c r="B7948" s="26" t="s">
        <v>1826</v>
      </c>
      <c r="C7948" s="26" t="s">
        <v>10774</v>
      </c>
      <c r="D7948" t="s">
        <v>10774</v>
      </c>
    </row>
    <row r="7949" spans="1:4" x14ac:dyDescent="0.25">
      <c r="A7949" s="26" t="s">
        <v>10772</v>
      </c>
      <c r="B7949" s="26" t="s">
        <v>2045</v>
      </c>
      <c r="C7949" s="26" t="s">
        <v>10774</v>
      </c>
      <c r="D7949" t="s">
        <v>10774</v>
      </c>
    </row>
    <row r="7950" spans="1:4" x14ac:dyDescent="0.25">
      <c r="A7950" s="26" t="s">
        <v>10772</v>
      </c>
      <c r="B7950" s="26" t="s">
        <v>2058</v>
      </c>
      <c r="C7950" s="26" t="s">
        <v>10774</v>
      </c>
      <c r="D7950" t="s">
        <v>10774</v>
      </c>
    </row>
    <row r="7951" spans="1:4" x14ac:dyDescent="0.25">
      <c r="A7951" s="26" t="s">
        <v>10772</v>
      </c>
      <c r="B7951" s="26" t="s">
        <v>2591</v>
      </c>
      <c r="C7951" s="26" t="s">
        <v>10774</v>
      </c>
      <c r="D7951" t="s">
        <v>10774</v>
      </c>
    </row>
    <row r="7952" spans="1:4" x14ac:dyDescent="0.25">
      <c r="A7952" s="26" t="s">
        <v>10772</v>
      </c>
      <c r="B7952" s="26" t="s">
        <v>2485</v>
      </c>
      <c r="C7952" s="26" t="s">
        <v>10774</v>
      </c>
      <c r="D7952" t="s">
        <v>10774</v>
      </c>
    </row>
    <row r="7953" spans="1:4" x14ac:dyDescent="0.25">
      <c r="A7953" s="26" t="s">
        <v>10772</v>
      </c>
      <c r="B7953" s="26" t="s">
        <v>2435</v>
      </c>
      <c r="C7953" s="26" t="s">
        <v>10774</v>
      </c>
      <c r="D7953" t="s">
        <v>10774</v>
      </c>
    </row>
    <row r="7954" spans="1:4" x14ac:dyDescent="0.25">
      <c r="A7954" s="26" t="s">
        <v>10772</v>
      </c>
      <c r="B7954" s="26" t="s">
        <v>3541</v>
      </c>
      <c r="C7954" s="26" t="s">
        <v>10774</v>
      </c>
      <c r="D7954" t="s">
        <v>10774</v>
      </c>
    </row>
    <row r="7955" spans="1:4" x14ac:dyDescent="0.25">
      <c r="A7955" s="26" t="s">
        <v>10772</v>
      </c>
      <c r="B7955" s="26" t="s">
        <v>10776</v>
      </c>
      <c r="C7955" s="26" t="s">
        <v>10774</v>
      </c>
      <c r="D7955" t="s">
        <v>10774</v>
      </c>
    </row>
    <row r="7956" spans="1:4" x14ac:dyDescent="0.25">
      <c r="A7956" s="26" t="s">
        <v>10772</v>
      </c>
      <c r="B7956" s="26" t="s">
        <v>10777</v>
      </c>
      <c r="C7956" s="26" t="s">
        <v>10774</v>
      </c>
    </row>
    <row r="7957" spans="1:4" x14ac:dyDescent="0.25">
      <c r="A7957" s="26" t="s">
        <v>10778</v>
      </c>
      <c r="B7957" s="26" t="s">
        <v>3052</v>
      </c>
      <c r="C7957" s="26" t="s">
        <v>10774</v>
      </c>
      <c r="D7957" t="s">
        <v>10774</v>
      </c>
    </row>
    <row r="7958" spans="1:4" x14ac:dyDescent="0.25">
      <c r="A7958" s="26" t="s">
        <v>10778</v>
      </c>
      <c r="B7958" s="26" t="s">
        <v>10779</v>
      </c>
      <c r="C7958" s="26" t="s">
        <v>10774</v>
      </c>
      <c r="D7958" t="s">
        <v>10774</v>
      </c>
    </row>
    <row r="7959" spans="1:4" x14ac:dyDescent="0.25">
      <c r="A7959" s="26" t="s">
        <v>10778</v>
      </c>
      <c r="B7959" s="26" t="s">
        <v>10780</v>
      </c>
      <c r="C7959" s="26" t="s">
        <v>10774</v>
      </c>
      <c r="D7959" t="s">
        <v>10774</v>
      </c>
    </row>
    <row r="7960" spans="1:4" x14ac:dyDescent="0.25">
      <c r="A7960" s="26" t="s">
        <v>10778</v>
      </c>
      <c r="B7960" s="26" t="s">
        <v>10781</v>
      </c>
      <c r="C7960" s="26" t="s">
        <v>10774</v>
      </c>
      <c r="D7960" t="s">
        <v>10774</v>
      </c>
    </row>
    <row r="7961" spans="1:4" x14ac:dyDescent="0.25">
      <c r="A7961" s="26" t="s">
        <v>10778</v>
      </c>
      <c r="B7961" s="26" t="s">
        <v>10782</v>
      </c>
      <c r="C7961" s="26" t="s">
        <v>10774</v>
      </c>
    </row>
    <row r="7962" spans="1:4" x14ac:dyDescent="0.25">
      <c r="A7962" s="26" t="s">
        <v>10783</v>
      </c>
      <c r="B7962" s="26" t="s">
        <v>10784</v>
      </c>
      <c r="C7962" s="26" t="s">
        <v>10774</v>
      </c>
      <c r="D7962" t="s">
        <v>10774</v>
      </c>
    </row>
    <row r="7963" spans="1:4" x14ac:dyDescent="0.25">
      <c r="A7963" s="26" t="s">
        <v>10783</v>
      </c>
      <c r="B7963" s="26" t="s">
        <v>10785</v>
      </c>
      <c r="C7963" s="26" t="s">
        <v>10774</v>
      </c>
      <c r="D7963" t="s">
        <v>10774</v>
      </c>
    </row>
    <row r="7964" spans="1:4" x14ac:dyDescent="0.25">
      <c r="A7964" s="26" t="s">
        <v>10783</v>
      </c>
      <c r="B7964" s="26" t="s">
        <v>10786</v>
      </c>
      <c r="C7964" s="26" t="s">
        <v>10774</v>
      </c>
      <c r="D7964" t="s">
        <v>10774</v>
      </c>
    </row>
    <row r="7965" spans="1:4" x14ac:dyDescent="0.25">
      <c r="A7965" s="26" t="s">
        <v>10787</v>
      </c>
      <c r="B7965" s="26" t="s">
        <v>4275</v>
      </c>
      <c r="C7965" s="26" t="s">
        <v>10774</v>
      </c>
      <c r="D7965" t="s">
        <v>10774</v>
      </c>
    </row>
    <row r="7966" spans="1:4" x14ac:dyDescent="0.25">
      <c r="A7966" s="26" t="s">
        <v>10787</v>
      </c>
      <c r="B7966" s="26" t="s">
        <v>1822</v>
      </c>
      <c r="C7966" s="26" t="s">
        <v>10774</v>
      </c>
      <c r="D7966" t="s">
        <v>10774</v>
      </c>
    </row>
    <row r="7967" spans="1:4" x14ac:dyDescent="0.25">
      <c r="A7967" s="26" t="s">
        <v>10787</v>
      </c>
      <c r="B7967" s="26" t="s">
        <v>10788</v>
      </c>
      <c r="C7967" s="26" t="s">
        <v>10774</v>
      </c>
      <c r="D7967" t="s">
        <v>10774</v>
      </c>
    </row>
    <row r="7968" spans="1:4" x14ac:dyDescent="0.25">
      <c r="A7968" s="26" t="s">
        <v>10787</v>
      </c>
      <c r="B7968" s="26" t="s">
        <v>10789</v>
      </c>
      <c r="C7968" s="26" t="s">
        <v>10774</v>
      </c>
      <c r="D7968" t="s">
        <v>10774</v>
      </c>
    </row>
    <row r="7969" spans="1:4" x14ac:dyDescent="0.25">
      <c r="A7969" s="26" t="s">
        <v>10787</v>
      </c>
      <c r="B7969" s="26" t="s">
        <v>10790</v>
      </c>
      <c r="C7969" s="26" t="s">
        <v>10774</v>
      </c>
    </row>
    <row r="7970" spans="1:4" x14ac:dyDescent="0.25">
      <c r="A7970" s="26" t="s">
        <v>10791</v>
      </c>
      <c r="B7970" s="26" t="s">
        <v>10792</v>
      </c>
      <c r="C7970" s="26" t="s">
        <v>10774</v>
      </c>
      <c r="D7970" t="s">
        <v>10774</v>
      </c>
    </row>
    <row r="7971" spans="1:4" x14ac:dyDescent="0.25">
      <c r="A7971" s="26" t="s">
        <v>10791</v>
      </c>
      <c r="B7971" s="26" t="s">
        <v>10793</v>
      </c>
      <c r="C7971" s="26" t="s">
        <v>10774</v>
      </c>
      <c r="D7971" t="s">
        <v>10774</v>
      </c>
    </row>
    <row r="7972" spans="1:4" x14ac:dyDescent="0.25">
      <c r="A7972" s="26" t="s">
        <v>10791</v>
      </c>
      <c r="B7972" s="26" t="s">
        <v>10421</v>
      </c>
      <c r="C7972" s="26" t="s">
        <v>10774</v>
      </c>
      <c r="D7972" t="s">
        <v>10774</v>
      </c>
    </row>
    <row r="7973" spans="1:4" x14ac:dyDescent="0.25">
      <c r="A7973" s="26" t="s">
        <v>10791</v>
      </c>
      <c r="B7973" s="26" t="s">
        <v>10794</v>
      </c>
      <c r="C7973" s="26" t="s">
        <v>10774</v>
      </c>
      <c r="D7973" t="s">
        <v>10774</v>
      </c>
    </row>
    <row r="7974" spans="1:4" x14ac:dyDescent="0.25">
      <c r="A7974" s="26" t="s">
        <v>10791</v>
      </c>
      <c r="B7974" s="26" t="s">
        <v>10795</v>
      </c>
      <c r="C7974" s="26" t="s">
        <v>10774</v>
      </c>
      <c r="D7974" t="s">
        <v>10774</v>
      </c>
    </row>
    <row r="7975" spans="1:4" x14ac:dyDescent="0.25">
      <c r="A7975" s="26" t="s">
        <v>10791</v>
      </c>
      <c r="B7975" s="26" t="s">
        <v>10796</v>
      </c>
      <c r="C7975" s="26" t="s">
        <v>10774</v>
      </c>
      <c r="D7975" t="s">
        <v>10774</v>
      </c>
    </row>
    <row r="7976" spans="1:4" x14ac:dyDescent="0.25">
      <c r="A7976" s="26" t="s">
        <v>10791</v>
      </c>
      <c r="B7976" s="26" t="s">
        <v>10797</v>
      </c>
      <c r="C7976" s="26" t="s">
        <v>10774</v>
      </c>
      <c r="D7976" t="s">
        <v>10774</v>
      </c>
    </row>
    <row r="7977" spans="1:4" x14ac:dyDescent="0.25">
      <c r="A7977" s="26" t="s">
        <v>10798</v>
      </c>
      <c r="B7977" s="26" t="s">
        <v>10799</v>
      </c>
      <c r="C7977" s="26" t="s">
        <v>10774</v>
      </c>
      <c r="D7977" t="s">
        <v>10774</v>
      </c>
    </row>
    <row r="7978" spans="1:4" x14ac:dyDescent="0.25">
      <c r="A7978" s="26" t="s">
        <v>10800</v>
      </c>
      <c r="B7978" s="26" t="s">
        <v>10801</v>
      </c>
      <c r="C7978" s="26" t="s">
        <v>10774</v>
      </c>
      <c r="D7978" t="s">
        <v>10774</v>
      </c>
    </row>
    <row r="7979" spans="1:4" x14ac:dyDescent="0.25">
      <c r="A7979" s="26" t="s">
        <v>10800</v>
      </c>
      <c r="B7979" s="26" t="s">
        <v>1710</v>
      </c>
      <c r="C7979" s="26" t="s">
        <v>10774</v>
      </c>
      <c r="D7979" t="s">
        <v>10774</v>
      </c>
    </row>
    <row r="7980" spans="1:4" x14ac:dyDescent="0.25">
      <c r="A7980" s="26" t="s">
        <v>10800</v>
      </c>
      <c r="B7980" s="26" t="s">
        <v>10802</v>
      </c>
      <c r="C7980" s="26" t="s">
        <v>10774</v>
      </c>
      <c r="D7980" t="s">
        <v>10774</v>
      </c>
    </row>
    <row r="7981" spans="1:4" x14ac:dyDescent="0.25">
      <c r="A7981" s="26" t="s">
        <v>10803</v>
      </c>
      <c r="B7981" s="26" t="s">
        <v>10804</v>
      </c>
      <c r="C7981" s="26" t="s">
        <v>10774</v>
      </c>
      <c r="D7981" t="s">
        <v>10774</v>
      </c>
    </row>
    <row r="7982" spans="1:4" x14ac:dyDescent="0.25">
      <c r="A7982" s="26" t="s">
        <v>10805</v>
      </c>
      <c r="B7982" s="26" t="s">
        <v>10806</v>
      </c>
      <c r="C7982" s="26" t="s">
        <v>10774</v>
      </c>
      <c r="D7982" t="s">
        <v>10774</v>
      </c>
    </row>
    <row r="7983" spans="1:4" x14ac:dyDescent="0.25">
      <c r="A7983" s="26" t="s">
        <v>10805</v>
      </c>
      <c r="B7983" s="26" t="s">
        <v>10807</v>
      </c>
      <c r="C7983" s="26" t="s">
        <v>10774</v>
      </c>
      <c r="D7983" t="s">
        <v>10774</v>
      </c>
    </row>
    <row r="7984" spans="1:4" x14ac:dyDescent="0.25">
      <c r="A7984" s="26" t="s">
        <v>10805</v>
      </c>
      <c r="B7984" s="26" t="s">
        <v>4275</v>
      </c>
      <c r="C7984" s="26" t="s">
        <v>10774</v>
      </c>
      <c r="D7984" t="s">
        <v>10774</v>
      </c>
    </row>
    <row r="7985" spans="1:4" x14ac:dyDescent="0.25">
      <c r="A7985" s="26" t="s">
        <v>10805</v>
      </c>
      <c r="B7985" s="26" t="s">
        <v>10808</v>
      </c>
      <c r="C7985" s="26" t="s">
        <v>10774</v>
      </c>
      <c r="D7985" t="s">
        <v>10774</v>
      </c>
    </row>
    <row r="7986" spans="1:4" x14ac:dyDescent="0.25">
      <c r="A7986" s="26" t="s">
        <v>10805</v>
      </c>
      <c r="B7986" s="26" t="s">
        <v>4133</v>
      </c>
      <c r="C7986" s="26" t="s">
        <v>10774</v>
      </c>
      <c r="D7986" t="s">
        <v>10774</v>
      </c>
    </row>
    <row r="7987" spans="1:4" x14ac:dyDescent="0.25">
      <c r="A7987" s="26" t="s">
        <v>10805</v>
      </c>
      <c r="B7987" s="26" t="s">
        <v>10809</v>
      </c>
      <c r="C7987" s="26" t="s">
        <v>10774</v>
      </c>
      <c r="D7987" t="s">
        <v>10774</v>
      </c>
    </row>
    <row r="7988" spans="1:4" x14ac:dyDescent="0.25">
      <c r="A7988" s="26" t="s">
        <v>10805</v>
      </c>
      <c r="B7988" s="26" t="s">
        <v>10810</v>
      </c>
      <c r="C7988" s="26" t="s">
        <v>10774</v>
      </c>
      <c r="D7988" t="s">
        <v>10774</v>
      </c>
    </row>
    <row r="7989" spans="1:4" x14ac:dyDescent="0.25">
      <c r="A7989" s="26" t="s">
        <v>10811</v>
      </c>
      <c r="B7989" s="26" t="s">
        <v>10812</v>
      </c>
      <c r="C7989" s="26" t="s">
        <v>10774</v>
      </c>
      <c r="D7989" t="s">
        <v>10774</v>
      </c>
    </row>
    <row r="7990" spans="1:4" x14ac:dyDescent="0.25">
      <c r="A7990" s="26" t="s">
        <v>10813</v>
      </c>
      <c r="B7990" s="26" t="s">
        <v>4543</v>
      </c>
      <c r="C7990" s="26" t="s">
        <v>10774</v>
      </c>
      <c r="D7990" t="s">
        <v>10774</v>
      </c>
    </row>
    <row r="7991" spans="1:4" x14ac:dyDescent="0.25">
      <c r="A7991" s="26" t="s">
        <v>10813</v>
      </c>
      <c r="B7991" s="26" t="s">
        <v>3406</v>
      </c>
      <c r="C7991" s="26" t="s">
        <v>10774</v>
      </c>
      <c r="D7991" t="s">
        <v>10774</v>
      </c>
    </row>
    <row r="7992" spans="1:4" x14ac:dyDescent="0.25">
      <c r="A7992" s="26" t="s">
        <v>10813</v>
      </c>
      <c r="B7992" s="26" t="s">
        <v>10814</v>
      </c>
      <c r="C7992" s="26" t="s">
        <v>10774</v>
      </c>
      <c r="D7992" t="s">
        <v>10774</v>
      </c>
    </row>
    <row r="7993" spans="1:4" x14ac:dyDescent="0.25">
      <c r="A7993" s="26" t="s">
        <v>10815</v>
      </c>
      <c r="B7993" s="26" t="s">
        <v>5720</v>
      </c>
      <c r="C7993" s="26" t="s">
        <v>10774</v>
      </c>
      <c r="D7993" t="s">
        <v>10774</v>
      </c>
    </row>
    <row r="7994" spans="1:4" x14ac:dyDescent="0.25">
      <c r="A7994" s="26" t="s">
        <v>10816</v>
      </c>
      <c r="B7994" s="26" t="s">
        <v>10817</v>
      </c>
      <c r="C7994" s="26" t="s">
        <v>10774</v>
      </c>
      <c r="D7994" t="s">
        <v>10774</v>
      </c>
    </row>
    <row r="7995" spans="1:4" x14ac:dyDescent="0.25">
      <c r="A7995" s="26" t="s">
        <v>10816</v>
      </c>
      <c r="B7995" s="26" t="s">
        <v>10818</v>
      </c>
      <c r="C7995" s="26" t="s">
        <v>10774</v>
      </c>
      <c r="D7995" t="s">
        <v>10774</v>
      </c>
    </row>
    <row r="7996" spans="1:4" x14ac:dyDescent="0.25">
      <c r="A7996" s="26" t="s">
        <v>10816</v>
      </c>
      <c r="B7996" s="26" t="s">
        <v>10819</v>
      </c>
      <c r="C7996" s="26" t="s">
        <v>10774</v>
      </c>
      <c r="D7996" t="s">
        <v>10774</v>
      </c>
    </row>
    <row r="7997" spans="1:4" x14ac:dyDescent="0.25">
      <c r="A7997" s="26" t="s">
        <v>10816</v>
      </c>
      <c r="B7997" s="26" t="s">
        <v>10820</v>
      </c>
      <c r="C7997" s="26" t="s">
        <v>10774</v>
      </c>
      <c r="D7997" t="s">
        <v>10774</v>
      </c>
    </row>
    <row r="7998" spans="1:4" x14ac:dyDescent="0.25">
      <c r="A7998" s="26" t="s">
        <v>10816</v>
      </c>
      <c r="B7998" s="26" t="s">
        <v>10821</v>
      </c>
      <c r="C7998" s="26" t="s">
        <v>10774</v>
      </c>
      <c r="D7998" t="s">
        <v>10774</v>
      </c>
    </row>
    <row r="7999" spans="1:4" x14ac:dyDescent="0.25">
      <c r="A7999" s="26" t="s">
        <v>10822</v>
      </c>
      <c r="B7999" s="26" t="s">
        <v>4125</v>
      </c>
      <c r="C7999" s="26" t="s">
        <v>10774</v>
      </c>
      <c r="D7999" t="s">
        <v>10774</v>
      </c>
    </row>
    <row r="8000" spans="1:4" x14ac:dyDescent="0.25">
      <c r="A8000" s="26" t="s">
        <v>10823</v>
      </c>
      <c r="B8000" s="26" t="s">
        <v>10824</v>
      </c>
      <c r="C8000" s="26" t="s">
        <v>10774</v>
      </c>
      <c r="D8000" t="s">
        <v>10774</v>
      </c>
    </row>
    <row r="8001" spans="1:4" x14ac:dyDescent="0.25">
      <c r="A8001" s="26" t="s">
        <v>10823</v>
      </c>
      <c r="B8001" s="26" t="s">
        <v>10825</v>
      </c>
      <c r="C8001" s="26" t="s">
        <v>10774</v>
      </c>
      <c r="D8001" t="s">
        <v>10774</v>
      </c>
    </row>
    <row r="8002" spans="1:4" x14ac:dyDescent="0.25">
      <c r="A8002" s="26" t="s">
        <v>10823</v>
      </c>
      <c r="B8002" s="26" t="s">
        <v>10826</v>
      </c>
      <c r="C8002" s="26" t="s">
        <v>10774</v>
      </c>
      <c r="D8002" t="s">
        <v>10774</v>
      </c>
    </row>
    <row r="8003" spans="1:4" x14ac:dyDescent="0.25">
      <c r="A8003" s="26" t="s">
        <v>10823</v>
      </c>
      <c r="B8003" s="26" t="s">
        <v>2580</v>
      </c>
      <c r="C8003" s="26" t="s">
        <v>10774</v>
      </c>
      <c r="D8003" t="s">
        <v>10774</v>
      </c>
    </row>
    <row r="8004" spans="1:4" x14ac:dyDescent="0.25">
      <c r="A8004" s="26" t="s">
        <v>10823</v>
      </c>
      <c r="B8004" s="26" t="s">
        <v>10827</v>
      </c>
      <c r="C8004" s="26" t="s">
        <v>10774</v>
      </c>
      <c r="D8004" t="s">
        <v>10774</v>
      </c>
    </row>
    <row r="8005" spans="1:4" x14ac:dyDescent="0.25">
      <c r="A8005" s="26" t="s">
        <v>10823</v>
      </c>
      <c r="B8005" s="26" t="s">
        <v>1545</v>
      </c>
      <c r="C8005" s="26" t="s">
        <v>10774</v>
      </c>
      <c r="D8005" t="s">
        <v>10774</v>
      </c>
    </row>
    <row r="8006" spans="1:4" x14ac:dyDescent="0.25">
      <c r="A8006" s="26" t="s">
        <v>10823</v>
      </c>
      <c r="B8006" s="26" t="s">
        <v>7396</v>
      </c>
      <c r="C8006" s="26" t="s">
        <v>10774</v>
      </c>
      <c r="D8006" t="s">
        <v>10774</v>
      </c>
    </row>
    <row r="8007" spans="1:4" x14ac:dyDescent="0.25">
      <c r="A8007" s="26" t="s">
        <v>10823</v>
      </c>
      <c r="B8007" s="26" t="s">
        <v>10828</v>
      </c>
      <c r="C8007" s="26" t="s">
        <v>10774</v>
      </c>
    </row>
    <row r="8008" spans="1:4" x14ac:dyDescent="0.25">
      <c r="A8008" s="26" t="s">
        <v>10823</v>
      </c>
      <c r="B8008" s="26" t="s">
        <v>10829</v>
      </c>
      <c r="C8008" s="26" t="s">
        <v>10774</v>
      </c>
    </row>
    <row r="8009" spans="1:4" x14ac:dyDescent="0.25">
      <c r="A8009" s="26" t="s">
        <v>10823</v>
      </c>
      <c r="B8009" s="26" t="s">
        <v>10830</v>
      </c>
      <c r="C8009" s="26" t="s">
        <v>10774</v>
      </c>
    </row>
    <row r="8010" spans="1:4" x14ac:dyDescent="0.25">
      <c r="A8010" s="26" t="s">
        <v>10831</v>
      </c>
      <c r="B8010" s="26" t="s">
        <v>10832</v>
      </c>
      <c r="C8010" s="26" t="s">
        <v>10774</v>
      </c>
      <c r="D8010" t="s">
        <v>10774</v>
      </c>
    </row>
    <row r="8011" spans="1:4" x14ac:dyDescent="0.25">
      <c r="A8011" s="26" t="s">
        <v>10831</v>
      </c>
      <c r="B8011" s="26" t="s">
        <v>1664</v>
      </c>
      <c r="C8011" s="26" t="s">
        <v>10774</v>
      </c>
      <c r="D8011" t="s">
        <v>10774</v>
      </c>
    </row>
    <row r="8012" spans="1:4" x14ac:dyDescent="0.25">
      <c r="A8012" s="26" t="s">
        <v>10833</v>
      </c>
      <c r="B8012" s="26" t="s">
        <v>2364</v>
      </c>
      <c r="C8012" s="26" t="s">
        <v>10774</v>
      </c>
      <c r="D8012" t="s">
        <v>10774</v>
      </c>
    </row>
    <row r="8013" spans="1:4" x14ac:dyDescent="0.25">
      <c r="A8013" s="26" t="s">
        <v>10833</v>
      </c>
      <c r="B8013" s="26" t="s">
        <v>6752</v>
      </c>
      <c r="C8013" s="26" t="s">
        <v>10774</v>
      </c>
      <c r="D8013" t="s">
        <v>10774</v>
      </c>
    </row>
    <row r="8014" spans="1:4" x14ac:dyDescent="0.25">
      <c r="A8014" s="26" t="s">
        <v>10833</v>
      </c>
      <c r="B8014" s="26" t="s">
        <v>10834</v>
      </c>
      <c r="C8014" s="26" t="s">
        <v>10774</v>
      </c>
      <c r="D8014" t="s">
        <v>10774</v>
      </c>
    </row>
    <row r="8015" spans="1:4" x14ac:dyDescent="0.25">
      <c r="A8015" s="26" t="s">
        <v>10833</v>
      </c>
      <c r="B8015" s="26" t="s">
        <v>10835</v>
      </c>
      <c r="C8015" s="26" t="s">
        <v>10774</v>
      </c>
      <c r="D8015" t="s">
        <v>10774</v>
      </c>
    </row>
    <row r="8016" spans="1:4" x14ac:dyDescent="0.25">
      <c r="A8016" s="26" t="s">
        <v>10833</v>
      </c>
      <c r="B8016" s="26" t="s">
        <v>10836</v>
      </c>
      <c r="C8016" s="26" t="s">
        <v>10774</v>
      </c>
      <c r="D8016" t="s">
        <v>10774</v>
      </c>
    </row>
    <row r="8017" spans="1:4" x14ac:dyDescent="0.25">
      <c r="A8017" s="26" t="s">
        <v>10833</v>
      </c>
      <c r="B8017" s="26" t="s">
        <v>5327</v>
      </c>
      <c r="C8017" s="26" t="s">
        <v>10774</v>
      </c>
      <c r="D8017" t="s">
        <v>10774</v>
      </c>
    </row>
    <row r="8018" spans="1:4" x14ac:dyDescent="0.25">
      <c r="A8018" s="26" t="s">
        <v>10833</v>
      </c>
      <c r="B8018" s="26" t="s">
        <v>10837</v>
      </c>
      <c r="C8018" s="26" t="s">
        <v>10774</v>
      </c>
    </row>
    <row r="8019" spans="1:4" x14ac:dyDescent="0.25">
      <c r="A8019" s="26" t="s">
        <v>10838</v>
      </c>
      <c r="B8019" s="26" t="s">
        <v>10839</v>
      </c>
      <c r="C8019" s="26" t="s">
        <v>10774</v>
      </c>
      <c r="D8019" t="s">
        <v>10774</v>
      </c>
    </row>
    <row r="8020" spans="1:4" x14ac:dyDescent="0.25">
      <c r="A8020" s="26" t="s">
        <v>10838</v>
      </c>
      <c r="B8020" s="26" t="s">
        <v>10840</v>
      </c>
      <c r="C8020" s="26" t="s">
        <v>10774</v>
      </c>
      <c r="D8020" t="s">
        <v>10774</v>
      </c>
    </row>
    <row r="8021" spans="1:4" x14ac:dyDescent="0.25">
      <c r="A8021" s="26" t="s">
        <v>10841</v>
      </c>
      <c r="B8021" s="26" t="s">
        <v>2220</v>
      </c>
      <c r="C8021" s="26" t="s">
        <v>10774</v>
      </c>
      <c r="D8021" t="s">
        <v>10774</v>
      </c>
    </row>
    <row r="8022" spans="1:4" x14ac:dyDescent="0.25">
      <c r="A8022" s="26" t="s">
        <v>10842</v>
      </c>
      <c r="B8022" s="26" t="s">
        <v>10843</v>
      </c>
      <c r="C8022" s="26" t="s">
        <v>10774</v>
      </c>
      <c r="D8022" t="s">
        <v>10774</v>
      </c>
    </row>
    <row r="8023" spans="1:4" x14ac:dyDescent="0.25">
      <c r="A8023" s="26" t="s">
        <v>10844</v>
      </c>
      <c r="B8023" s="26" t="s">
        <v>2278</v>
      </c>
      <c r="C8023" s="26" t="s">
        <v>10845</v>
      </c>
      <c r="D8023" t="s">
        <v>10845</v>
      </c>
    </row>
    <row r="8024" spans="1:4" x14ac:dyDescent="0.25">
      <c r="A8024" s="26" t="s">
        <v>10844</v>
      </c>
      <c r="B8024" s="26" t="s">
        <v>2435</v>
      </c>
      <c r="C8024" s="26" t="s">
        <v>10845</v>
      </c>
      <c r="D8024" t="s">
        <v>10845</v>
      </c>
    </row>
    <row r="8025" spans="1:4" x14ac:dyDescent="0.25">
      <c r="A8025" s="26" t="s">
        <v>10844</v>
      </c>
      <c r="B8025" s="26" t="s">
        <v>10846</v>
      </c>
      <c r="C8025" s="26" t="s">
        <v>10845</v>
      </c>
      <c r="D8025" t="s">
        <v>10845</v>
      </c>
    </row>
    <row r="8026" spans="1:4" x14ac:dyDescent="0.25">
      <c r="A8026" s="26" t="s">
        <v>10844</v>
      </c>
      <c r="B8026" s="26" t="s">
        <v>10847</v>
      </c>
      <c r="C8026" s="26" t="s">
        <v>10845</v>
      </c>
      <c r="D8026" t="s">
        <v>10845</v>
      </c>
    </row>
    <row r="8027" spans="1:4" x14ac:dyDescent="0.25">
      <c r="A8027" s="26" t="s">
        <v>10848</v>
      </c>
      <c r="B8027" s="26" t="s">
        <v>10849</v>
      </c>
      <c r="C8027" s="26" t="s">
        <v>10845</v>
      </c>
    </row>
    <row r="8028" spans="1:4" x14ac:dyDescent="0.25">
      <c r="A8028" s="26" t="s">
        <v>10848</v>
      </c>
      <c r="B8028" s="26" t="s">
        <v>6542</v>
      </c>
      <c r="C8028" s="26" t="s">
        <v>10845</v>
      </c>
    </row>
    <row r="8029" spans="1:4" x14ac:dyDescent="0.25">
      <c r="A8029" s="26" t="s">
        <v>10848</v>
      </c>
      <c r="B8029" s="26" t="s">
        <v>1910</v>
      </c>
      <c r="C8029" s="26" t="s">
        <v>10845</v>
      </c>
    </row>
    <row r="8030" spans="1:4" x14ac:dyDescent="0.25">
      <c r="A8030" s="26" t="s">
        <v>10848</v>
      </c>
      <c r="B8030" s="26" t="s">
        <v>3054</v>
      </c>
      <c r="C8030" s="26" t="s">
        <v>10845</v>
      </c>
    </row>
    <row r="8031" spans="1:4" x14ac:dyDescent="0.25">
      <c r="A8031" s="26" t="s">
        <v>10850</v>
      </c>
      <c r="B8031" s="26" t="s">
        <v>2780</v>
      </c>
      <c r="C8031" s="26" t="s">
        <v>10845</v>
      </c>
      <c r="D8031" t="s">
        <v>10845</v>
      </c>
    </row>
    <row r="8032" spans="1:4" x14ac:dyDescent="0.25">
      <c r="A8032" s="26" t="s">
        <v>10850</v>
      </c>
      <c r="B8032" s="26" t="s">
        <v>10851</v>
      </c>
      <c r="C8032" s="26" t="s">
        <v>10845</v>
      </c>
      <c r="D8032" t="s">
        <v>10845</v>
      </c>
    </row>
    <row r="8033" spans="1:4" x14ac:dyDescent="0.25">
      <c r="A8033" s="26" t="s">
        <v>10850</v>
      </c>
      <c r="B8033" s="26" t="s">
        <v>10852</v>
      </c>
      <c r="C8033" s="26" t="s">
        <v>10845</v>
      </c>
      <c r="D8033" t="s">
        <v>10845</v>
      </c>
    </row>
    <row r="8034" spans="1:4" x14ac:dyDescent="0.25">
      <c r="A8034" s="26" t="s">
        <v>10853</v>
      </c>
      <c r="B8034" s="26" t="s">
        <v>4267</v>
      </c>
      <c r="C8034" s="26" t="s">
        <v>10845</v>
      </c>
      <c r="D8034" t="s">
        <v>10845</v>
      </c>
    </row>
    <row r="8035" spans="1:4" x14ac:dyDescent="0.25">
      <c r="A8035" s="26" t="s">
        <v>10853</v>
      </c>
      <c r="B8035" s="26" t="s">
        <v>10854</v>
      </c>
      <c r="C8035" s="26" t="s">
        <v>10845</v>
      </c>
      <c r="D8035" t="s">
        <v>10845</v>
      </c>
    </row>
    <row r="8036" spans="1:4" x14ac:dyDescent="0.25">
      <c r="A8036" s="26" t="s">
        <v>10855</v>
      </c>
      <c r="B8036" s="26" t="s">
        <v>10856</v>
      </c>
      <c r="C8036" s="26" t="s">
        <v>10845</v>
      </c>
      <c r="D8036" t="s">
        <v>10845</v>
      </c>
    </row>
    <row r="8037" spans="1:4" x14ac:dyDescent="0.25">
      <c r="A8037" s="26" t="s">
        <v>10857</v>
      </c>
      <c r="B8037" s="26" t="s">
        <v>1896</v>
      </c>
      <c r="C8037" s="26" t="s">
        <v>10845</v>
      </c>
      <c r="D8037" t="s">
        <v>10845</v>
      </c>
    </row>
    <row r="8038" spans="1:4" x14ac:dyDescent="0.25">
      <c r="A8038" s="26" t="s">
        <v>10857</v>
      </c>
      <c r="B8038" s="26" t="s">
        <v>10858</v>
      </c>
      <c r="C8038" s="26" t="s">
        <v>10845</v>
      </c>
      <c r="D8038" t="s">
        <v>10845</v>
      </c>
    </row>
    <row r="8039" spans="1:4" x14ac:dyDescent="0.25">
      <c r="A8039" s="26" t="s">
        <v>10859</v>
      </c>
      <c r="B8039" s="26" t="s">
        <v>10860</v>
      </c>
      <c r="C8039" s="26" t="s">
        <v>10861</v>
      </c>
    </row>
    <row r="8040" spans="1:4" x14ac:dyDescent="0.25">
      <c r="A8040" s="26" t="s">
        <v>10862</v>
      </c>
      <c r="B8040" s="26" t="s">
        <v>2446</v>
      </c>
      <c r="C8040" s="26" t="s">
        <v>10861</v>
      </c>
    </row>
    <row r="8041" spans="1:4" x14ac:dyDescent="0.25">
      <c r="A8041" s="26" t="s">
        <v>10862</v>
      </c>
      <c r="B8041" s="26" t="s">
        <v>2220</v>
      </c>
      <c r="C8041" s="26" t="s">
        <v>10861</v>
      </c>
    </row>
    <row r="8042" spans="1:4" x14ac:dyDescent="0.25">
      <c r="A8042" s="26" t="s">
        <v>10862</v>
      </c>
      <c r="B8042" s="26" t="s">
        <v>3910</v>
      </c>
      <c r="C8042" s="26" t="s">
        <v>10861</v>
      </c>
    </row>
    <row r="8043" spans="1:4" x14ac:dyDescent="0.25">
      <c r="A8043" s="26" t="s">
        <v>10862</v>
      </c>
      <c r="B8043" s="26" t="s">
        <v>10863</v>
      </c>
      <c r="C8043" s="26" t="s">
        <v>10861</v>
      </c>
    </row>
    <row r="8044" spans="1:4" x14ac:dyDescent="0.25">
      <c r="A8044" s="26" t="s">
        <v>10862</v>
      </c>
      <c r="B8044" s="26" t="s">
        <v>2182</v>
      </c>
      <c r="C8044" s="26" t="s">
        <v>10861</v>
      </c>
    </row>
    <row r="8045" spans="1:4" x14ac:dyDescent="0.25">
      <c r="A8045" s="26" t="s">
        <v>10864</v>
      </c>
      <c r="B8045" s="26" t="s">
        <v>10865</v>
      </c>
      <c r="C8045" s="26" t="s">
        <v>10861</v>
      </c>
    </row>
    <row r="8046" spans="1:4" x14ac:dyDescent="0.25">
      <c r="A8046" s="26" t="s">
        <v>10864</v>
      </c>
      <c r="B8046" s="26" t="s">
        <v>2374</v>
      </c>
      <c r="C8046" s="26" t="s">
        <v>10861</v>
      </c>
    </row>
    <row r="8047" spans="1:4" x14ac:dyDescent="0.25">
      <c r="A8047" s="26" t="s">
        <v>10864</v>
      </c>
      <c r="B8047" s="26" t="s">
        <v>10866</v>
      </c>
      <c r="C8047" s="26" t="s">
        <v>10861</v>
      </c>
    </row>
    <row r="8048" spans="1:4" x14ac:dyDescent="0.25">
      <c r="A8048" s="26" t="s">
        <v>10867</v>
      </c>
      <c r="B8048" s="26" t="s">
        <v>10868</v>
      </c>
      <c r="C8048" s="26" t="s">
        <v>10861</v>
      </c>
    </row>
    <row r="8049" spans="1:3" x14ac:dyDescent="0.25">
      <c r="A8049" s="26" t="s">
        <v>10869</v>
      </c>
      <c r="B8049" s="26" t="s">
        <v>10870</v>
      </c>
      <c r="C8049" s="26" t="s">
        <v>10861</v>
      </c>
    </row>
    <row r="8050" spans="1:3" x14ac:dyDescent="0.25">
      <c r="A8050" s="26" t="s">
        <v>10869</v>
      </c>
      <c r="B8050" s="26" t="s">
        <v>4067</v>
      </c>
      <c r="C8050" s="26" t="s">
        <v>10861</v>
      </c>
    </row>
    <row r="8051" spans="1:3" x14ac:dyDescent="0.25">
      <c r="A8051" s="26" t="s">
        <v>10869</v>
      </c>
      <c r="B8051" s="26" t="s">
        <v>10871</v>
      </c>
      <c r="C8051" s="26" t="s">
        <v>10861</v>
      </c>
    </row>
    <row r="8052" spans="1:3" x14ac:dyDescent="0.25">
      <c r="A8052" s="26" t="s">
        <v>10869</v>
      </c>
      <c r="B8052" s="26" t="s">
        <v>10872</v>
      </c>
      <c r="C8052" s="26" t="s">
        <v>10861</v>
      </c>
    </row>
    <row r="8053" spans="1:3" x14ac:dyDescent="0.25">
      <c r="A8053" s="26" t="s">
        <v>10869</v>
      </c>
      <c r="B8053" s="26" t="s">
        <v>10873</v>
      </c>
      <c r="C8053" s="26" t="s">
        <v>10861</v>
      </c>
    </row>
    <row r="8054" spans="1:3" x14ac:dyDescent="0.25">
      <c r="A8054" s="26" t="s">
        <v>10874</v>
      </c>
      <c r="B8054" s="26" t="s">
        <v>10875</v>
      </c>
      <c r="C8054" s="26" t="s">
        <v>10861</v>
      </c>
    </row>
    <row r="8055" spans="1:3" x14ac:dyDescent="0.25">
      <c r="A8055" s="26" t="s">
        <v>10874</v>
      </c>
      <c r="B8055" s="26" t="s">
        <v>2228</v>
      </c>
      <c r="C8055" s="26" t="s">
        <v>10861</v>
      </c>
    </row>
    <row r="8056" spans="1:3" x14ac:dyDescent="0.25">
      <c r="A8056" s="26" t="s">
        <v>10874</v>
      </c>
      <c r="B8056" s="26" t="s">
        <v>10876</v>
      </c>
      <c r="C8056" s="26" t="s">
        <v>10861</v>
      </c>
    </row>
    <row r="8057" spans="1:3" x14ac:dyDescent="0.25">
      <c r="A8057" s="26" t="s">
        <v>10874</v>
      </c>
      <c r="B8057" s="26" t="s">
        <v>2037</v>
      </c>
      <c r="C8057" s="26" t="s">
        <v>10861</v>
      </c>
    </row>
    <row r="8058" spans="1:3" x14ac:dyDescent="0.25">
      <c r="A8058" s="26" t="s">
        <v>10874</v>
      </c>
      <c r="B8058" s="26" t="s">
        <v>10877</v>
      </c>
      <c r="C8058" s="26" t="s">
        <v>10861</v>
      </c>
    </row>
    <row r="8059" spans="1:3" x14ac:dyDescent="0.25">
      <c r="A8059" s="26" t="s">
        <v>10878</v>
      </c>
      <c r="B8059" s="26" t="s">
        <v>10879</v>
      </c>
      <c r="C8059" s="26" t="s">
        <v>10880</v>
      </c>
    </row>
    <row r="8060" spans="1:3" x14ac:dyDescent="0.25">
      <c r="A8060" s="26" t="s">
        <v>10878</v>
      </c>
      <c r="B8060" s="26" t="s">
        <v>10881</v>
      </c>
      <c r="C8060" s="26" t="s">
        <v>10880</v>
      </c>
    </row>
    <row r="8061" spans="1:3" x14ac:dyDescent="0.25">
      <c r="A8061" s="26" t="s">
        <v>10878</v>
      </c>
      <c r="B8061" s="26" t="s">
        <v>10882</v>
      </c>
      <c r="C8061" s="26" t="s">
        <v>10880</v>
      </c>
    </row>
    <row r="8062" spans="1:3" x14ac:dyDescent="0.25">
      <c r="A8062" s="26" t="s">
        <v>10878</v>
      </c>
      <c r="B8062" s="26" t="s">
        <v>10883</v>
      </c>
      <c r="C8062" s="26" t="s">
        <v>10880</v>
      </c>
    </row>
    <row r="8063" spans="1:3" x14ac:dyDescent="0.25">
      <c r="A8063" s="26" t="s">
        <v>10878</v>
      </c>
      <c r="B8063" s="26" t="s">
        <v>10880</v>
      </c>
      <c r="C8063" s="26" t="s">
        <v>10880</v>
      </c>
    </row>
    <row r="8064" spans="1:3" x14ac:dyDescent="0.25">
      <c r="A8064" s="26" t="s">
        <v>10878</v>
      </c>
      <c r="B8064" s="26" t="s">
        <v>2374</v>
      </c>
      <c r="C8064" s="26" t="s">
        <v>10880</v>
      </c>
    </row>
    <row r="8065" spans="1:4" x14ac:dyDescent="0.25">
      <c r="A8065" s="26" t="s">
        <v>10884</v>
      </c>
      <c r="B8065" s="26" t="s">
        <v>10885</v>
      </c>
      <c r="C8065" s="26" t="s">
        <v>10880</v>
      </c>
    </row>
    <row r="8066" spans="1:4" x14ac:dyDescent="0.25">
      <c r="A8066" s="26" t="s">
        <v>10886</v>
      </c>
      <c r="B8066" s="26" t="s">
        <v>10887</v>
      </c>
      <c r="C8066" s="26" t="s">
        <v>10880</v>
      </c>
    </row>
    <row r="8067" spans="1:4" x14ac:dyDescent="0.25">
      <c r="A8067" s="26" t="s">
        <v>10886</v>
      </c>
      <c r="B8067" s="26" t="s">
        <v>10888</v>
      </c>
      <c r="C8067" s="26" t="s">
        <v>10880</v>
      </c>
    </row>
    <row r="8068" spans="1:4" x14ac:dyDescent="0.25">
      <c r="A8068" s="26" t="s">
        <v>10889</v>
      </c>
      <c r="B8068" s="26" t="s">
        <v>10890</v>
      </c>
      <c r="C8068" s="26" t="s">
        <v>10880</v>
      </c>
    </row>
    <row r="8069" spans="1:4" x14ac:dyDescent="0.25">
      <c r="A8069" s="26" t="s">
        <v>10891</v>
      </c>
      <c r="B8069" s="26" t="s">
        <v>10892</v>
      </c>
      <c r="C8069" s="26" t="s">
        <v>10880</v>
      </c>
    </row>
    <row r="8070" spans="1:4" x14ac:dyDescent="0.25">
      <c r="A8070" s="26" t="s">
        <v>10893</v>
      </c>
      <c r="B8070" s="26" t="s">
        <v>10894</v>
      </c>
      <c r="C8070" s="26" t="s">
        <v>10880</v>
      </c>
    </row>
    <row r="8071" spans="1:4" x14ac:dyDescent="0.25">
      <c r="A8071" s="26" t="s">
        <v>10895</v>
      </c>
      <c r="B8071" s="26" t="s">
        <v>10896</v>
      </c>
      <c r="C8071" s="26" t="s">
        <v>10880</v>
      </c>
    </row>
    <row r="8072" spans="1:4" x14ac:dyDescent="0.25">
      <c r="A8072" s="26" t="s">
        <v>10897</v>
      </c>
      <c r="B8072" s="26" t="s">
        <v>10898</v>
      </c>
      <c r="C8072" s="26" t="s">
        <v>10880</v>
      </c>
    </row>
    <row r="8073" spans="1:4" x14ac:dyDescent="0.25">
      <c r="A8073" s="26" t="s">
        <v>10899</v>
      </c>
      <c r="B8073" s="26" t="s">
        <v>9508</v>
      </c>
      <c r="C8073" s="26" t="s">
        <v>10880</v>
      </c>
    </row>
    <row r="8074" spans="1:4" x14ac:dyDescent="0.25">
      <c r="A8074" s="26" t="s">
        <v>10900</v>
      </c>
      <c r="B8074" s="26" t="s">
        <v>4870</v>
      </c>
      <c r="C8074" s="26" t="s">
        <v>10880</v>
      </c>
    </row>
    <row r="8075" spans="1:4" x14ac:dyDescent="0.25">
      <c r="A8075" s="26" t="s">
        <v>10901</v>
      </c>
      <c r="B8075" s="26" t="s">
        <v>10902</v>
      </c>
      <c r="C8075" s="26" t="s">
        <v>10880</v>
      </c>
    </row>
    <row r="8076" spans="1:4" x14ac:dyDescent="0.25">
      <c r="A8076" s="26" t="s">
        <v>10903</v>
      </c>
      <c r="B8076" s="26" t="s">
        <v>10904</v>
      </c>
      <c r="C8076" s="26" t="s">
        <v>10905</v>
      </c>
      <c r="D8076" t="s">
        <v>10906</v>
      </c>
    </row>
    <row r="8077" spans="1:4" x14ac:dyDescent="0.25">
      <c r="A8077" s="26" t="s">
        <v>10903</v>
      </c>
      <c r="B8077" s="26" t="s">
        <v>10907</v>
      </c>
      <c r="C8077" s="26" t="s">
        <v>10905</v>
      </c>
      <c r="D8077" t="s">
        <v>10906</v>
      </c>
    </row>
    <row r="8078" spans="1:4" x14ac:dyDescent="0.25">
      <c r="A8078" s="26" t="s">
        <v>10903</v>
      </c>
      <c r="B8078" s="26" t="s">
        <v>3044</v>
      </c>
      <c r="C8078" s="26" t="s">
        <v>10905</v>
      </c>
      <c r="D8078" t="s">
        <v>10906</v>
      </c>
    </row>
    <row r="8079" spans="1:4" x14ac:dyDescent="0.25">
      <c r="A8079" s="26" t="s">
        <v>10903</v>
      </c>
      <c r="B8079" s="26" t="s">
        <v>10908</v>
      </c>
      <c r="C8079" s="26" t="s">
        <v>10905</v>
      </c>
      <c r="D8079" t="s">
        <v>10906</v>
      </c>
    </row>
    <row r="8080" spans="1:4" x14ac:dyDescent="0.25">
      <c r="A8080" s="26" t="s">
        <v>10903</v>
      </c>
      <c r="B8080" s="26" t="s">
        <v>10909</v>
      </c>
      <c r="C8080" s="26" t="s">
        <v>10905</v>
      </c>
      <c r="D8080" t="s">
        <v>10906</v>
      </c>
    </row>
    <row r="8081" spans="1:4" x14ac:dyDescent="0.25">
      <c r="A8081" s="26" t="s">
        <v>10903</v>
      </c>
      <c r="B8081" s="26" t="s">
        <v>10910</v>
      </c>
      <c r="C8081" s="26" t="s">
        <v>10905</v>
      </c>
      <c r="D8081" t="s">
        <v>10906</v>
      </c>
    </row>
    <row r="8082" spans="1:4" x14ac:dyDescent="0.25">
      <c r="A8082" s="26" t="s">
        <v>10903</v>
      </c>
      <c r="B8082" s="26" t="s">
        <v>10911</v>
      </c>
      <c r="C8082" s="26" t="s">
        <v>10905</v>
      </c>
      <c r="D8082" t="s">
        <v>10906</v>
      </c>
    </row>
    <row r="8083" spans="1:4" x14ac:dyDescent="0.25">
      <c r="A8083" s="26" t="s">
        <v>10903</v>
      </c>
      <c r="B8083" s="26" t="s">
        <v>10912</v>
      </c>
      <c r="C8083" s="26" t="s">
        <v>10905</v>
      </c>
      <c r="D8083" t="s">
        <v>10906</v>
      </c>
    </row>
    <row r="8084" spans="1:4" x14ac:dyDescent="0.25">
      <c r="A8084" s="26" t="s">
        <v>10903</v>
      </c>
      <c r="B8084" s="26" t="s">
        <v>10913</v>
      </c>
      <c r="C8084" s="26" t="s">
        <v>10905</v>
      </c>
      <c r="D8084" t="s">
        <v>10906</v>
      </c>
    </row>
    <row r="8085" spans="1:4" x14ac:dyDescent="0.25">
      <c r="A8085" s="26" t="s">
        <v>10903</v>
      </c>
      <c r="B8085" s="26" t="s">
        <v>10914</v>
      </c>
      <c r="C8085" s="26" t="s">
        <v>10905</v>
      </c>
      <c r="D8085" t="s">
        <v>10906</v>
      </c>
    </row>
    <row r="8086" spans="1:4" x14ac:dyDescent="0.25">
      <c r="A8086" s="26" t="s">
        <v>10903</v>
      </c>
      <c r="B8086" s="26" t="s">
        <v>10915</v>
      </c>
      <c r="C8086" s="26" t="s">
        <v>10905</v>
      </c>
      <c r="D8086" t="s">
        <v>10906</v>
      </c>
    </row>
    <row r="8087" spans="1:4" x14ac:dyDescent="0.25">
      <c r="A8087" s="26" t="s">
        <v>10903</v>
      </c>
      <c r="B8087" s="26" t="s">
        <v>10916</v>
      </c>
      <c r="C8087" s="26" t="s">
        <v>10905</v>
      </c>
      <c r="D8087" t="s">
        <v>10906</v>
      </c>
    </row>
    <row r="8088" spans="1:4" x14ac:dyDescent="0.25">
      <c r="A8088" s="26" t="s">
        <v>10903</v>
      </c>
      <c r="B8088" s="26" t="s">
        <v>10917</v>
      </c>
      <c r="C8088" s="26" t="s">
        <v>10905</v>
      </c>
      <c r="D8088" t="s">
        <v>10906</v>
      </c>
    </row>
    <row r="8089" spans="1:4" x14ac:dyDescent="0.25">
      <c r="A8089" s="26" t="s">
        <v>10903</v>
      </c>
      <c r="B8089" s="26" t="s">
        <v>10918</v>
      </c>
      <c r="C8089" s="26" t="s">
        <v>10905</v>
      </c>
      <c r="D8089" t="s">
        <v>10906</v>
      </c>
    </row>
    <row r="8090" spans="1:4" x14ac:dyDescent="0.25">
      <c r="A8090" s="26" t="s">
        <v>10903</v>
      </c>
      <c r="B8090" s="26" t="s">
        <v>10919</v>
      </c>
      <c r="C8090" s="26" t="s">
        <v>10905</v>
      </c>
      <c r="D8090" t="s">
        <v>10906</v>
      </c>
    </row>
    <row r="8091" spans="1:4" x14ac:dyDescent="0.25">
      <c r="A8091" s="26" t="s">
        <v>10903</v>
      </c>
      <c r="B8091" s="26" t="s">
        <v>10920</v>
      </c>
      <c r="C8091" s="26" t="s">
        <v>10905</v>
      </c>
      <c r="D8091" t="s">
        <v>10906</v>
      </c>
    </row>
    <row r="8092" spans="1:4" x14ac:dyDescent="0.25">
      <c r="A8092" s="26" t="s">
        <v>10903</v>
      </c>
      <c r="B8092" s="26" t="s">
        <v>10921</v>
      </c>
      <c r="C8092" s="26" t="s">
        <v>10905</v>
      </c>
      <c r="D8092" t="s">
        <v>10906</v>
      </c>
    </row>
    <row r="8093" spans="1:4" x14ac:dyDescent="0.25">
      <c r="A8093" s="26" t="s">
        <v>10903</v>
      </c>
      <c r="B8093" s="26" t="s">
        <v>10922</v>
      </c>
      <c r="C8093" s="26" t="s">
        <v>10905</v>
      </c>
      <c r="D8093" t="s">
        <v>10906</v>
      </c>
    </row>
    <row r="8094" spans="1:4" x14ac:dyDescent="0.25">
      <c r="A8094" s="26" t="s">
        <v>10903</v>
      </c>
      <c r="B8094" s="26" t="s">
        <v>10923</v>
      </c>
      <c r="C8094" s="26" t="s">
        <v>10905</v>
      </c>
      <c r="D8094" t="s">
        <v>10906</v>
      </c>
    </row>
    <row r="8095" spans="1:4" x14ac:dyDescent="0.25">
      <c r="A8095" s="26" t="s">
        <v>10903</v>
      </c>
      <c r="B8095" s="26" t="s">
        <v>10924</v>
      </c>
      <c r="C8095" s="26" t="s">
        <v>10905</v>
      </c>
      <c r="D8095" t="s">
        <v>10906</v>
      </c>
    </row>
    <row r="8096" spans="1:4" x14ac:dyDescent="0.25">
      <c r="A8096" s="26" t="s">
        <v>10903</v>
      </c>
      <c r="B8096" s="26" t="s">
        <v>10925</v>
      </c>
      <c r="C8096" s="26" t="s">
        <v>10905</v>
      </c>
      <c r="D8096" t="s">
        <v>10906</v>
      </c>
    </row>
    <row r="8097" spans="1:4" x14ac:dyDescent="0.25">
      <c r="A8097" s="26" t="s">
        <v>10903</v>
      </c>
      <c r="B8097" s="26" t="s">
        <v>10926</v>
      </c>
      <c r="C8097" s="26" t="s">
        <v>10905</v>
      </c>
      <c r="D8097" t="s">
        <v>10906</v>
      </c>
    </row>
    <row r="8098" spans="1:4" x14ac:dyDescent="0.25">
      <c r="A8098" s="26" t="s">
        <v>10903</v>
      </c>
      <c r="B8098" s="26" t="s">
        <v>10927</v>
      </c>
      <c r="C8098" s="26" t="s">
        <v>10905</v>
      </c>
      <c r="D8098" t="s">
        <v>10906</v>
      </c>
    </row>
    <row r="8099" spans="1:4" x14ac:dyDescent="0.25">
      <c r="A8099" s="26" t="s">
        <v>10903</v>
      </c>
      <c r="B8099" s="26" t="s">
        <v>10928</v>
      </c>
      <c r="C8099" s="26" t="s">
        <v>10905</v>
      </c>
      <c r="D8099" t="s">
        <v>10906</v>
      </c>
    </row>
    <row r="8100" spans="1:4" x14ac:dyDescent="0.25">
      <c r="A8100" s="26" t="s">
        <v>10903</v>
      </c>
      <c r="B8100" s="26" t="s">
        <v>10929</v>
      </c>
      <c r="C8100" s="26" t="s">
        <v>10905</v>
      </c>
      <c r="D8100" t="s">
        <v>10906</v>
      </c>
    </row>
    <row r="8101" spans="1:4" x14ac:dyDescent="0.25">
      <c r="A8101" s="26" t="s">
        <v>10903</v>
      </c>
      <c r="B8101" s="26" t="s">
        <v>10930</v>
      </c>
      <c r="C8101" s="26" t="s">
        <v>10905</v>
      </c>
      <c r="D8101" t="s">
        <v>10906</v>
      </c>
    </row>
    <row r="8102" spans="1:4" x14ac:dyDescent="0.25">
      <c r="A8102" s="26" t="s">
        <v>10903</v>
      </c>
      <c r="B8102" s="26" t="s">
        <v>10931</v>
      </c>
      <c r="C8102" s="26" t="s">
        <v>10905</v>
      </c>
      <c r="D8102" t="s">
        <v>10906</v>
      </c>
    </row>
    <row r="8103" spans="1:4" x14ac:dyDescent="0.25">
      <c r="A8103" s="26" t="s">
        <v>10932</v>
      </c>
      <c r="B8103" s="26" t="s">
        <v>10933</v>
      </c>
      <c r="C8103" s="26" t="s">
        <v>10905</v>
      </c>
      <c r="D8103" t="s">
        <v>10906</v>
      </c>
    </row>
    <row r="8104" spans="1:4" x14ac:dyDescent="0.25">
      <c r="A8104" s="26" t="s">
        <v>10934</v>
      </c>
      <c r="B8104" s="26" t="s">
        <v>9915</v>
      </c>
      <c r="C8104" s="26" t="s">
        <v>10905</v>
      </c>
      <c r="D8104" t="s">
        <v>10906</v>
      </c>
    </row>
    <row r="8105" spans="1:4" x14ac:dyDescent="0.25">
      <c r="A8105" s="26" t="s">
        <v>10934</v>
      </c>
      <c r="B8105" s="26" t="s">
        <v>8125</v>
      </c>
      <c r="C8105" s="26" t="s">
        <v>10905</v>
      </c>
      <c r="D8105" t="s">
        <v>10906</v>
      </c>
    </row>
    <row r="8106" spans="1:4" x14ac:dyDescent="0.25">
      <c r="A8106" s="26" t="s">
        <v>10934</v>
      </c>
      <c r="B8106" s="26" t="s">
        <v>10935</v>
      </c>
      <c r="C8106" s="26" t="s">
        <v>10905</v>
      </c>
      <c r="D8106" t="s">
        <v>10906</v>
      </c>
    </row>
    <row r="8107" spans="1:4" x14ac:dyDescent="0.25">
      <c r="A8107" s="26" t="s">
        <v>10934</v>
      </c>
      <c r="B8107" s="26" t="s">
        <v>10936</v>
      </c>
      <c r="C8107" s="26" t="s">
        <v>10905</v>
      </c>
      <c r="D8107" t="s">
        <v>10906</v>
      </c>
    </row>
    <row r="8108" spans="1:4" x14ac:dyDescent="0.25">
      <c r="A8108" s="26" t="s">
        <v>10934</v>
      </c>
      <c r="B8108" s="26" t="s">
        <v>10937</v>
      </c>
      <c r="C8108" s="26" t="s">
        <v>10905</v>
      </c>
      <c r="D8108" t="s">
        <v>10906</v>
      </c>
    </row>
    <row r="8109" spans="1:4" x14ac:dyDescent="0.25">
      <c r="A8109" s="26" t="s">
        <v>10934</v>
      </c>
      <c r="B8109" s="26" t="s">
        <v>10938</v>
      </c>
      <c r="C8109" s="26" t="s">
        <v>10905</v>
      </c>
      <c r="D8109" t="s">
        <v>10906</v>
      </c>
    </row>
    <row r="8110" spans="1:4" x14ac:dyDescent="0.25">
      <c r="A8110" s="26" t="s">
        <v>10939</v>
      </c>
      <c r="B8110" s="26" t="s">
        <v>1514</v>
      </c>
      <c r="C8110" s="26" t="s">
        <v>10905</v>
      </c>
      <c r="D8110" t="s">
        <v>10906</v>
      </c>
    </row>
    <row r="8111" spans="1:4" x14ac:dyDescent="0.25">
      <c r="A8111" s="26" t="s">
        <v>10940</v>
      </c>
      <c r="B8111" s="26" t="s">
        <v>10941</v>
      </c>
      <c r="C8111" s="26" t="s">
        <v>10905</v>
      </c>
      <c r="D8111" t="s">
        <v>10906</v>
      </c>
    </row>
    <row r="8112" spans="1:4" x14ac:dyDescent="0.25">
      <c r="A8112" s="26" t="s">
        <v>10940</v>
      </c>
      <c r="B8112" s="26" t="s">
        <v>4899</v>
      </c>
      <c r="C8112" s="26" t="s">
        <v>10905</v>
      </c>
      <c r="D8112" t="s">
        <v>10906</v>
      </c>
    </row>
    <row r="8113" spans="1:4" x14ac:dyDescent="0.25">
      <c r="A8113" s="26" t="s">
        <v>10940</v>
      </c>
      <c r="B8113" s="26" t="s">
        <v>10942</v>
      </c>
      <c r="C8113" s="26" t="s">
        <v>10905</v>
      </c>
      <c r="D8113" t="s">
        <v>10906</v>
      </c>
    </row>
    <row r="8114" spans="1:4" x14ac:dyDescent="0.25">
      <c r="A8114" s="26" t="s">
        <v>10940</v>
      </c>
      <c r="B8114" s="26" t="s">
        <v>10943</v>
      </c>
      <c r="C8114" s="26" t="s">
        <v>10905</v>
      </c>
      <c r="D8114" t="s">
        <v>10906</v>
      </c>
    </row>
    <row r="8115" spans="1:4" x14ac:dyDescent="0.25">
      <c r="A8115" s="26" t="s">
        <v>10944</v>
      </c>
      <c r="B8115" s="26" t="s">
        <v>10945</v>
      </c>
      <c r="C8115" s="26" t="s">
        <v>10905</v>
      </c>
      <c r="D8115" t="s">
        <v>10906</v>
      </c>
    </row>
    <row r="8116" spans="1:4" x14ac:dyDescent="0.25">
      <c r="A8116" s="26" t="s">
        <v>10944</v>
      </c>
      <c r="B8116" s="26" t="s">
        <v>10946</v>
      </c>
      <c r="C8116" s="26" t="s">
        <v>10905</v>
      </c>
      <c r="D8116" t="s">
        <v>10906</v>
      </c>
    </row>
    <row r="8117" spans="1:4" x14ac:dyDescent="0.25">
      <c r="A8117" s="26" t="s">
        <v>10944</v>
      </c>
      <c r="B8117" s="26" t="s">
        <v>10947</v>
      </c>
      <c r="C8117" s="26" t="s">
        <v>10905</v>
      </c>
      <c r="D8117" t="s">
        <v>10906</v>
      </c>
    </row>
    <row r="8118" spans="1:4" x14ac:dyDescent="0.25">
      <c r="A8118" s="26" t="s">
        <v>10944</v>
      </c>
      <c r="B8118" s="26" t="s">
        <v>7604</v>
      </c>
      <c r="C8118" s="26" t="s">
        <v>10905</v>
      </c>
      <c r="D8118" t="s">
        <v>10906</v>
      </c>
    </row>
    <row r="8119" spans="1:4" x14ac:dyDescent="0.25">
      <c r="A8119" s="26" t="s">
        <v>10944</v>
      </c>
      <c r="B8119" s="26" t="s">
        <v>10948</v>
      </c>
      <c r="C8119" s="26" t="s">
        <v>10905</v>
      </c>
      <c r="D8119" t="s">
        <v>10906</v>
      </c>
    </row>
    <row r="8120" spans="1:4" x14ac:dyDescent="0.25">
      <c r="A8120" s="26" t="s">
        <v>10944</v>
      </c>
      <c r="B8120" s="26" t="s">
        <v>5028</v>
      </c>
      <c r="C8120" s="26" t="s">
        <v>10905</v>
      </c>
      <c r="D8120" t="s">
        <v>10906</v>
      </c>
    </row>
    <row r="8121" spans="1:4" x14ac:dyDescent="0.25">
      <c r="A8121" s="26" t="s">
        <v>10944</v>
      </c>
      <c r="B8121" s="26" t="s">
        <v>10949</v>
      </c>
      <c r="C8121" s="26" t="s">
        <v>10905</v>
      </c>
      <c r="D8121" t="s">
        <v>10906</v>
      </c>
    </row>
    <row r="8122" spans="1:4" x14ac:dyDescent="0.25">
      <c r="A8122" s="26" t="s">
        <v>10950</v>
      </c>
      <c r="B8122" s="26" t="s">
        <v>10951</v>
      </c>
      <c r="C8122" s="26" t="s">
        <v>10905</v>
      </c>
      <c r="D8122" t="s">
        <v>10906</v>
      </c>
    </row>
    <row r="8123" spans="1:4" x14ac:dyDescent="0.25">
      <c r="A8123" s="26" t="s">
        <v>10950</v>
      </c>
      <c r="B8123" s="26" t="s">
        <v>10952</v>
      </c>
      <c r="C8123" s="26" t="s">
        <v>10905</v>
      </c>
      <c r="D8123" t="s">
        <v>10906</v>
      </c>
    </row>
    <row r="8124" spans="1:4" x14ac:dyDescent="0.25">
      <c r="A8124" s="26" t="s">
        <v>10950</v>
      </c>
      <c r="B8124" s="26" t="s">
        <v>10953</v>
      </c>
      <c r="C8124" s="26" t="s">
        <v>10905</v>
      </c>
      <c r="D8124" t="s">
        <v>10906</v>
      </c>
    </row>
    <row r="8125" spans="1:4" x14ac:dyDescent="0.25">
      <c r="A8125" s="26" t="s">
        <v>10954</v>
      </c>
      <c r="B8125" s="26" t="s">
        <v>4189</v>
      </c>
      <c r="C8125" s="26" t="s">
        <v>10905</v>
      </c>
      <c r="D8125" t="s">
        <v>10906</v>
      </c>
    </row>
    <row r="8126" spans="1:4" x14ac:dyDescent="0.25">
      <c r="A8126" s="26" t="s">
        <v>10954</v>
      </c>
      <c r="B8126" s="26" t="s">
        <v>10955</v>
      </c>
      <c r="C8126" s="26" t="s">
        <v>10905</v>
      </c>
      <c r="D8126" t="s">
        <v>10906</v>
      </c>
    </row>
    <row r="8127" spans="1:4" x14ac:dyDescent="0.25">
      <c r="A8127" s="26" t="s">
        <v>10954</v>
      </c>
      <c r="B8127" s="26" t="s">
        <v>10956</v>
      </c>
      <c r="C8127" s="26" t="s">
        <v>10905</v>
      </c>
      <c r="D8127" t="s">
        <v>10906</v>
      </c>
    </row>
    <row r="8128" spans="1:4" x14ac:dyDescent="0.25">
      <c r="A8128" s="26" t="s">
        <v>10954</v>
      </c>
      <c r="B8128" s="26" t="s">
        <v>10957</v>
      </c>
      <c r="C8128" s="26" t="s">
        <v>10905</v>
      </c>
      <c r="D8128" t="s">
        <v>10906</v>
      </c>
    </row>
    <row r="8129" spans="1:4" x14ac:dyDescent="0.25">
      <c r="A8129" s="26" t="s">
        <v>10954</v>
      </c>
      <c r="B8129" s="26" t="s">
        <v>10958</v>
      </c>
      <c r="C8129" s="26" t="s">
        <v>10905</v>
      </c>
      <c r="D8129" t="s">
        <v>10906</v>
      </c>
    </row>
    <row r="8130" spans="1:4" x14ac:dyDescent="0.25">
      <c r="A8130" s="26" t="s">
        <v>10959</v>
      </c>
      <c r="B8130" s="26" t="s">
        <v>10960</v>
      </c>
      <c r="C8130" s="26" t="s">
        <v>10905</v>
      </c>
      <c r="D8130" t="s">
        <v>10906</v>
      </c>
    </row>
    <row r="8131" spans="1:4" x14ac:dyDescent="0.25">
      <c r="A8131" s="26" t="s">
        <v>10959</v>
      </c>
      <c r="B8131" s="26" t="s">
        <v>10961</v>
      </c>
      <c r="C8131" s="26" t="s">
        <v>10905</v>
      </c>
      <c r="D8131" t="s">
        <v>10906</v>
      </c>
    </row>
    <row r="8132" spans="1:4" x14ac:dyDescent="0.25">
      <c r="A8132" s="26" t="s">
        <v>10959</v>
      </c>
      <c r="B8132" s="26" t="s">
        <v>10962</v>
      </c>
      <c r="C8132" s="26" t="s">
        <v>10905</v>
      </c>
      <c r="D8132" t="s">
        <v>10906</v>
      </c>
    </row>
    <row r="8133" spans="1:4" x14ac:dyDescent="0.25">
      <c r="A8133" s="26" t="s">
        <v>10959</v>
      </c>
      <c r="B8133" s="26" t="s">
        <v>2017</v>
      </c>
      <c r="C8133" s="26" t="s">
        <v>10905</v>
      </c>
      <c r="D8133" t="s">
        <v>10906</v>
      </c>
    </row>
    <row r="8134" spans="1:4" x14ac:dyDescent="0.25">
      <c r="A8134" s="26" t="s">
        <v>10959</v>
      </c>
      <c r="B8134" s="26" t="s">
        <v>7575</v>
      </c>
      <c r="C8134" s="26" t="s">
        <v>10905</v>
      </c>
      <c r="D8134" t="s">
        <v>10906</v>
      </c>
    </row>
    <row r="8135" spans="1:4" x14ac:dyDescent="0.25">
      <c r="A8135" s="26" t="s">
        <v>10959</v>
      </c>
      <c r="B8135" s="26" t="s">
        <v>9933</v>
      </c>
      <c r="C8135" s="26" t="s">
        <v>10905</v>
      </c>
      <c r="D8135" t="s">
        <v>10906</v>
      </c>
    </row>
    <row r="8136" spans="1:4" x14ac:dyDescent="0.25">
      <c r="A8136" s="26" t="s">
        <v>10959</v>
      </c>
      <c r="B8136" s="26" t="s">
        <v>10963</v>
      </c>
      <c r="C8136" s="26" t="s">
        <v>10905</v>
      </c>
      <c r="D8136" t="s">
        <v>10906</v>
      </c>
    </row>
    <row r="8137" spans="1:4" x14ac:dyDescent="0.25">
      <c r="A8137" s="26" t="s">
        <v>10959</v>
      </c>
      <c r="B8137" s="26" t="s">
        <v>2202</v>
      </c>
      <c r="C8137" s="26" t="s">
        <v>10905</v>
      </c>
      <c r="D8137" t="s">
        <v>10906</v>
      </c>
    </row>
    <row r="8138" spans="1:4" x14ac:dyDescent="0.25">
      <c r="A8138" s="26" t="s">
        <v>10959</v>
      </c>
      <c r="B8138" s="26" t="s">
        <v>10964</v>
      </c>
      <c r="C8138" s="26" t="s">
        <v>10905</v>
      </c>
      <c r="D8138" t="s">
        <v>10906</v>
      </c>
    </row>
    <row r="8139" spans="1:4" x14ac:dyDescent="0.25">
      <c r="A8139" s="26" t="s">
        <v>10965</v>
      </c>
      <c r="B8139" s="26" t="s">
        <v>10966</v>
      </c>
      <c r="C8139" s="26" t="s">
        <v>10905</v>
      </c>
      <c r="D8139" t="s">
        <v>10906</v>
      </c>
    </row>
    <row r="8140" spans="1:4" x14ac:dyDescent="0.25">
      <c r="A8140" s="26" t="s">
        <v>10965</v>
      </c>
      <c r="B8140" s="26" t="s">
        <v>10967</v>
      </c>
      <c r="C8140" s="26" t="s">
        <v>10905</v>
      </c>
      <c r="D8140" t="s">
        <v>10906</v>
      </c>
    </row>
    <row r="8141" spans="1:4" x14ac:dyDescent="0.25">
      <c r="A8141" s="26" t="s">
        <v>10968</v>
      </c>
      <c r="B8141" s="26" t="s">
        <v>10969</v>
      </c>
      <c r="C8141" s="26" t="s">
        <v>10905</v>
      </c>
      <c r="D8141" t="s">
        <v>10906</v>
      </c>
    </row>
    <row r="8142" spans="1:4" x14ac:dyDescent="0.25">
      <c r="A8142" s="26" t="s">
        <v>10968</v>
      </c>
      <c r="B8142" s="26" t="s">
        <v>10970</v>
      </c>
      <c r="C8142" s="26" t="s">
        <v>10905</v>
      </c>
      <c r="D8142" t="s">
        <v>10906</v>
      </c>
    </row>
    <row r="8143" spans="1:4" x14ac:dyDescent="0.25">
      <c r="A8143" s="26" t="s">
        <v>10968</v>
      </c>
      <c r="B8143" s="26" t="s">
        <v>10971</v>
      </c>
      <c r="C8143" s="26" t="s">
        <v>10905</v>
      </c>
      <c r="D8143" t="s">
        <v>10906</v>
      </c>
    </row>
    <row r="8144" spans="1:4" x14ac:dyDescent="0.25">
      <c r="A8144" s="26" t="s">
        <v>10972</v>
      </c>
      <c r="B8144" s="26" t="s">
        <v>10973</v>
      </c>
      <c r="C8144" s="26" t="s">
        <v>10905</v>
      </c>
      <c r="D8144" s="24" t="s">
        <v>10906</v>
      </c>
    </row>
    <row r="8145" spans="1:4" x14ac:dyDescent="0.25">
      <c r="A8145" s="26" t="s">
        <v>10972</v>
      </c>
      <c r="B8145" s="26" t="s">
        <v>10974</v>
      </c>
      <c r="C8145" s="26" t="s">
        <v>10905</v>
      </c>
      <c r="D8145" s="24" t="s">
        <v>10906</v>
      </c>
    </row>
    <row r="8146" spans="1:4" x14ac:dyDescent="0.25">
      <c r="A8146" s="26" t="s">
        <v>10972</v>
      </c>
      <c r="B8146" s="26" t="s">
        <v>10975</v>
      </c>
      <c r="C8146" s="26" t="s">
        <v>10905</v>
      </c>
      <c r="D8146" s="24" t="s">
        <v>10906</v>
      </c>
    </row>
    <row r="8147" spans="1:4" x14ac:dyDescent="0.25">
      <c r="A8147" s="26" t="s">
        <v>10972</v>
      </c>
      <c r="B8147" s="26" t="s">
        <v>10976</v>
      </c>
      <c r="C8147" s="26" t="s">
        <v>10905</v>
      </c>
      <c r="D8147" s="24" t="s">
        <v>10906</v>
      </c>
    </row>
    <row r="8148" spans="1:4" x14ac:dyDescent="0.25">
      <c r="A8148" s="26" t="s">
        <v>10972</v>
      </c>
      <c r="B8148" s="26" t="s">
        <v>10977</v>
      </c>
      <c r="C8148" s="26" t="s">
        <v>10905</v>
      </c>
      <c r="D8148" s="24" t="s">
        <v>10906</v>
      </c>
    </row>
    <row r="8149" spans="1:4" x14ac:dyDescent="0.25">
      <c r="A8149" s="26" t="s">
        <v>10972</v>
      </c>
      <c r="B8149" s="26" t="s">
        <v>8210</v>
      </c>
      <c r="C8149" s="26" t="s">
        <v>10905</v>
      </c>
      <c r="D8149" s="24" t="s">
        <v>10906</v>
      </c>
    </row>
    <row r="8150" spans="1:4" x14ac:dyDescent="0.25">
      <c r="A8150" s="26" t="s">
        <v>10972</v>
      </c>
      <c r="B8150" s="26" t="s">
        <v>10978</v>
      </c>
      <c r="C8150" s="26" t="s">
        <v>10905</v>
      </c>
      <c r="D8150" s="24" t="s">
        <v>10906</v>
      </c>
    </row>
    <row r="8151" spans="1:4" x14ac:dyDescent="0.25">
      <c r="A8151" s="26" t="s">
        <v>10972</v>
      </c>
      <c r="B8151" s="26" t="s">
        <v>10979</v>
      </c>
      <c r="C8151" s="26" t="s">
        <v>10905</v>
      </c>
      <c r="D8151" s="24" t="s">
        <v>10906</v>
      </c>
    </row>
    <row r="8152" spans="1:4" x14ac:dyDescent="0.25">
      <c r="A8152" s="26" t="s">
        <v>10972</v>
      </c>
      <c r="B8152" s="26" t="s">
        <v>10980</v>
      </c>
      <c r="C8152" s="26" t="s">
        <v>10905</v>
      </c>
      <c r="D8152" s="24" t="s">
        <v>10906</v>
      </c>
    </row>
    <row r="8153" spans="1:4" x14ac:dyDescent="0.25">
      <c r="A8153" s="26" t="s">
        <v>10972</v>
      </c>
      <c r="B8153" s="26" t="s">
        <v>10981</v>
      </c>
      <c r="C8153" s="26" t="s">
        <v>10905</v>
      </c>
      <c r="D8153" s="24" t="s">
        <v>10906</v>
      </c>
    </row>
    <row r="8154" spans="1:4" x14ac:dyDescent="0.25">
      <c r="A8154" s="26" t="s">
        <v>10972</v>
      </c>
      <c r="B8154" s="26" t="s">
        <v>8388</v>
      </c>
      <c r="C8154" s="26" t="s">
        <v>10905</v>
      </c>
      <c r="D8154" s="24" t="s">
        <v>10906</v>
      </c>
    </row>
    <row r="8155" spans="1:4" x14ac:dyDescent="0.25">
      <c r="A8155" s="26" t="s">
        <v>10972</v>
      </c>
      <c r="B8155" s="26" t="s">
        <v>10982</v>
      </c>
      <c r="C8155" s="26" t="s">
        <v>10905</v>
      </c>
      <c r="D8155" s="24" t="s">
        <v>10906</v>
      </c>
    </row>
    <row r="8156" spans="1:4" x14ac:dyDescent="0.25">
      <c r="A8156" s="26" t="s">
        <v>10972</v>
      </c>
      <c r="B8156" s="26" t="s">
        <v>4241</v>
      </c>
      <c r="C8156" s="26" t="s">
        <v>10905</v>
      </c>
      <c r="D8156" s="24" t="s">
        <v>10906</v>
      </c>
    </row>
    <row r="8157" spans="1:4" x14ac:dyDescent="0.25">
      <c r="A8157" s="26" t="s">
        <v>10972</v>
      </c>
      <c r="B8157" s="26" t="s">
        <v>10983</v>
      </c>
      <c r="C8157" s="26" t="s">
        <v>10905</v>
      </c>
      <c r="D8157" s="24" t="s">
        <v>10906</v>
      </c>
    </row>
    <row r="8158" spans="1:4" x14ac:dyDescent="0.25">
      <c r="A8158" s="26" t="s">
        <v>10972</v>
      </c>
      <c r="B8158" s="26" t="s">
        <v>10984</v>
      </c>
      <c r="C8158" s="26" t="s">
        <v>10905</v>
      </c>
      <c r="D8158" s="24" t="s">
        <v>10906</v>
      </c>
    </row>
    <row r="8159" spans="1:4" x14ac:dyDescent="0.25">
      <c r="A8159" s="26" t="s">
        <v>10985</v>
      </c>
      <c r="B8159" s="26" t="s">
        <v>10986</v>
      </c>
      <c r="C8159" s="26" t="s">
        <v>10905</v>
      </c>
      <c r="D8159" s="24" t="s">
        <v>10906</v>
      </c>
    </row>
    <row r="8160" spans="1:4" x14ac:dyDescent="0.25">
      <c r="A8160" s="26" t="s">
        <v>10985</v>
      </c>
      <c r="B8160" s="26" t="s">
        <v>10987</v>
      </c>
      <c r="C8160" s="26" t="s">
        <v>10905</v>
      </c>
      <c r="D8160" s="24" t="s">
        <v>10906</v>
      </c>
    </row>
    <row r="8161" spans="1:4" x14ac:dyDescent="0.25">
      <c r="A8161" s="26" t="s">
        <v>10985</v>
      </c>
      <c r="B8161" s="26" t="s">
        <v>10988</v>
      </c>
      <c r="C8161" s="26" t="s">
        <v>10905</v>
      </c>
      <c r="D8161" s="24" t="s">
        <v>10906</v>
      </c>
    </row>
    <row r="8162" spans="1:4" x14ac:dyDescent="0.25">
      <c r="A8162" s="26" t="s">
        <v>10985</v>
      </c>
      <c r="B8162" s="26" t="s">
        <v>10989</v>
      </c>
      <c r="C8162" s="26" t="s">
        <v>10905</v>
      </c>
      <c r="D8162" s="24" t="s">
        <v>10906</v>
      </c>
    </row>
    <row r="8163" spans="1:4" x14ac:dyDescent="0.25">
      <c r="A8163" s="26" t="s">
        <v>10985</v>
      </c>
      <c r="B8163" s="26" t="s">
        <v>2824</v>
      </c>
      <c r="C8163" s="26" t="s">
        <v>10905</v>
      </c>
      <c r="D8163" s="24" t="s">
        <v>10906</v>
      </c>
    </row>
    <row r="8164" spans="1:4" x14ac:dyDescent="0.25">
      <c r="A8164" s="26" t="s">
        <v>10985</v>
      </c>
      <c r="B8164" s="26" t="s">
        <v>10990</v>
      </c>
      <c r="C8164" s="26" t="s">
        <v>10905</v>
      </c>
      <c r="D8164" s="24" t="s">
        <v>10906</v>
      </c>
    </row>
    <row r="8165" spans="1:4" x14ac:dyDescent="0.25">
      <c r="A8165" s="26" t="s">
        <v>10985</v>
      </c>
      <c r="B8165" s="26" t="s">
        <v>10991</v>
      </c>
      <c r="C8165" s="26" t="s">
        <v>10905</v>
      </c>
      <c r="D8165" s="24" t="s">
        <v>10906</v>
      </c>
    </row>
    <row r="8166" spans="1:4" x14ac:dyDescent="0.25">
      <c r="A8166" s="26" t="s">
        <v>10985</v>
      </c>
      <c r="B8166" s="26" t="s">
        <v>10992</v>
      </c>
      <c r="C8166" s="26" t="s">
        <v>10905</v>
      </c>
      <c r="D8166" s="24" t="s">
        <v>10906</v>
      </c>
    </row>
    <row r="8167" spans="1:4" x14ac:dyDescent="0.25">
      <c r="A8167" s="26" t="s">
        <v>10985</v>
      </c>
      <c r="B8167" s="26" t="s">
        <v>10993</v>
      </c>
      <c r="C8167" s="26" t="s">
        <v>10905</v>
      </c>
      <c r="D8167" s="24" t="s">
        <v>10906</v>
      </c>
    </row>
    <row r="8168" spans="1:4" x14ac:dyDescent="0.25">
      <c r="A8168" s="26" t="s">
        <v>10985</v>
      </c>
      <c r="B8168" s="26" t="s">
        <v>10994</v>
      </c>
      <c r="C8168" s="26" t="s">
        <v>10905</v>
      </c>
      <c r="D8168" s="24" t="s">
        <v>10906</v>
      </c>
    </row>
    <row r="8169" spans="1:4" x14ac:dyDescent="0.25">
      <c r="A8169" s="26" t="s">
        <v>10985</v>
      </c>
      <c r="B8169" s="26" t="s">
        <v>3921</v>
      </c>
      <c r="C8169" s="26" t="s">
        <v>10905</v>
      </c>
      <c r="D8169" s="24" t="s">
        <v>10906</v>
      </c>
    </row>
    <row r="8170" spans="1:4" x14ac:dyDescent="0.25">
      <c r="A8170" s="26" t="s">
        <v>10985</v>
      </c>
      <c r="B8170" s="26" t="s">
        <v>10995</v>
      </c>
      <c r="C8170" s="26" t="s">
        <v>10905</v>
      </c>
      <c r="D8170" s="24" t="s">
        <v>10906</v>
      </c>
    </row>
    <row r="8171" spans="1:4" x14ac:dyDescent="0.25">
      <c r="A8171" s="26" t="s">
        <v>10985</v>
      </c>
      <c r="B8171" s="26" t="s">
        <v>10996</v>
      </c>
      <c r="C8171" s="26" t="s">
        <v>10905</v>
      </c>
      <c r="D8171" s="24" t="s">
        <v>10906</v>
      </c>
    </row>
    <row r="8172" spans="1:4" x14ac:dyDescent="0.25">
      <c r="A8172" s="26" t="s">
        <v>10985</v>
      </c>
      <c r="B8172" s="26" t="s">
        <v>10997</v>
      </c>
      <c r="C8172" s="26" t="s">
        <v>10905</v>
      </c>
      <c r="D8172" s="24" t="s">
        <v>10906</v>
      </c>
    </row>
    <row r="8173" spans="1:4" x14ac:dyDescent="0.25">
      <c r="A8173" s="26" t="s">
        <v>10998</v>
      </c>
      <c r="B8173" s="26" t="s">
        <v>10999</v>
      </c>
      <c r="C8173" s="26" t="s">
        <v>10905</v>
      </c>
      <c r="D8173" s="24" t="s">
        <v>10906</v>
      </c>
    </row>
    <row r="8174" spans="1:4" x14ac:dyDescent="0.25">
      <c r="A8174" s="26" t="s">
        <v>10998</v>
      </c>
      <c r="B8174" s="26" t="s">
        <v>11000</v>
      </c>
      <c r="C8174" s="26" t="s">
        <v>10905</v>
      </c>
      <c r="D8174" s="24" t="s">
        <v>10906</v>
      </c>
    </row>
    <row r="8175" spans="1:4" x14ac:dyDescent="0.25">
      <c r="A8175" s="26" t="s">
        <v>10998</v>
      </c>
      <c r="B8175" s="26" t="s">
        <v>11001</v>
      </c>
      <c r="C8175" s="26" t="s">
        <v>10905</v>
      </c>
      <c r="D8175" s="24" t="s">
        <v>10906</v>
      </c>
    </row>
    <row r="8176" spans="1:4" x14ac:dyDescent="0.25">
      <c r="A8176" s="26" t="s">
        <v>10998</v>
      </c>
      <c r="B8176" s="26" t="s">
        <v>11002</v>
      </c>
      <c r="C8176" s="26" t="s">
        <v>10905</v>
      </c>
      <c r="D8176" s="24" t="s">
        <v>10906</v>
      </c>
    </row>
    <row r="8177" spans="1:4" x14ac:dyDescent="0.25">
      <c r="A8177" s="26" t="s">
        <v>10998</v>
      </c>
      <c r="B8177" s="26" t="s">
        <v>11003</v>
      </c>
      <c r="C8177" s="26" t="s">
        <v>10905</v>
      </c>
      <c r="D8177" s="24" t="s">
        <v>10906</v>
      </c>
    </row>
    <row r="8178" spans="1:4" x14ac:dyDescent="0.25">
      <c r="A8178" s="26" t="s">
        <v>10998</v>
      </c>
      <c r="B8178" s="26" t="s">
        <v>11004</v>
      </c>
      <c r="C8178" s="26" t="s">
        <v>10905</v>
      </c>
      <c r="D8178" s="24" t="s">
        <v>10906</v>
      </c>
    </row>
    <row r="8179" spans="1:4" x14ac:dyDescent="0.25">
      <c r="A8179" s="26" t="s">
        <v>11005</v>
      </c>
      <c r="B8179" s="26" t="s">
        <v>11006</v>
      </c>
      <c r="C8179" s="26" t="s">
        <v>10905</v>
      </c>
      <c r="D8179" s="24" t="s">
        <v>10906</v>
      </c>
    </row>
    <row r="8180" spans="1:4" x14ac:dyDescent="0.25">
      <c r="A8180" s="26" t="s">
        <v>11005</v>
      </c>
      <c r="B8180" s="26" t="s">
        <v>11007</v>
      </c>
      <c r="C8180" s="26" t="s">
        <v>10905</v>
      </c>
      <c r="D8180" s="24" t="s">
        <v>10906</v>
      </c>
    </row>
    <row r="8181" spans="1:4" x14ac:dyDescent="0.25">
      <c r="A8181" s="26" t="s">
        <v>11005</v>
      </c>
      <c r="B8181" s="26" t="s">
        <v>11008</v>
      </c>
      <c r="C8181" s="26" t="s">
        <v>10905</v>
      </c>
      <c r="D8181" s="24" t="s">
        <v>10906</v>
      </c>
    </row>
    <row r="8182" spans="1:4" x14ac:dyDescent="0.25">
      <c r="A8182" s="26" t="s">
        <v>11009</v>
      </c>
      <c r="B8182" s="26" t="s">
        <v>11010</v>
      </c>
      <c r="C8182" s="26" t="s">
        <v>10905</v>
      </c>
      <c r="D8182" s="24" t="s">
        <v>10906</v>
      </c>
    </row>
    <row r="8183" spans="1:4" x14ac:dyDescent="0.25">
      <c r="A8183" s="26" t="s">
        <v>11009</v>
      </c>
      <c r="B8183" s="26" t="s">
        <v>11011</v>
      </c>
      <c r="C8183" s="26" t="s">
        <v>10905</v>
      </c>
      <c r="D8183" s="24" t="s">
        <v>10906</v>
      </c>
    </row>
    <row r="8184" spans="1:4" x14ac:dyDescent="0.25">
      <c r="A8184" s="26" t="s">
        <v>11009</v>
      </c>
      <c r="B8184" s="26" t="s">
        <v>11012</v>
      </c>
      <c r="C8184" s="26" t="s">
        <v>10905</v>
      </c>
      <c r="D8184" s="24" t="s">
        <v>10906</v>
      </c>
    </row>
    <row r="8185" spans="1:4" x14ac:dyDescent="0.25">
      <c r="A8185" s="26" t="s">
        <v>11009</v>
      </c>
      <c r="B8185" s="26" t="s">
        <v>11013</v>
      </c>
      <c r="C8185" s="26" t="s">
        <v>10905</v>
      </c>
      <c r="D8185" s="24" t="s">
        <v>10906</v>
      </c>
    </row>
    <row r="8186" spans="1:4" x14ac:dyDescent="0.25">
      <c r="A8186" s="26" t="s">
        <v>11009</v>
      </c>
      <c r="B8186" s="26" t="s">
        <v>11014</v>
      </c>
      <c r="C8186" s="26" t="s">
        <v>10905</v>
      </c>
      <c r="D8186" s="24" t="s">
        <v>10906</v>
      </c>
    </row>
    <row r="8187" spans="1:4" x14ac:dyDescent="0.25">
      <c r="A8187" s="26" t="s">
        <v>11009</v>
      </c>
      <c r="B8187" s="26" t="s">
        <v>11015</v>
      </c>
      <c r="C8187" s="26" t="s">
        <v>10905</v>
      </c>
      <c r="D8187" s="24" t="s">
        <v>10906</v>
      </c>
    </row>
    <row r="8188" spans="1:4" x14ac:dyDescent="0.25">
      <c r="A8188" s="26" t="s">
        <v>11009</v>
      </c>
      <c r="B8188" s="26" t="s">
        <v>11016</v>
      </c>
      <c r="C8188" s="26" t="s">
        <v>10905</v>
      </c>
      <c r="D8188" s="24" t="s">
        <v>10906</v>
      </c>
    </row>
    <row r="8189" spans="1:4" x14ac:dyDescent="0.25">
      <c r="A8189" s="26" t="s">
        <v>11017</v>
      </c>
      <c r="B8189" s="26" t="s">
        <v>3994</v>
      </c>
      <c r="C8189" s="26" t="s">
        <v>10905</v>
      </c>
      <c r="D8189" t="s">
        <v>10906</v>
      </c>
    </row>
    <row r="8190" spans="1:4" x14ac:dyDescent="0.25">
      <c r="A8190" s="26" t="s">
        <v>11017</v>
      </c>
      <c r="B8190" s="26" t="s">
        <v>11018</v>
      </c>
      <c r="C8190" s="26" t="s">
        <v>10905</v>
      </c>
      <c r="D8190" t="s">
        <v>10906</v>
      </c>
    </row>
    <row r="8191" spans="1:4" x14ac:dyDescent="0.25">
      <c r="A8191" s="26" t="s">
        <v>11017</v>
      </c>
      <c r="B8191" s="26" t="s">
        <v>11019</v>
      </c>
      <c r="C8191" s="26" t="s">
        <v>10905</v>
      </c>
      <c r="D8191" t="s">
        <v>10906</v>
      </c>
    </row>
    <row r="8192" spans="1:4" x14ac:dyDescent="0.25">
      <c r="A8192" s="26" t="s">
        <v>11017</v>
      </c>
      <c r="B8192" s="26" t="s">
        <v>11020</v>
      </c>
      <c r="C8192" s="26" t="s">
        <v>10905</v>
      </c>
      <c r="D8192" t="s">
        <v>10906</v>
      </c>
    </row>
    <row r="8193" spans="1:4" x14ac:dyDescent="0.25">
      <c r="A8193" s="26" t="s">
        <v>11017</v>
      </c>
      <c r="B8193" s="26" t="s">
        <v>11021</v>
      </c>
      <c r="C8193" s="26" t="s">
        <v>10905</v>
      </c>
      <c r="D8193" s="24" t="s">
        <v>10906</v>
      </c>
    </row>
    <row r="8194" spans="1:4" x14ac:dyDescent="0.25">
      <c r="A8194" s="26" t="s">
        <v>11022</v>
      </c>
      <c r="B8194" s="26" t="s">
        <v>11023</v>
      </c>
      <c r="C8194" s="26" t="s">
        <v>10905</v>
      </c>
      <c r="D8194" s="24" t="s">
        <v>10906</v>
      </c>
    </row>
    <row r="8195" spans="1:4" x14ac:dyDescent="0.25">
      <c r="A8195" s="26" t="s">
        <v>11022</v>
      </c>
      <c r="B8195" s="26" t="s">
        <v>11024</v>
      </c>
      <c r="C8195" s="26" t="s">
        <v>10905</v>
      </c>
      <c r="D8195" s="24" t="s">
        <v>10906</v>
      </c>
    </row>
    <row r="8196" spans="1:4" x14ac:dyDescent="0.25">
      <c r="A8196" s="26" t="s">
        <v>11025</v>
      </c>
      <c r="B8196" s="26" t="s">
        <v>11026</v>
      </c>
      <c r="C8196" s="26" t="s">
        <v>10905</v>
      </c>
      <c r="D8196" s="24" t="s">
        <v>10906</v>
      </c>
    </row>
    <row r="8197" spans="1:4" x14ac:dyDescent="0.25">
      <c r="A8197" s="26" t="s">
        <v>11027</v>
      </c>
      <c r="B8197" s="26" t="s">
        <v>11028</v>
      </c>
      <c r="C8197" s="26" t="s">
        <v>10905</v>
      </c>
      <c r="D8197" s="24" t="s">
        <v>10906</v>
      </c>
    </row>
    <row r="8198" spans="1:4" x14ac:dyDescent="0.25">
      <c r="A8198" s="26" t="s">
        <v>11027</v>
      </c>
      <c r="B8198" s="26" t="s">
        <v>11029</v>
      </c>
      <c r="C8198" s="26" t="s">
        <v>10905</v>
      </c>
      <c r="D8198" s="24" t="s">
        <v>10906</v>
      </c>
    </row>
    <row r="8199" spans="1:4" x14ac:dyDescent="0.25">
      <c r="A8199" s="26" t="s">
        <v>11027</v>
      </c>
      <c r="B8199" s="26" t="s">
        <v>11030</v>
      </c>
      <c r="C8199" s="26" t="s">
        <v>10905</v>
      </c>
      <c r="D8199" s="24" t="s">
        <v>10906</v>
      </c>
    </row>
    <row r="8200" spans="1:4" x14ac:dyDescent="0.25">
      <c r="A8200" s="26" t="s">
        <v>11031</v>
      </c>
      <c r="B8200" s="26" t="s">
        <v>11032</v>
      </c>
      <c r="C8200" s="26" t="s">
        <v>10905</v>
      </c>
      <c r="D8200" s="24" t="s">
        <v>10906</v>
      </c>
    </row>
    <row r="8201" spans="1:4" x14ac:dyDescent="0.25">
      <c r="A8201" s="26" t="s">
        <v>11031</v>
      </c>
      <c r="B8201" s="26" t="s">
        <v>11033</v>
      </c>
      <c r="C8201" s="26" t="s">
        <v>10905</v>
      </c>
      <c r="D8201" s="24" t="s">
        <v>10906</v>
      </c>
    </row>
    <row r="8202" spans="1:4" x14ac:dyDescent="0.25">
      <c r="A8202" s="26" t="s">
        <v>11034</v>
      </c>
      <c r="B8202" s="26" t="s">
        <v>11035</v>
      </c>
      <c r="C8202" s="26" t="s">
        <v>10905</v>
      </c>
      <c r="D8202" s="24" t="s">
        <v>10906</v>
      </c>
    </row>
    <row r="8203" spans="1:4" x14ac:dyDescent="0.25">
      <c r="A8203" s="26" t="s">
        <v>11034</v>
      </c>
      <c r="B8203" s="26" t="s">
        <v>4067</v>
      </c>
      <c r="C8203" s="26" t="s">
        <v>10905</v>
      </c>
      <c r="D8203" s="24" t="s">
        <v>10906</v>
      </c>
    </row>
    <row r="8204" spans="1:4" x14ac:dyDescent="0.25">
      <c r="A8204" s="26" t="s">
        <v>11034</v>
      </c>
      <c r="B8204" s="26" t="s">
        <v>11036</v>
      </c>
      <c r="C8204" s="26" t="s">
        <v>10905</v>
      </c>
      <c r="D8204" s="24" t="s">
        <v>10906</v>
      </c>
    </row>
    <row r="8205" spans="1:4" x14ac:dyDescent="0.25">
      <c r="A8205" s="26" t="s">
        <v>11034</v>
      </c>
      <c r="B8205" s="26" t="s">
        <v>11037</v>
      </c>
      <c r="C8205" s="26" t="s">
        <v>10905</v>
      </c>
      <c r="D8205" s="24" t="s">
        <v>10906</v>
      </c>
    </row>
    <row r="8206" spans="1:4" x14ac:dyDescent="0.25">
      <c r="A8206" s="26" t="s">
        <v>11034</v>
      </c>
      <c r="B8206" s="26" t="s">
        <v>11038</v>
      </c>
      <c r="C8206" s="26" t="s">
        <v>10905</v>
      </c>
      <c r="D8206" s="24" t="s">
        <v>10906</v>
      </c>
    </row>
    <row r="8207" spans="1:4" x14ac:dyDescent="0.25">
      <c r="A8207" s="26" t="s">
        <v>11034</v>
      </c>
      <c r="B8207" s="26" t="s">
        <v>11039</v>
      </c>
      <c r="C8207" s="26" t="s">
        <v>10905</v>
      </c>
      <c r="D8207" s="24" t="s">
        <v>10906</v>
      </c>
    </row>
    <row r="8208" spans="1:4" x14ac:dyDescent="0.25">
      <c r="A8208" s="26" t="s">
        <v>11040</v>
      </c>
      <c r="B8208" s="26" t="s">
        <v>11041</v>
      </c>
      <c r="C8208" s="26" t="s">
        <v>10905</v>
      </c>
      <c r="D8208" s="24" t="s">
        <v>10906</v>
      </c>
    </row>
    <row r="8209" spans="1:4" x14ac:dyDescent="0.25">
      <c r="A8209" s="26" t="s">
        <v>11042</v>
      </c>
      <c r="B8209" s="26" t="s">
        <v>11043</v>
      </c>
      <c r="C8209" s="26" t="s">
        <v>11044</v>
      </c>
      <c r="D8209" s="24" t="s">
        <v>11045</v>
      </c>
    </row>
    <row r="8210" spans="1:4" x14ac:dyDescent="0.25">
      <c r="A8210" s="26" t="s">
        <v>11042</v>
      </c>
      <c r="B8210" s="26" t="s">
        <v>3954</v>
      </c>
      <c r="C8210" s="26" t="s">
        <v>11044</v>
      </c>
      <c r="D8210" s="24" t="s">
        <v>11045</v>
      </c>
    </row>
    <row r="8211" spans="1:4" x14ac:dyDescent="0.25">
      <c r="A8211" s="26" t="s">
        <v>11042</v>
      </c>
      <c r="B8211" s="26" t="s">
        <v>11046</v>
      </c>
      <c r="C8211" s="26" t="s">
        <v>11044</v>
      </c>
      <c r="D8211" s="24" t="s">
        <v>11045</v>
      </c>
    </row>
    <row r="8212" spans="1:4" x14ac:dyDescent="0.25">
      <c r="A8212" s="26" t="s">
        <v>11047</v>
      </c>
      <c r="B8212" s="26" t="s">
        <v>11048</v>
      </c>
      <c r="C8212" s="26" t="s">
        <v>11044</v>
      </c>
      <c r="D8212" s="24" t="s">
        <v>11045</v>
      </c>
    </row>
    <row r="8213" spans="1:4" x14ac:dyDescent="0.25">
      <c r="A8213" s="26" t="s">
        <v>11047</v>
      </c>
      <c r="B8213" s="26" t="s">
        <v>1532</v>
      </c>
      <c r="C8213" s="26" t="s">
        <v>11044</v>
      </c>
      <c r="D8213" s="24" t="s">
        <v>11045</v>
      </c>
    </row>
    <row r="8214" spans="1:4" x14ac:dyDescent="0.25">
      <c r="A8214" s="26" t="s">
        <v>11047</v>
      </c>
      <c r="B8214" s="26" t="s">
        <v>11049</v>
      </c>
      <c r="C8214" s="26" t="s">
        <v>11044</v>
      </c>
      <c r="D8214" s="24" t="s">
        <v>11045</v>
      </c>
    </row>
    <row r="8215" spans="1:4" x14ac:dyDescent="0.25">
      <c r="A8215" s="26" t="s">
        <v>11047</v>
      </c>
      <c r="B8215" s="26" t="s">
        <v>3607</v>
      </c>
      <c r="C8215" s="26" t="s">
        <v>11044</v>
      </c>
      <c r="D8215" s="24" t="s">
        <v>11045</v>
      </c>
    </row>
    <row r="8216" spans="1:4" x14ac:dyDescent="0.25">
      <c r="A8216" s="26" t="s">
        <v>11047</v>
      </c>
      <c r="B8216" s="26" t="s">
        <v>7447</v>
      </c>
      <c r="C8216" s="26" t="s">
        <v>11044</v>
      </c>
      <c r="D8216" s="24" t="s">
        <v>11045</v>
      </c>
    </row>
    <row r="8217" spans="1:4" x14ac:dyDescent="0.25">
      <c r="A8217" s="26" t="s">
        <v>11047</v>
      </c>
      <c r="B8217" s="26" t="s">
        <v>11050</v>
      </c>
      <c r="C8217" s="26" t="s">
        <v>11044</v>
      </c>
      <c r="D8217" s="24" t="s">
        <v>11045</v>
      </c>
    </row>
    <row r="8218" spans="1:4" x14ac:dyDescent="0.25">
      <c r="A8218" s="26" t="s">
        <v>11051</v>
      </c>
      <c r="B8218" s="26" t="s">
        <v>11052</v>
      </c>
      <c r="C8218" s="26" t="s">
        <v>11044</v>
      </c>
      <c r="D8218" s="24" t="s">
        <v>11045</v>
      </c>
    </row>
    <row r="8219" spans="1:4" x14ac:dyDescent="0.25">
      <c r="A8219" s="26" t="s">
        <v>11053</v>
      </c>
      <c r="B8219" s="26" t="s">
        <v>11054</v>
      </c>
      <c r="C8219" s="26" t="s">
        <v>11044</v>
      </c>
      <c r="D8219" s="24" t="s">
        <v>11045</v>
      </c>
    </row>
    <row r="8220" spans="1:4" x14ac:dyDescent="0.25">
      <c r="A8220" s="26" t="s">
        <v>11053</v>
      </c>
      <c r="B8220" s="26" t="s">
        <v>11055</v>
      </c>
      <c r="C8220" s="26" t="s">
        <v>11044</v>
      </c>
      <c r="D8220" s="24" t="s">
        <v>11045</v>
      </c>
    </row>
    <row r="8221" spans="1:4" x14ac:dyDescent="0.25">
      <c r="A8221" s="26" t="s">
        <v>11053</v>
      </c>
      <c r="B8221" s="26" t="s">
        <v>11056</v>
      </c>
      <c r="C8221" s="26" t="s">
        <v>11044</v>
      </c>
      <c r="D8221" s="24" t="s">
        <v>11045</v>
      </c>
    </row>
    <row r="8222" spans="1:4" x14ac:dyDescent="0.25">
      <c r="A8222" s="26" t="s">
        <v>11053</v>
      </c>
      <c r="B8222" s="26" t="s">
        <v>9015</v>
      </c>
      <c r="C8222" s="26" t="s">
        <v>11044</v>
      </c>
      <c r="D8222" t="s">
        <v>11045</v>
      </c>
    </row>
    <row r="8223" spans="1:4" x14ac:dyDescent="0.25">
      <c r="A8223" s="26" t="s">
        <v>11053</v>
      </c>
      <c r="B8223" s="26" t="s">
        <v>11057</v>
      </c>
      <c r="C8223" s="26" t="s">
        <v>11044</v>
      </c>
      <c r="D8223" t="s">
        <v>11045</v>
      </c>
    </row>
    <row r="8224" spans="1:4" x14ac:dyDescent="0.25">
      <c r="A8224" s="26" t="s">
        <v>11058</v>
      </c>
      <c r="B8224" s="26" t="s">
        <v>11059</v>
      </c>
      <c r="C8224" s="26" t="s">
        <v>11044</v>
      </c>
      <c r="D8224" t="s">
        <v>11045</v>
      </c>
    </row>
    <row r="8225" spans="1:4" x14ac:dyDescent="0.25">
      <c r="A8225" s="26" t="s">
        <v>11058</v>
      </c>
      <c r="B8225" s="26" t="s">
        <v>11060</v>
      </c>
      <c r="C8225" s="26" t="s">
        <v>11044</v>
      </c>
      <c r="D8225" t="s">
        <v>11045</v>
      </c>
    </row>
    <row r="8226" spans="1:4" x14ac:dyDescent="0.25">
      <c r="A8226" s="26" t="s">
        <v>11058</v>
      </c>
      <c r="B8226" s="26" t="s">
        <v>11061</v>
      </c>
      <c r="C8226" s="26" t="s">
        <v>11044</v>
      </c>
      <c r="D8226" t="s">
        <v>11045</v>
      </c>
    </row>
    <row r="8227" spans="1:4" x14ac:dyDescent="0.25">
      <c r="A8227" s="26" t="s">
        <v>11062</v>
      </c>
      <c r="B8227" s="26" t="s">
        <v>11063</v>
      </c>
      <c r="C8227" s="26" t="s">
        <v>11044</v>
      </c>
      <c r="D8227" t="s">
        <v>11045</v>
      </c>
    </row>
    <row r="8228" spans="1:4" x14ac:dyDescent="0.25">
      <c r="A8228" s="26" t="s">
        <v>11062</v>
      </c>
      <c r="B8228" s="26" t="s">
        <v>11064</v>
      </c>
      <c r="C8228" s="26" t="s">
        <v>11044</v>
      </c>
      <c r="D8228" t="s">
        <v>11045</v>
      </c>
    </row>
    <row r="8229" spans="1:4" x14ac:dyDescent="0.25">
      <c r="A8229" s="26" t="s">
        <v>11062</v>
      </c>
      <c r="B8229" s="26" t="s">
        <v>11065</v>
      </c>
      <c r="C8229" s="26" t="s">
        <v>11044</v>
      </c>
      <c r="D8229" t="s">
        <v>11045</v>
      </c>
    </row>
    <row r="8230" spans="1:4" x14ac:dyDescent="0.25">
      <c r="A8230" s="26" t="s">
        <v>11062</v>
      </c>
      <c r="B8230" s="26" t="s">
        <v>11066</v>
      </c>
      <c r="C8230" s="26" t="s">
        <v>11044</v>
      </c>
      <c r="D8230" t="s">
        <v>11045</v>
      </c>
    </row>
    <row r="8231" spans="1:4" x14ac:dyDescent="0.25">
      <c r="A8231" s="26" t="s">
        <v>11067</v>
      </c>
      <c r="B8231" s="26" t="s">
        <v>11068</v>
      </c>
      <c r="C8231" s="26" t="s">
        <v>11044</v>
      </c>
      <c r="D8231" t="s">
        <v>11045</v>
      </c>
    </row>
    <row r="8232" spans="1:4" x14ac:dyDescent="0.25">
      <c r="A8232" s="26" t="s">
        <v>11067</v>
      </c>
      <c r="B8232" s="26" t="s">
        <v>2780</v>
      </c>
      <c r="C8232" s="26" t="s">
        <v>11044</v>
      </c>
      <c r="D8232" t="s">
        <v>11045</v>
      </c>
    </row>
    <row r="8233" spans="1:4" x14ac:dyDescent="0.25">
      <c r="A8233" s="26" t="s">
        <v>11067</v>
      </c>
      <c r="B8233" s="26" t="s">
        <v>11069</v>
      </c>
      <c r="C8233" s="26" t="s">
        <v>11044</v>
      </c>
      <c r="D8233" t="s">
        <v>11045</v>
      </c>
    </row>
    <row r="8234" spans="1:4" x14ac:dyDescent="0.25">
      <c r="A8234" s="26" t="s">
        <v>11067</v>
      </c>
      <c r="B8234" s="26" t="s">
        <v>11070</v>
      </c>
      <c r="C8234" s="26" t="s">
        <v>11044</v>
      </c>
      <c r="D8234" t="s">
        <v>11045</v>
      </c>
    </row>
    <row r="8235" spans="1:4" x14ac:dyDescent="0.25">
      <c r="A8235" s="26" t="s">
        <v>11067</v>
      </c>
      <c r="B8235" s="26" t="s">
        <v>11071</v>
      </c>
      <c r="C8235" s="26" t="s">
        <v>11044</v>
      </c>
      <c r="D8235" t="s">
        <v>11045</v>
      </c>
    </row>
    <row r="8236" spans="1:4" x14ac:dyDescent="0.25">
      <c r="A8236" s="26" t="s">
        <v>11067</v>
      </c>
      <c r="B8236" s="26" t="s">
        <v>11072</v>
      </c>
      <c r="C8236" s="26" t="s">
        <v>11044</v>
      </c>
      <c r="D8236" t="s">
        <v>11045</v>
      </c>
    </row>
    <row r="8237" spans="1:4" x14ac:dyDescent="0.25">
      <c r="A8237" s="26" t="s">
        <v>11067</v>
      </c>
      <c r="B8237" s="26" t="s">
        <v>2202</v>
      </c>
      <c r="C8237" s="26" t="s">
        <v>11044</v>
      </c>
      <c r="D8237" t="s">
        <v>11045</v>
      </c>
    </row>
    <row r="8238" spans="1:4" x14ac:dyDescent="0.25">
      <c r="A8238" s="26" t="s">
        <v>11067</v>
      </c>
      <c r="B8238" s="26" t="s">
        <v>2202</v>
      </c>
      <c r="C8238" s="26" t="s">
        <v>11044</v>
      </c>
      <c r="D8238" t="s">
        <v>11045</v>
      </c>
    </row>
    <row r="8239" spans="1:4" x14ac:dyDescent="0.25">
      <c r="A8239" s="26" t="s">
        <v>11067</v>
      </c>
      <c r="B8239" s="26" t="s">
        <v>11073</v>
      </c>
      <c r="C8239" s="26" t="s">
        <v>11044</v>
      </c>
      <c r="D8239" t="s">
        <v>11045</v>
      </c>
    </row>
    <row r="8240" spans="1:4" x14ac:dyDescent="0.25">
      <c r="A8240" s="26" t="s">
        <v>11074</v>
      </c>
      <c r="B8240" s="26" t="s">
        <v>11075</v>
      </c>
      <c r="C8240" s="26" t="s">
        <v>11044</v>
      </c>
      <c r="D8240" t="s">
        <v>11045</v>
      </c>
    </row>
    <row r="8241" spans="1:4" x14ac:dyDescent="0.25">
      <c r="A8241" s="26" t="s">
        <v>11074</v>
      </c>
      <c r="B8241" s="26" t="s">
        <v>1941</v>
      </c>
      <c r="C8241" s="26" t="s">
        <v>11044</v>
      </c>
      <c r="D8241" t="s">
        <v>11045</v>
      </c>
    </row>
    <row r="8242" spans="1:4" x14ac:dyDescent="0.25">
      <c r="A8242" s="26" t="s">
        <v>11074</v>
      </c>
      <c r="B8242" s="26" t="s">
        <v>11076</v>
      </c>
      <c r="C8242" s="26" t="s">
        <v>11044</v>
      </c>
      <c r="D8242" t="s">
        <v>11045</v>
      </c>
    </row>
    <row r="8243" spans="1:4" x14ac:dyDescent="0.25">
      <c r="A8243" s="26" t="s">
        <v>11074</v>
      </c>
      <c r="B8243" s="26" t="s">
        <v>11077</v>
      </c>
      <c r="C8243" s="26" t="s">
        <v>11044</v>
      </c>
      <c r="D8243" t="s">
        <v>11045</v>
      </c>
    </row>
    <row r="8244" spans="1:4" x14ac:dyDescent="0.25">
      <c r="A8244" s="26" t="s">
        <v>11074</v>
      </c>
      <c r="B8244" s="26" t="s">
        <v>3361</v>
      </c>
      <c r="C8244" s="26" t="s">
        <v>11044</v>
      </c>
      <c r="D8244" t="s">
        <v>11045</v>
      </c>
    </row>
    <row r="8245" spans="1:4" x14ac:dyDescent="0.25">
      <c r="A8245" s="26" t="s">
        <v>11074</v>
      </c>
      <c r="B8245" s="26" t="s">
        <v>11078</v>
      </c>
      <c r="C8245" s="26" t="s">
        <v>11044</v>
      </c>
      <c r="D8245" t="s">
        <v>11045</v>
      </c>
    </row>
    <row r="8246" spans="1:4" x14ac:dyDescent="0.25">
      <c r="A8246" s="26" t="s">
        <v>11074</v>
      </c>
      <c r="B8246" s="26" t="s">
        <v>11079</v>
      </c>
      <c r="C8246" s="26" t="s">
        <v>11044</v>
      </c>
      <c r="D8246" t="s">
        <v>11045</v>
      </c>
    </row>
    <row r="8247" spans="1:4" x14ac:dyDescent="0.25">
      <c r="A8247" s="26" t="s">
        <v>11074</v>
      </c>
      <c r="B8247" s="26" t="s">
        <v>11080</v>
      </c>
      <c r="C8247" s="26" t="s">
        <v>11044</v>
      </c>
      <c r="D8247" t="s">
        <v>11045</v>
      </c>
    </row>
    <row r="8248" spans="1:4" x14ac:dyDescent="0.25">
      <c r="A8248" s="26" t="s">
        <v>11074</v>
      </c>
      <c r="B8248" s="26" t="s">
        <v>11081</v>
      </c>
      <c r="C8248" s="26" t="s">
        <v>11044</v>
      </c>
      <c r="D8248" t="s">
        <v>11045</v>
      </c>
    </row>
    <row r="8249" spans="1:4" x14ac:dyDescent="0.25">
      <c r="A8249" s="26" t="s">
        <v>11074</v>
      </c>
      <c r="B8249" s="26" t="s">
        <v>11082</v>
      </c>
      <c r="C8249" s="26" t="s">
        <v>11044</v>
      </c>
      <c r="D8249" t="s">
        <v>11045</v>
      </c>
    </row>
    <row r="8250" spans="1:4" x14ac:dyDescent="0.25">
      <c r="A8250" s="26" t="s">
        <v>11074</v>
      </c>
      <c r="B8250" s="26" t="s">
        <v>2474</v>
      </c>
      <c r="C8250" s="26" t="s">
        <v>11044</v>
      </c>
      <c r="D8250" t="s">
        <v>11045</v>
      </c>
    </row>
    <row r="8251" spans="1:4" x14ac:dyDescent="0.25">
      <c r="A8251" s="26" t="s">
        <v>11074</v>
      </c>
      <c r="B8251" s="26" t="s">
        <v>11083</v>
      </c>
      <c r="C8251" s="26" t="s">
        <v>11044</v>
      </c>
      <c r="D8251" t="s">
        <v>11045</v>
      </c>
    </row>
    <row r="8252" spans="1:4" x14ac:dyDescent="0.25">
      <c r="A8252" s="26" t="s">
        <v>11074</v>
      </c>
      <c r="B8252" s="26" t="s">
        <v>11084</v>
      </c>
      <c r="C8252" s="26" t="s">
        <v>11044</v>
      </c>
      <c r="D8252" t="s">
        <v>11045</v>
      </c>
    </row>
    <row r="8253" spans="1:4" x14ac:dyDescent="0.25">
      <c r="A8253" s="26" t="s">
        <v>11074</v>
      </c>
      <c r="B8253" s="26" t="s">
        <v>11085</v>
      </c>
      <c r="C8253" s="26" t="s">
        <v>11044</v>
      </c>
      <c r="D8253" t="s">
        <v>11045</v>
      </c>
    </row>
    <row r="8254" spans="1:4" x14ac:dyDescent="0.25">
      <c r="A8254" s="26" t="s">
        <v>11074</v>
      </c>
      <c r="B8254" s="26" t="s">
        <v>3220</v>
      </c>
      <c r="C8254" s="26" t="s">
        <v>11044</v>
      </c>
      <c r="D8254" t="s">
        <v>11045</v>
      </c>
    </row>
    <row r="8255" spans="1:4" x14ac:dyDescent="0.25">
      <c r="A8255" s="26" t="s">
        <v>11086</v>
      </c>
      <c r="B8255" s="26" t="s">
        <v>3082</v>
      </c>
      <c r="C8255" s="26" t="s">
        <v>11044</v>
      </c>
      <c r="D8255" t="s">
        <v>11045</v>
      </c>
    </row>
    <row r="8256" spans="1:4" x14ac:dyDescent="0.25">
      <c r="A8256" s="26" t="s">
        <v>11086</v>
      </c>
      <c r="B8256" s="26" t="s">
        <v>10888</v>
      </c>
      <c r="C8256" s="26" t="s">
        <v>11044</v>
      </c>
      <c r="D8256" t="s">
        <v>11045</v>
      </c>
    </row>
    <row r="8257" spans="1:4" x14ac:dyDescent="0.25">
      <c r="A8257" s="26" t="s">
        <v>11087</v>
      </c>
      <c r="B8257" s="26" t="s">
        <v>11088</v>
      </c>
      <c r="C8257" s="26" t="s">
        <v>11044</v>
      </c>
      <c r="D8257" t="s">
        <v>11045</v>
      </c>
    </row>
    <row r="8258" spans="1:4" x14ac:dyDescent="0.25">
      <c r="A8258" s="26" t="s">
        <v>11089</v>
      </c>
      <c r="B8258" s="26" t="s">
        <v>11090</v>
      </c>
      <c r="C8258" s="26" t="s">
        <v>11044</v>
      </c>
      <c r="D8258" t="s">
        <v>11045</v>
      </c>
    </row>
    <row r="8259" spans="1:4" x14ac:dyDescent="0.25">
      <c r="A8259" s="26" t="s">
        <v>11089</v>
      </c>
      <c r="B8259" s="26" t="s">
        <v>11091</v>
      </c>
      <c r="C8259" s="26" t="s">
        <v>11044</v>
      </c>
      <c r="D8259" t="s">
        <v>11045</v>
      </c>
    </row>
    <row r="8260" spans="1:4" x14ac:dyDescent="0.25">
      <c r="A8260" s="26" t="s">
        <v>11089</v>
      </c>
      <c r="B8260" s="26" t="s">
        <v>11092</v>
      </c>
      <c r="C8260" s="26" t="s">
        <v>11044</v>
      </c>
      <c r="D8260" t="s">
        <v>11045</v>
      </c>
    </row>
    <row r="8261" spans="1:4" x14ac:dyDescent="0.25">
      <c r="A8261" s="26" t="s">
        <v>11093</v>
      </c>
      <c r="B8261" s="26" t="s">
        <v>11094</v>
      </c>
      <c r="C8261" s="26" t="s">
        <v>11044</v>
      </c>
      <c r="D8261" t="s">
        <v>11045</v>
      </c>
    </row>
    <row r="8262" spans="1:4" x14ac:dyDescent="0.25">
      <c r="A8262" s="26" t="s">
        <v>11093</v>
      </c>
      <c r="B8262" s="26" t="s">
        <v>11095</v>
      </c>
      <c r="C8262" s="26" t="s">
        <v>11044</v>
      </c>
      <c r="D8262" t="s">
        <v>11045</v>
      </c>
    </row>
    <row r="8263" spans="1:4" x14ac:dyDescent="0.25">
      <c r="A8263" s="26" t="s">
        <v>11093</v>
      </c>
      <c r="B8263" s="26" t="s">
        <v>2364</v>
      </c>
      <c r="C8263" s="26" t="s">
        <v>11044</v>
      </c>
      <c r="D8263" t="s">
        <v>11045</v>
      </c>
    </row>
    <row r="8264" spans="1:4" x14ac:dyDescent="0.25">
      <c r="A8264" s="26" t="s">
        <v>11093</v>
      </c>
      <c r="B8264" s="26" t="s">
        <v>11096</v>
      </c>
      <c r="C8264" s="26" t="s">
        <v>11044</v>
      </c>
      <c r="D8264" t="s">
        <v>11045</v>
      </c>
    </row>
    <row r="8265" spans="1:4" x14ac:dyDescent="0.25">
      <c r="A8265" s="26" t="s">
        <v>11093</v>
      </c>
      <c r="B8265" s="26" t="s">
        <v>11097</v>
      </c>
      <c r="C8265" s="26" t="s">
        <v>11044</v>
      </c>
      <c r="D8265" t="s">
        <v>11045</v>
      </c>
    </row>
    <row r="8266" spans="1:4" x14ac:dyDescent="0.25">
      <c r="A8266" s="26" t="s">
        <v>11093</v>
      </c>
      <c r="B8266" s="26" t="s">
        <v>11098</v>
      </c>
      <c r="C8266" s="26" t="s">
        <v>11044</v>
      </c>
      <c r="D8266" t="s">
        <v>11045</v>
      </c>
    </row>
    <row r="8267" spans="1:4" x14ac:dyDescent="0.25">
      <c r="A8267" s="26" t="s">
        <v>11093</v>
      </c>
      <c r="B8267" s="26" t="s">
        <v>4092</v>
      </c>
      <c r="C8267" s="26" t="s">
        <v>11044</v>
      </c>
      <c r="D8267" t="s">
        <v>11045</v>
      </c>
    </row>
    <row r="8268" spans="1:4" x14ac:dyDescent="0.25">
      <c r="A8268" s="26" t="s">
        <v>11093</v>
      </c>
      <c r="B8268" s="26" t="s">
        <v>11099</v>
      </c>
      <c r="C8268" s="26" t="s">
        <v>11044</v>
      </c>
      <c r="D8268" t="s">
        <v>11045</v>
      </c>
    </row>
    <row r="8269" spans="1:4" x14ac:dyDescent="0.25">
      <c r="A8269" s="26" t="s">
        <v>11093</v>
      </c>
      <c r="B8269" s="26" t="s">
        <v>2435</v>
      </c>
      <c r="C8269" s="26" t="s">
        <v>11044</v>
      </c>
      <c r="D8269" t="s">
        <v>11045</v>
      </c>
    </row>
    <row r="8270" spans="1:4" x14ac:dyDescent="0.25">
      <c r="A8270" s="26" t="s">
        <v>11100</v>
      </c>
      <c r="B8270" s="26" t="s">
        <v>11101</v>
      </c>
      <c r="C8270" s="26" t="s">
        <v>11044</v>
      </c>
      <c r="D8270" t="s">
        <v>11045</v>
      </c>
    </row>
    <row r="8271" spans="1:4" x14ac:dyDescent="0.25">
      <c r="A8271" s="26" t="s">
        <v>11100</v>
      </c>
      <c r="B8271" s="26" t="s">
        <v>4927</v>
      </c>
      <c r="C8271" s="26" t="s">
        <v>11044</v>
      </c>
      <c r="D8271" t="s">
        <v>11045</v>
      </c>
    </row>
    <row r="8272" spans="1:4" x14ac:dyDescent="0.25">
      <c r="A8272" s="26" t="s">
        <v>11102</v>
      </c>
      <c r="B8272" s="26" t="s">
        <v>11103</v>
      </c>
      <c r="C8272" s="26" t="s">
        <v>11044</v>
      </c>
      <c r="D8272" t="s">
        <v>11045</v>
      </c>
    </row>
    <row r="8273" spans="1:4" x14ac:dyDescent="0.25">
      <c r="A8273" s="26" t="s">
        <v>11104</v>
      </c>
      <c r="B8273" s="26" t="s">
        <v>11105</v>
      </c>
      <c r="C8273" s="26" t="s">
        <v>11044</v>
      </c>
      <c r="D8273" t="s">
        <v>11045</v>
      </c>
    </row>
    <row r="8274" spans="1:4" x14ac:dyDescent="0.25">
      <c r="A8274" s="26" t="s">
        <v>11104</v>
      </c>
      <c r="B8274" s="26" t="s">
        <v>11106</v>
      </c>
      <c r="C8274" s="26" t="s">
        <v>11044</v>
      </c>
      <c r="D8274" t="s">
        <v>11045</v>
      </c>
    </row>
    <row r="8275" spans="1:4" x14ac:dyDescent="0.25">
      <c r="A8275" s="26" t="s">
        <v>11104</v>
      </c>
      <c r="B8275" s="26" t="s">
        <v>11107</v>
      </c>
      <c r="C8275" s="26" t="s">
        <v>11044</v>
      </c>
      <c r="D8275" t="s">
        <v>11045</v>
      </c>
    </row>
    <row r="8276" spans="1:4" x14ac:dyDescent="0.25">
      <c r="A8276" s="26" t="s">
        <v>11104</v>
      </c>
      <c r="B8276" s="26" t="s">
        <v>3541</v>
      </c>
      <c r="C8276" s="26" t="s">
        <v>11044</v>
      </c>
      <c r="D8276" t="s">
        <v>11045</v>
      </c>
    </row>
    <row r="8277" spans="1:4" x14ac:dyDescent="0.25">
      <c r="A8277" s="26" t="s">
        <v>11104</v>
      </c>
      <c r="B8277" s="26" t="s">
        <v>11108</v>
      </c>
      <c r="C8277" s="26" t="s">
        <v>11044</v>
      </c>
      <c r="D8277" t="s">
        <v>11045</v>
      </c>
    </row>
    <row r="8278" spans="1:4" x14ac:dyDescent="0.25">
      <c r="A8278" s="26" t="s">
        <v>11104</v>
      </c>
      <c r="B8278" s="26" t="s">
        <v>11109</v>
      </c>
      <c r="C8278" s="26" t="s">
        <v>11044</v>
      </c>
      <c r="D8278" t="s">
        <v>11045</v>
      </c>
    </row>
    <row r="8279" spans="1:4" x14ac:dyDescent="0.25">
      <c r="A8279" s="26" t="s">
        <v>11104</v>
      </c>
      <c r="B8279" s="26" t="s">
        <v>11110</v>
      </c>
      <c r="C8279" s="26" t="s">
        <v>11044</v>
      </c>
      <c r="D8279" t="s">
        <v>11045</v>
      </c>
    </row>
    <row r="8280" spans="1:4" x14ac:dyDescent="0.25">
      <c r="A8280" s="26" t="s">
        <v>11111</v>
      </c>
      <c r="B8280" s="26" t="s">
        <v>11112</v>
      </c>
      <c r="C8280" s="26" t="s">
        <v>11044</v>
      </c>
      <c r="D8280" t="s">
        <v>11045</v>
      </c>
    </row>
    <row r="8281" spans="1:4" x14ac:dyDescent="0.25">
      <c r="A8281" s="26" t="s">
        <v>11111</v>
      </c>
      <c r="B8281" s="26" t="s">
        <v>11113</v>
      </c>
      <c r="C8281" s="26" t="s">
        <v>11044</v>
      </c>
      <c r="D8281" t="s">
        <v>11045</v>
      </c>
    </row>
    <row r="8282" spans="1:4" x14ac:dyDescent="0.25">
      <c r="A8282" s="26" t="s">
        <v>11114</v>
      </c>
      <c r="B8282" s="26" t="s">
        <v>11115</v>
      </c>
      <c r="C8282" s="26" t="s">
        <v>11044</v>
      </c>
      <c r="D8282" t="s">
        <v>11045</v>
      </c>
    </row>
    <row r="8283" spans="1:4" x14ac:dyDescent="0.25">
      <c r="A8283" s="26" t="s">
        <v>11114</v>
      </c>
      <c r="B8283" s="26" t="s">
        <v>11116</v>
      </c>
      <c r="C8283" s="26" t="s">
        <v>11044</v>
      </c>
      <c r="D8283" t="s">
        <v>11045</v>
      </c>
    </row>
    <row r="8284" spans="1:4" x14ac:dyDescent="0.25">
      <c r="A8284" s="26" t="s">
        <v>11114</v>
      </c>
      <c r="B8284" s="26" t="s">
        <v>11117</v>
      </c>
      <c r="C8284" s="26" t="s">
        <v>11044</v>
      </c>
      <c r="D8284" t="s">
        <v>11045</v>
      </c>
    </row>
    <row r="8285" spans="1:4" x14ac:dyDescent="0.25">
      <c r="A8285" s="26" t="s">
        <v>11114</v>
      </c>
      <c r="B8285" s="26" t="s">
        <v>11118</v>
      </c>
      <c r="C8285" s="26" t="s">
        <v>11044</v>
      </c>
      <c r="D8285" t="s">
        <v>11045</v>
      </c>
    </row>
    <row r="8286" spans="1:4" x14ac:dyDescent="0.25">
      <c r="A8286" s="26" t="s">
        <v>11119</v>
      </c>
      <c r="B8286" s="26" t="s">
        <v>11120</v>
      </c>
      <c r="C8286" s="26" t="s">
        <v>11044</v>
      </c>
      <c r="D8286" t="s">
        <v>11045</v>
      </c>
    </row>
    <row r="8287" spans="1:4" x14ac:dyDescent="0.25">
      <c r="A8287" s="26" t="s">
        <v>11119</v>
      </c>
      <c r="B8287" s="26" t="s">
        <v>11121</v>
      </c>
      <c r="C8287" s="26" t="s">
        <v>11044</v>
      </c>
      <c r="D8287" t="s">
        <v>11045</v>
      </c>
    </row>
    <row r="8288" spans="1:4" x14ac:dyDescent="0.25">
      <c r="A8288" s="26" t="s">
        <v>11119</v>
      </c>
      <c r="B8288" s="26" t="s">
        <v>11122</v>
      </c>
      <c r="C8288" s="26" t="s">
        <v>11044</v>
      </c>
      <c r="D8288" t="s">
        <v>11045</v>
      </c>
    </row>
    <row r="8289" spans="1:4" x14ac:dyDescent="0.25">
      <c r="A8289" s="26" t="s">
        <v>11119</v>
      </c>
      <c r="B8289" s="26" t="s">
        <v>11123</v>
      </c>
      <c r="C8289" s="26" t="s">
        <v>11044</v>
      </c>
      <c r="D8289" t="s">
        <v>11045</v>
      </c>
    </row>
    <row r="8290" spans="1:4" x14ac:dyDescent="0.25">
      <c r="A8290" s="26" t="s">
        <v>11119</v>
      </c>
      <c r="B8290" s="26" t="s">
        <v>3864</v>
      </c>
      <c r="C8290" s="26" t="s">
        <v>11044</v>
      </c>
      <c r="D8290" t="s">
        <v>11045</v>
      </c>
    </row>
    <row r="8291" spans="1:4" x14ac:dyDescent="0.25">
      <c r="A8291" s="26" t="s">
        <v>11119</v>
      </c>
      <c r="B8291" s="26" t="s">
        <v>11124</v>
      </c>
      <c r="C8291" s="26" t="s">
        <v>11044</v>
      </c>
      <c r="D8291" t="s">
        <v>11045</v>
      </c>
    </row>
    <row r="8292" spans="1:4" x14ac:dyDescent="0.25">
      <c r="A8292" s="26" t="s">
        <v>11119</v>
      </c>
      <c r="B8292" s="26" t="s">
        <v>11125</v>
      </c>
      <c r="C8292" s="26" t="s">
        <v>11044</v>
      </c>
      <c r="D8292" t="s">
        <v>11045</v>
      </c>
    </row>
    <row r="8293" spans="1:4" x14ac:dyDescent="0.25">
      <c r="A8293" s="26" t="s">
        <v>11119</v>
      </c>
      <c r="B8293" s="26" t="s">
        <v>10547</v>
      </c>
      <c r="C8293" s="26" t="s">
        <v>11044</v>
      </c>
      <c r="D8293" t="s">
        <v>11045</v>
      </c>
    </row>
    <row r="8294" spans="1:4" x14ac:dyDescent="0.25">
      <c r="A8294" s="26" t="s">
        <v>11119</v>
      </c>
      <c r="B8294" s="26" t="s">
        <v>11126</v>
      </c>
      <c r="C8294" s="26" t="s">
        <v>11044</v>
      </c>
      <c r="D8294" t="s">
        <v>11045</v>
      </c>
    </row>
    <row r="8295" spans="1:4" x14ac:dyDescent="0.25">
      <c r="A8295" s="26" t="s">
        <v>11119</v>
      </c>
      <c r="B8295" s="26" t="s">
        <v>11127</v>
      </c>
      <c r="C8295" s="26" t="s">
        <v>11044</v>
      </c>
      <c r="D8295" t="s">
        <v>11045</v>
      </c>
    </row>
    <row r="8296" spans="1:4" x14ac:dyDescent="0.25">
      <c r="A8296" s="26" t="s">
        <v>11119</v>
      </c>
      <c r="B8296" s="26" t="s">
        <v>11128</v>
      </c>
      <c r="C8296" s="26" t="s">
        <v>11044</v>
      </c>
      <c r="D8296" t="s">
        <v>11045</v>
      </c>
    </row>
    <row r="8297" spans="1:4" x14ac:dyDescent="0.25">
      <c r="A8297" s="26" t="s">
        <v>11129</v>
      </c>
      <c r="B8297" s="26" t="s">
        <v>11130</v>
      </c>
      <c r="C8297" s="26" t="s">
        <v>11044</v>
      </c>
      <c r="D8297" t="s">
        <v>11045</v>
      </c>
    </row>
    <row r="8298" spans="1:4" x14ac:dyDescent="0.25">
      <c r="A8298" s="26" t="s">
        <v>11131</v>
      </c>
      <c r="B8298" s="26" t="s">
        <v>11132</v>
      </c>
      <c r="C8298" s="26" t="s">
        <v>11044</v>
      </c>
      <c r="D8298" t="s">
        <v>11045</v>
      </c>
    </row>
    <row r="8299" spans="1:4" x14ac:dyDescent="0.25">
      <c r="A8299" s="26" t="s">
        <v>11131</v>
      </c>
      <c r="B8299" s="26" t="s">
        <v>11133</v>
      </c>
      <c r="C8299" s="26" t="s">
        <v>11044</v>
      </c>
      <c r="D8299" t="s">
        <v>11045</v>
      </c>
    </row>
    <row r="8300" spans="1:4" x14ac:dyDescent="0.25">
      <c r="A8300" s="26" t="s">
        <v>11131</v>
      </c>
      <c r="B8300" s="26" t="s">
        <v>11134</v>
      </c>
      <c r="C8300" s="26" t="s">
        <v>11044</v>
      </c>
      <c r="D8300" t="s">
        <v>11045</v>
      </c>
    </row>
    <row r="8301" spans="1:4" x14ac:dyDescent="0.25">
      <c r="A8301" s="26" t="s">
        <v>11131</v>
      </c>
      <c r="B8301" s="26" t="s">
        <v>11135</v>
      </c>
      <c r="C8301" s="26" t="s">
        <v>11044</v>
      </c>
      <c r="D8301" t="s">
        <v>11045</v>
      </c>
    </row>
    <row r="8302" spans="1:4" x14ac:dyDescent="0.25">
      <c r="A8302" s="26" t="s">
        <v>11131</v>
      </c>
      <c r="B8302" s="26" t="s">
        <v>8128</v>
      </c>
      <c r="C8302" s="26" t="s">
        <v>11044</v>
      </c>
      <c r="D8302" t="s">
        <v>11045</v>
      </c>
    </row>
    <row r="8303" spans="1:4" x14ac:dyDescent="0.25">
      <c r="A8303" s="26" t="s">
        <v>11131</v>
      </c>
      <c r="B8303" s="26" t="s">
        <v>11136</v>
      </c>
      <c r="C8303" s="26" t="s">
        <v>11044</v>
      </c>
      <c r="D8303" t="s">
        <v>11045</v>
      </c>
    </row>
    <row r="8304" spans="1:4" x14ac:dyDescent="0.25">
      <c r="A8304" s="26" t="s">
        <v>11131</v>
      </c>
      <c r="B8304" s="26" t="s">
        <v>11137</v>
      </c>
      <c r="C8304" s="26" t="s">
        <v>11044</v>
      </c>
      <c r="D8304" t="s">
        <v>11045</v>
      </c>
    </row>
    <row r="8305" spans="1:4" x14ac:dyDescent="0.25">
      <c r="A8305" s="26" t="s">
        <v>11131</v>
      </c>
      <c r="B8305" s="26" t="s">
        <v>11138</v>
      </c>
      <c r="C8305" s="26" t="s">
        <v>11044</v>
      </c>
      <c r="D8305" t="s">
        <v>11045</v>
      </c>
    </row>
    <row r="8306" spans="1:4" x14ac:dyDescent="0.25">
      <c r="A8306" s="26" t="s">
        <v>11131</v>
      </c>
      <c r="B8306" s="26" t="s">
        <v>11139</v>
      </c>
      <c r="C8306" s="26" t="s">
        <v>11044</v>
      </c>
      <c r="D8306" t="s">
        <v>11045</v>
      </c>
    </row>
    <row r="8307" spans="1:4" x14ac:dyDescent="0.25">
      <c r="A8307" s="26" t="s">
        <v>11131</v>
      </c>
      <c r="B8307" s="26" t="s">
        <v>11140</v>
      </c>
      <c r="C8307" s="26" t="s">
        <v>11044</v>
      </c>
      <c r="D8307" t="s">
        <v>11045</v>
      </c>
    </row>
    <row r="8308" spans="1:4" x14ac:dyDescent="0.25">
      <c r="A8308" s="26" t="s">
        <v>11131</v>
      </c>
      <c r="B8308" s="26" t="s">
        <v>4067</v>
      </c>
      <c r="C8308" s="26" t="s">
        <v>11044</v>
      </c>
      <c r="D8308" t="s">
        <v>11045</v>
      </c>
    </row>
    <row r="8309" spans="1:4" x14ac:dyDescent="0.25">
      <c r="A8309" s="26" t="s">
        <v>11131</v>
      </c>
      <c r="B8309" s="26" t="s">
        <v>2772</v>
      </c>
      <c r="C8309" s="26" t="s">
        <v>11044</v>
      </c>
      <c r="D8309" t="s">
        <v>11045</v>
      </c>
    </row>
    <row r="8310" spans="1:4" x14ac:dyDescent="0.25">
      <c r="A8310" s="26" t="s">
        <v>11131</v>
      </c>
      <c r="B8310" s="26" t="s">
        <v>7585</v>
      </c>
      <c r="C8310" s="26" t="s">
        <v>11044</v>
      </c>
      <c r="D8310" t="s">
        <v>11045</v>
      </c>
    </row>
    <row r="8311" spans="1:4" x14ac:dyDescent="0.25">
      <c r="A8311" s="26" t="s">
        <v>11131</v>
      </c>
      <c r="B8311" s="26" t="s">
        <v>11141</v>
      </c>
      <c r="C8311" s="26" t="s">
        <v>11044</v>
      </c>
      <c r="D8311" t="s">
        <v>11045</v>
      </c>
    </row>
    <row r="8312" spans="1:4" x14ac:dyDescent="0.25">
      <c r="A8312" s="26" t="s">
        <v>11131</v>
      </c>
      <c r="B8312" s="26" t="s">
        <v>11142</v>
      </c>
      <c r="C8312" s="26" t="s">
        <v>11044</v>
      </c>
      <c r="D8312" t="s">
        <v>11045</v>
      </c>
    </row>
    <row r="8313" spans="1:4" x14ac:dyDescent="0.25">
      <c r="A8313" s="26" t="s">
        <v>11131</v>
      </c>
      <c r="B8313" s="26" t="s">
        <v>11143</v>
      </c>
      <c r="C8313" s="26" t="s">
        <v>11044</v>
      </c>
      <c r="D8313" t="s">
        <v>11045</v>
      </c>
    </row>
    <row r="8314" spans="1:4" x14ac:dyDescent="0.25">
      <c r="A8314" s="26" t="s">
        <v>11131</v>
      </c>
      <c r="B8314" s="26" t="s">
        <v>11144</v>
      </c>
      <c r="C8314" s="26" t="s">
        <v>11044</v>
      </c>
      <c r="D8314" t="s">
        <v>11045</v>
      </c>
    </row>
    <row r="8315" spans="1:4" x14ac:dyDescent="0.25">
      <c r="A8315" s="26" t="s">
        <v>11131</v>
      </c>
      <c r="B8315" s="26" t="s">
        <v>11145</v>
      </c>
      <c r="C8315" s="26" t="s">
        <v>11044</v>
      </c>
      <c r="D8315" t="s">
        <v>11045</v>
      </c>
    </row>
    <row r="8316" spans="1:4" x14ac:dyDescent="0.25">
      <c r="A8316" s="26" t="s">
        <v>11146</v>
      </c>
      <c r="B8316" s="26" t="s">
        <v>2324</v>
      </c>
      <c r="C8316" s="26" t="s">
        <v>11044</v>
      </c>
      <c r="D8316" t="s">
        <v>11045</v>
      </c>
    </row>
    <row r="8317" spans="1:4" x14ac:dyDescent="0.25">
      <c r="A8317" s="26" t="s">
        <v>11146</v>
      </c>
      <c r="B8317" s="26" t="s">
        <v>11147</v>
      </c>
      <c r="C8317" s="26" t="s">
        <v>11044</v>
      </c>
      <c r="D8317" t="s">
        <v>11045</v>
      </c>
    </row>
    <row r="8318" spans="1:4" x14ac:dyDescent="0.25">
      <c r="A8318" s="26" t="s">
        <v>11146</v>
      </c>
      <c r="B8318" s="26" t="s">
        <v>11148</v>
      </c>
      <c r="C8318" s="26" t="s">
        <v>11044</v>
      </c>
      <c r="D8318" t="s">
        <v>11045</v>
      </c>
    </row>
    <row r="8319" spans="1:4" x14ac:dyDescent="0.25">
      <c r="A8319" s="26" t="s">
        <v>11146</v>
      </c>
      <c r="B8319" s="26" t="s">
        <v>7756</v>
      </c>
      <c r="C8319" s="26" t="s">
        <v>11044</v>
      </c>
      <c r="D8319" t="s">
        <v>11045</v>
      </c>
    </row>
    <row r="8320" spans="1:4" x14ac:dyDescent="0.25">
      <c r="A8320" s="26" t="s">
        <v>11146</v>
      </c>
      <c r="B8320" s="26" t="s">
        <v>11149</v>
      </c>
      <c r="C8320" s="26" t="s">
        <v>11044</v>
      </c>
      <c r="D8320" t="s">
        <v>11045</v>
      </c>
    </row>
    <row r="8321" spans="1:4" x14ac:dyDescent="0.25">
      <c r="A8321" s="26" t="s">
        <v>11146</v>
      </c>
      <c r="B8321" s="26" t="s">
        <v>11150</v>
      </c>
      <c r="C8321" s="26" t="s">
        <v>11044</v>
      </c>
      <c r="D8321" t="s">
        <v>11045</v>
      </c>
    </row>
    <row r="8322" spans="1:4" x14ac:dyDescent="0.25">
      <c r="A8322" s="26" t="s">
        <v>11151</v>
      </c>
      <c r="B8322" s="26" t="s">
        <v>11152</v>
      </c>
      <c r="C8322" s="26" t="s">
        <v>11044</v>
      </c>
      <c r="D8322" t="s">
        <v>11045</v>
      </c>
    </row>
    <row r="8323" spans="1:4" x14ac:dyDescent="0.25">
      <c r="A8323" s="26" t="s">
        <v>11153</v>
      </c>
      <c r="B8323" s="26" t="s">
        <v>11154</v>
      </c>
      <c r="C8323" s="26" t="s">
        <v>11044</v>
      </c>
      <c r="D8323" t="s">
        <v>11045</v>
      </c>
    </row>
    <row r="8324" spans="1:4" x14ac:dyDescent="0.25">
      <c r="A8324" s="26" t="s">
        <v>11153</v>
      </c>
      <c r="B8324" s="26" t="s">
        <v>11155</v>
      </c>
      <c r="C8324" s="26" t="s">
        <v>11044</v>
      </c>
      <c r="D8324" t="s">
        <v>11045</v>
      </c>
    </row>
    <row r="8325" spans="1:4" x14ac:dyDescent="0.25">
      <c r="A8325" s="26" t="s">
        <v>11153</v>
      </c>
      <c r="B8325" s="26" t="s">
        <v>3402</v>
      </c>
      <c r="C8325" s="26" t="s">
        <v>11044</v>
      </c>
      <c r="D8325" t="s">
        <v>11045</v>
      </c>
    </row>
    <row r="8326" spans="1:4" x14ac:dyDescent="0.25">
      <c r="A8326" s="26" t="s">
        <v>11153</v>
      </c>
      <c r="B8326" s="26" t="s">
        <v>11156</v>
      </c>
      <c r="C8326" s="26" t="s">
        <v>11044</v>
      </c>
      <c r="D8326" t="s">
        <v>11045</v>
      </c>
    </row>
    <row r="8327" spans="1:4" x14ac:dyDescent="0.25">
      <c r="A8327" s="26" t="s">
        <v>11157</v>
      </c>
      <c r="B8327" s="26" t="s">
        <v>11158</v>
      </c>
      <c r="C8327" s="26" t="s">
        <v>11044</v>
      </c>
      <c r="D8327" t="s">
        <v>11045</v>
      </c>
    </row>
    <row r="8328" spans="1:4" x14ac:dyDescent="0.25">
      <c r="A8328" s="26" t="s">
        <v>11159</v>
      </c>
      <c r="B8328" s="26" t="s">
        <v>11160</v>
      </c>
      <c r="C8328" s="26" t="s">
        <v>11044</v>
      </c>
      <c r="D8328" t="s">
        <v>11045</v>
      </c>
    </row>
    <row r="8329" spans="1:4" x14ac:dyDescent="0.25">
      <c r="A8329" s="26" t="s">
        <v>11161</v>
      </c>
      <c r="B8329" s="26" t="s">
        <v>11162</v>
      </c>
      <c r="C8329" s="26" t="s">
        <v>11044</v>
      </c>
      <c r="D8329" t="s">
        <v>11045</v>
      </c>
    </row>
    <row r="8330" spans="1:4" x14ac:dyDescent="0.25">
      <c r="A8330" s="26" t="s">
        <v>11163</v>
      </c>
      <c r="B8330" s="26" t="s">
        <v>11164</v>
      </c>
      <c r="C8330" s="26" t="s">
        <v>11165</v>
      </c>
    </row>
    <row r="8331" spans="1:4" x14ac:dyDescent="0.25">
      <c r="A8331" s="26" t="s">
        <v>11163</v>
      </c>
      <c r="B8331" s="26" t="s">
        <v>4537</v>
      </c>
      <c r="C8331" s="26" t="s">
        <v>11165</v>
      </c>
    </row>
    <row r="8332" spans="1:4" x14ac:dyDescent="0.25">
      <c r="A8332" s="26" t="s">
        <v>11166</v>
      </c>
      <c r="B8332" s="26" t="s">
        <v>11167</v>
      </c>
      <c r="C8332" s="26" t="s">
        <v>11165</v>
      </c>
    </row>
    <row r="8333" spans="1:4" x14ac:dyDescent="0.25">
      <c r="A8333" s="26" t="s">
        <v>11166</v>
      </c>
      <c r="B8333" s="26" t="s">
        <v>11168</v>
      </c>
      <c r="C8333" s="26" t="s">
        <v>11165</v>
      </c>
    </row>
    <row r="8334" spans="1:4" x14ac:dyDescent="0.25">
      <c r="A8334" s="26" t="s">
        <v>11166</v>
      </c>
      <c r="B8334" s="26" t="s">
        <v>11169</v>
      </c>
      <c r="C8334" s="26" t="s">
        <v>11165</v>
      </c>
    </row>
    <row r="8335" spans="1:4" x14ac:dyDescent="0.25">
      <c r="A8335" s="26" t="s">
        <v>11166</v>
      </c>
      <c r="B8335" s="26" t="s">
        <v>11170</v>
      </c>
      <c r="C8335" s="26" t="s">
        <v>11165</v>
      </c>
    </row>
    <row r="8336" spans="1:4" x14ac:dyDescent="0.25">
      <c r="A8336" s="26" t="s">
        <v>11171</v>
      </c>
      <c r="B8336" s="26" t="s">
        <v>4837</v>
      </c>
      <c r="C8336" s="26" t="s">
        <v>11165</v>
      </c>
    </row>
    <row r="8337" spans="1:3" x14ac:dyDescent="0.25">
      <c r="A8337" s="26" t="s">
        <v>11172</v>
      </c>
      <c r="B8337" s="26" t="s">
        <v>11173</v>
      </c>
      <c r="C8337" s="26" t="s">
        <v>11174</v>
      </c>
    </row>
    <row r="8338" spans="1:3" x14ac:dyDescent="0.25">
      <c r="A8338" s="26" t="s">
        <v>11172</v>
      </c>
      <c r="B8338" s="26" t="s">
        <v>8051</v>
      </c>
      <c r="C8338" s="26" t="s">
        <v>11174</v>
      </c>
    </row>
    <row r="8339" spans="1:3" x14ac:dyDescent="0.25">
      <c r="A8339" s="26" t="s">
        <v>11172</v>
      </c>
      <c r="B8339" s="26" t="s">
        <v>3646</v>
      </c>
      <c r="C8339" s="26" t="s">
        <v>11174</v>
      </c>
    </row>
    <row r="8340" spans="1:3" x14ac:dyDescent="0.25">
      <c r="A8340" s="26" t="s">
        <v>11172</v>
      </c>
      <c r="B8340" s="26" t="s">
        <v>11175</v>
      </c>
      <c r="C8340" s="26" t="s">
        <v>11174</v>
      </c>
    </row>
    <row r="8341" spans="1:3" x14ac:dyDescent="0.25">
      <c r="A8341" s="26" t="s">
        <v>11172</v>
      </c>
      <c r="B8341" s="26" t="s">
        <v>11176</v>
      </c>
      <c r="C8341" s="26" t="s">
        <v>11174</v>
      </c>
    </row>
    <row r="8342" spans="1:3" x14ac:dyDescent="0.25">
      <c r="A8342" s="26" t="s">
        <v>11177</v>
      </c>
      <c r="B8342" s="26" t="s">
        <v>2743</v>
      </c>
      <c r="C8342" s="26" t="s">
        <v>11174</v>
      </c>
    </row>
    <row r="8343" spans="1:3" x14ac:dyDescent="0.25">
      <c r="A8343" s="26" t="s">
        <v>11178</v>
      </c>
      <c r="B8343" s="26" t="s">
        <v>11179</v>
      </c>
      <c r="C8343" s="26" t="s">
        <v>11174</v>
      </c>
    </row>
    <row r="8344" spans="1:3" x14ac:dyDescent="0.25">
      <c r="A8344" s="26" t="s">
        <v>11180</v>
      </c>
      <c r="B8344" s="26" t="s">
        <v>11181</v>
      </c>
      <c r="C8344" s="26" t="s">
        <v>11182</v>
      </c>
    </row>
    <row r="8345" spans="1:3" x14ac:dyDescent="0.25">
      <c r="A8345" s="26" t="s">
        <v>11180</v>
      </c>
      <c r="B8345" s="26" t="s">
        <v>11183</v>
      </c>
      <c r="C8345" s="26" t="s">
        <v>11182</v>
      </c>
    </row>
    <row r="8346" spans="1:3" x14ac:dyDescent="0.25">
      <c r="A8346" s="26" t="s">
        <v>11180</v>
      </c>
      <c r="B8346" s="26" t="s">
        <v>11184</v>
      </c>
      <c r="C8346" s="26" t="s">
        <v>11182</v>
      </c>
    </row>
    <row r="8347" spans="1:3" x14ac:dyDescent="0.25">
      <c r="A8347" s="26" t="s">
        <v>11185</v>
      </c>
      <c r="B8347" s="26" t="s">
        <v>11186</v>
      </c>
      <c r="C8347" s="26" t="s">
        <v>11182</v>
      </c>
    </row>
    <row r="8348" spans="1:3" x14ac:dyDescent="0.25">
      <c r="A8348" s="26" t="s">
        <v>11185</v>
      </c>
      <c r="B8348" s="26" t="s">
        <v>11187</v>
      </c>
      <c r="C8348" s="26" t="s">
        <v>11182</v>
      </c>
    </row>
    <row r="8349" spans="1:3" x14ac:dyDescent="0.25">
      <c r="A8349" s="26" t="s">
        <v>11185</v>
      </c>
      <c r="B8349" s="26" t="s">
        <v>11188</v>
      </c>
      <c r="C8349" s="26" t="s">
        <v>11182</v>
      </c>
    </row>
    <row r="8350" spans="1:3" x14ac:dyDescent="0.25">
      <c r="A8350" s="26" t="s">
        <v>11185</v>
      </c>
      <c r="B8350" s="26" t="s">
        <v>11189</v>
      </c>
      <c r="C8350" s="26" t="s">
        <v>11182</v>
      </c>
    </row>
    <row r="8351" spans="1:3" x14ac:dyDescent="0.25">
      <c r="A8351" s="26" t="s">
        <v>11190</v>
      </c>
      <c r="B8351" s="26" t="s">
        <v>11191</v>
      </c>
      <c r="C8351" s="26" t="s">
        <v>11182</v>
      </c>
    </row>
    <row r="8352" spans="1:3" x14ac:dyDescent="0.25">
      <c r="A8352" s="26" t="s">
        <v>11190</v>
      </c>
      <c r="B8352" s="26" t="s">
        <v>11192</v>
      </c>
      <c r="C8352" s="26" t="s">
        <v>11182</v>
      </c>
    </row>
    <row r="8353" spans="1:3" x14ac:dyDescent="0.25">
      <c r="A8353" s="26" t="s">
        <v>11193</v>
      </c>
      <c r="B8353" s="26" t="s">
        <v>11194</v>
      </c>
      <c r="C8353" s="26" t="s">
        <v>11182</v>
      </c>
    </row>
    <row r="8354" spans="1:3" x14ac:dyDescent="0.25">
      <c r="A8354" s="26" t="s">
        <v>11193</v>
      </c>
      <c r="B8354" s="26" t="s">
        <v>11195</v>
      </c>
      <c r="C8354" s="26" t="s">
        <v>11182</v>
      </c>
    </row>
    <row r="8355" spans="1:3" x14ac:dyDescent="0.25">
      <c r="A8355" s="26" t="s">
        <v>11196</v>
      </c>
      <c r="B8355" s="26" t="s">
        <v>4297</v>
      </c>
      <c r="C8355" s="26" t="s">
        <v>11182</v>
      </c>
    </row>
    <row r="8356" spans="1:3" x14ac:dyDescent="0.25">
      <c r="A8356" s="26" t="s">
        <v>11196</v>
      </c>
      <c r="B8356" s="26" t="s">
        <v>11197</v>
      </c>
      <c r="C8356" s="26" t="s">
        <v>11182</v>
      </c>
    </row>
    <row r="8357" spans="1:3" x14ac:dyDescent="0.25">
      <c r="A8357" s="26" t="s">
        <v>11196</v>
      </c>
      <c r="B8357" s="26" t="s">
        <v>11198</v>
      </c>
      <c r="C8357" s="26" t="s">
        <v>11182</v>
      </c>
    </row>
    <row r="8358" spans="1:3" x14ac:dyDescent="0.25">
      <c r="A8358" s="26" t="s">
        <v>11196</v>
      </c>
      <c r="B8358" s="26" t="s">
        <v>11199</v>
      </c>
      <c r="C8358" s="26" t="s">
        <v>11182</v>
      </c>
    </row>
    <row r="8359" spans="1:3" x14ac:dyDescent="0.25">
      <c r="A8359" s="26" t="s">
        <v>11196</v>
      </c>
      <c r="B8359" s="26" t="s">
        <v>11200</v>
      </c>
      <c r="C8359" s="26" t="s">
        <v>11182</v>
      </c>
    </row>
    <row r="8360" spans="1:3" x14ac:dyDescent="0.25">
      <c r="A8360" s="26" t="s">
        <v>11196</v>
      </c>
      <c r="B8360" s="26" t="s">
        <v>11201</v>
      </c>
      <c r="C8360" s="26" t="s">
        <v>11182</v>
      </c>
    </row>
    <row r="8361" spans="1:3" x14ac:dyDescent="0.25">
      <c r="A8361" s="26" t="s">
        <v>11196</v>
      </c>
      <c r="B8361" s="26" t="s">
        <v>11202</v>
      </c>
      <c r="C8361" s="26" t="s">
        <v>11182</v>
      </c>
    </row>
    <row r="8362" spans="1:3" x14ac:dyDescent="0.25">
      <c r="A8362" s="26" t="s">
        <v>11196</v>
      </c>
      <c r="B8362" s="26" t="s">
        <v>11203</v>
      </c>
      <c r="C8362" s="26" t="s">
        <v>11182</v>
      </c>
    </row>
    <row r="8363" spans="1:3" x14ac:dyDescent="0.25">
      <c r="A8363" s="26" t="s">
        <v>11204</v>
      </c>
      <c r="B8363" s="26" t="s">
        <v>11205</v>
      </c>
      <c r="C8363" s="26" t="s">
        <v>11182</v>
      </c>
    </row>
    <row r="8364" spans="1:3" x14ac:dyDescent="0.25">
      <c r="A8364" s="26" t="s">
        <v>11204</v>
      </c>
      <c r="B8364" s="26" t="s">
        <v>11206</v>
      </c>
      <c r="C8364" s="26" t="s">
        <v>11182</v>
      </c>
    </row>
    <row r="8365" spans="1:3" x14ac:dyDescent="0.25">
      <c r="A8365" s="26" t="s">
        <v>11207</v>
      </c>
      <c r="B8365" s="26" t="s">
        <v>11208</v>
      </c>
      <c r="C8365" s="26" t="s">
        <v>11182</v>
      </c>
    </row>
    <row r="8366" spans="1:3" x14ac:dyDescent="0.25">
      <c r="A8366" s="26" t="s">
        <v>11207</v>
      </c>
      <c r="B8366" s="26" t="s">
        <v>11209</v>
      </c>
      <c r="C8366" s="26" t="s">
        <v>11182</v>
      </c>
    </row>
    <row r="8367" spans="1:3" x14ac:dyDescent="0.25">
      <c r="A8367" s="26" t="s">
        <v>11210</v>
      </c>
      <c r="B8367" s="26" t="s">
        <v>11211</v>
      </c>
      <c r="C8367" s="26" t="s">
        <v>11212</v>
      </c>
    </row>
    <row r="8368" spans="1:3" x14ac:dyDescent="0.25">
      <c r="A8368" s="26" t="s">
        <v>11213</v>
      </c>
      <c r="B8368" s="26" t="s">
        <v>11214</v>
      </c>
      <c r="C8368" s="26" t="s">
        <v>11212</v>
      </c>
    </row>
    <row r="8369" spans="1:3" x14ac:dyDescent="0.25">
      <c r="A8369" s="26" t="s">
        <v>11213</v>
      </c>
      <c r="B8369" s="26" t="s">
        <v>11215</v>
      </c>
      <c r="C8369" s="26" t="s">
        <v>11212</v>
      </c>
    </row>
    <row r="8370" spans="1:3" x14ac:dyDescent="0.25">
      <c r="A8370" s="26" t="s">
        <v>11213</v>
      </c>
      <c r="B8370" s="26" t="s">
        <v>11216</v>
      </c>
      <c r="C8370" s="26" t="s">
        <v>11212</v>
      </c>
    </row>
    <row r="8371" spans="1:3" x14ac:dyDescent="0.25">
      <c r="A8371" s="26" t="s">
        <v>11213</v>
      </c>
      <c r="B8371" s="26" t="s">
        <v>11217</v>
      </c>
      <c r="C8371" s="26" t="s">
        <v>11212</v>
      </c>
    </row>
    <row r="8372" spans="1:3" x14ac:dyDescent="0.25">
      <c r="A8372" s="26" t="s">
        <v>11213</v>
      </c>
      <c r="B8372" s="26" t="s">
        <v>1584</v>
      </c>
      <c r="C8372" s="26" t="s">
        <v>11212</v>
      </c>
    </row>
    <row r="8373" spans="1:3" x14ac:dyDescent="0.25">
      <c r="A8373" s="26" t="s">
        <v>11218</v>
      </c>
      <c r="B8373" s="26" t="s">
        <v>11219</v>
      </c>
      <c r="C8373" s="26" t="s">
        <v>11212</v>
      </c>
    </row>
    <row r="8374" spans="1:3" x14ac:dyDescent="0.25">
      <c r="A8374" s="26" t="s">
        <v>11220</v>
      </c>
      <c r="B8374" s="26" t="s">
        <v>11221</v>
      </c>
      <c r="C8374" s="26" t="s">
        <v>11212</v>
      </c>
    </row>
    <row r="8375" spans="1:3" x14ac:dyDescent="0.25">
      <c r="A8375" s="26" t="s">
        <v>11222</v>
      </c>
      <c r="B8375" s="26" t="s">
        <v>11223</v>
      </c>
      <c r="C8375" s="26" t="s">
        <v>11212</v>
      </c>
    </row>
    <row r="8376" spans="1:3" x14ac:dyDescent="0.25">
      <c r="A8376" s="26" t="s">
        <v>11222</v>
      </c>
      <c r="B8376" s="26" t="s">
        <v>11224</v>
      </c>
      <c r="C8376" s="26" t="s">
        <v>11212</v>
      </c>
    </row>
    <row r="8377" spans="1:3" x14ac:dyDescent="0.25">
      <c r="A8377" s="26" t="s">
        <v>11225</v>
      </c>
      <c r="B8377" s="26" t="s">
        <v>2228</v>
      </c>
      <c r="C8377" s="26" t="s">
        <v>11212</v>
      </c>
    </row>
    <row r="8378" spans="1:3" x14ac:dyDescent="0.25">
      <c r="A8378" s="26" t="s">
        <v>11225</v>
      </c>
      <c r="B8378" s="26" t="s">
        <v>11226</v>
      </c>
      <c r="C8378" s="26" t="s">
        <v>11212</v>
      </c>
    </row>
    <row r="8379" spans="1:3" x14ac:dyDescent="0.25">
      <c r="A8379" s="26" t="s">
        <v>11225</v>
      </c>
      <c r="B8379" s="26" t="s">
        <v>11227</v>
      </c>
      <c r="C8379" s="26" t="s">
        <v>11212</v>
      </c>
    </row>
    <row r="8380" spans="1:3" x14ac:dyDescent="0.25">
      <c r="A8380" s="26" t="s">
        <v>11228</v>
      </c>
      <c r="B8380" s="26" t="s">
        <v>11229</v>
      </c>
      <c r="C8380" s="26" t="s">
        <v>11212</v>
      </c>
    </row>
    <row r="8381" spans="1:3" x14ac:dyDescent="0.25">
      <c r="A8381" s="26" t="s">
        <v>11228</v>
      </c>
      <c r="B8381" s="26" t="s">
        <v>11230</v>
      </c>
      <c r="C8381" s="26" t="s">
        <v>11212</v>
      </c>
    </row>
    <row r="8382" spans="1:3" x14ac:dyDescent="0.25">
      <c r="A8382" s="26" t="s">
        <v>11231</v>
      </c>
      <c r="B8382" s="26" t="s">
        <v>5155</v>
      </c>
      <c r="C8382" s="26" t="s">
        <v>11212</v>
      </c>
    </row>
    <row r="8383" spans="1:3" x14ac:dyDescent="0.25">
      <c r="A8383" s="26" t="s">
        <v>11231</v>
      </c>
      <c r="B8383" s="26" t="s">
        <v>11232</v>
      </c>
      <c r="C8383" s="26" t="s">
        <v>11212</v>
      </c>
    </row>
    <row r="8384" spans="1:3" x14ac:dyDescent="0.25">
      <c r="A8384" s="26" t="s">
        <v>11233</v>
      </c>
      <c r="B8384" s="26" t="s">
        <v>11234</v>
      </c>
      <c r="C8384" s="26" t="s">
        <v>11212</v>
      </c>
    </row>
    <row r="8385" spans="1:3" x14ac:dyDescent="0.25">
      <c r="A8385" s="26" t="s">
        <v>11235</v>
      </c>
      <c r="B8385" s="26" t="s">
        <v>11236</v>
      </c>
      <c r="C8385" s="26" t="s">
        <v>11212</v>
      </c>
    </row>
    <row r="8386" spans="1:3" x14ac:dyDescent="0.25">
      <c r="A8386" s="26" t="s">
        <v>11237</v>
      </c>
      <c r="B8386" s="26" t="s">
        <v>1941</v>
      </c>
      <c r="C8386" s="26" t="s">
        <v>11212</v>
      </c>
    </row>
    <row r="8387" spans="1:3" x14ac:dyDescent="0.25">
      <c r="A8387" s="26" t="s">
        <v>11238</v>
      </c>
      <c r="B8387" s="26" t="s">
        <v>11239</v>
      </c>
      <c r="C8387" s="26" t="s">
        <v>11212</v>
      </c>
    </row>
    <row r="8388" spans="1:3" x14ac:dyDescent="0.25">
      <c r="A8388" s="26" t="s">
        <v>11238</v>
      </c>
      <c r="B8388" s="26" t="s">
        <v>11240</v>
      </c>
      <c r="C8388" s="26" t="s">
        <v>11212</v>
      </c>
    </row>
    <row r="8389" spans="1:3" x14ac:dyDescent="0.25">
      <c r="A8389" s="26" t="s">
        <v>11241</v>
      </c>
      <c r="B8389" s="26" t="s">
        <v>11242</v>
      </c>
      <c r="C8389" s="26" t="s">
        <v>11212</v>
      </c>
    </row>
    <row r="8390" spans="1:3" x14ac:dyDescent="0.25">
      <c r="A8390" s="26" t="s">
        <v>11243</v>
      </c>
      <c r="B8390" s="26" t="s">
        <v>11244</v>
      </c>
      <c r="C8390" s="26" t="s">
        <v>11212</v>
      </c>
    </row>
    <row r="8391" spans="1:3" x14ac:dyDescent="0.25">
      <c r="A8391" s="26" t="s">
        <v>11245</v>
      </c>
      <c r="B8391" s="26" t="s">
        <v>11246</v>
      </c>
      <c r="C8391" s="26" t="s">
        <v>11212</v>
      </c>
    </row>
    <row r="8392" spans="1:3" x14ac:dyDescent="0.25">
      <c r="A8392" s="26" t="s">
        <v>11247</v>
      </c>
      <c r="B8392" s="26" t="s">
        <v>11248</v>
      </c>
      <c r="C8392" s="26" t="s">
        <v>11212</v>
      </c>
    </row>
    <row r="8393" spans="1:3" x14ac:dyDescent="0.25">
      <c r="A8393" s="26" t="s">
        <v>11247</v>
      </c>
      <c r="B8393" s="26" t="s">
        <v>11249</v>
      </c>
      <c r="C8393" s="26" t="s">
        <v>11212</v>
      </c>
    </row>
    <row r="8394" spans="1:3" x14ac:dyDescent="0.25">
      <c r="A8394" s="26" t="s">
        <v>11247</v>
      </c>
      <c r="B8394" s="26" t="s">
        <v>11250</v>
      </c>
      <c r="C8394" s="26" t="s">
        <v>11212</v>
      </c>
    </row>
    <row r="8395" spans="1:3" x14ac:dyDescent="0.25">
      <c r="A8395" s="26" t="s">
        <v>11251</v>
      </c>
      <c r="B8395" s="26" t="s">
        <v>5720</v>
      </c>
      <c r="C8395" s="26" t="s">
        <v>11212</v>
      </c>
    </row>
    <row r="8396" spans="1:3" x14ac:dyDescent="0.25">
      <c r="A8396" s="26" t="s">
        <v>11251</v>
      </c>
      <c r="B8396" s="26" t="s">
        <v>11252</v>
      </c>
      <c r="C8396" s="26" t="s">
        <v>11212</v>
      </c>
    </row>
    <row r="8397" spans="1:3" x14ac:dyDescent="0.25">
      <c r="A8397" s="26" t="s">
        <v>11253</v>
      </c>
      <c r="B8397" s="26" t="s">
        <v>11254</v>
      </c>
      <c r="C8397" s="26" t="s">
        <v>11212</v>
      </c>
    </row>
    <row r="8398" spans="1:3" x14ac:dyDescent="0.25">
      <c r="A8398" s="26" t="s">
        <v>11255</v>
      </c>
      <c r="B8398" s="26" t="s">
        <v>11256</v>
      </c>
      <c r="C8398" s="26" t="s">
        <v>11212</v>
      </c>
    </row>
    <row r="8399" spans="1:3" x14ac:dyDescent="0.25">
      <c r="A8399" s="26" t="s">
        <v>11255</v>
      </c>
      <c r="B8399" s="26" t="s">
        <v>1866</v>
      </c>
      <c r="C8399" s="26" t="s">
        <v>11212</v>
      </c>
    </row>
    <row r="8400" spans="1:3" x14ac:dyDescent="0.25">
      <c r="A8400" s="26" t="s">
        <v>11257</v>
      </c>
      <c r="B8400" s="26" t="s">
        <v>1826</v>
      </c>
      <c r="C8400" s="26" t="s">
        <v>11212</v>
      </c>
    </row>
    <row r="8401" spans="1:3" x14ac:dyDescent="0.25">
      <c r="A8401" s="26" t="s">
        <v>11258</v>
      </c>
      <c r="B8401" s="26" t="s">
        <v>3052</v>
      </c>
      <c r="C8401" s="26" t="s">
        <v>11212</v>
      </c>
    </row>
    <row r="8402" spans="1:3" x14ac:dyDescent="0.25">
      <c r="A8402" s="26" t="s">
        <v>11259</v>
      </c>
      <c r="B8402" s="26" t="s">
        <v>11260</v>
      </c>
      <c r="C8402" s="26" t="s">
        <v>11212</v>
      </c>
    </row>
    <row r="8403" spans="1:3" x14ac:dyDescent="0.25">
      <c r="A8403" s="26" t="s">
        <v>11259</v>
      </c>
      <c r="B8403" s="26" t="s">
        <v>11261</v>
      </c>
      <c r="C8403" s="26" t="s">
        <v>11212</v>
      </c>
    </row>
    <row r="8404" spans="1:3" x14ac:dyDescent="0.25">
      <c r="A8404" s="26" t="s">
        <v>11262</v>
      </c>
      <c r="B8404" s="26" t="s">
        <v>11263</v>
      </c>
      <c r="C8404" s="26" t="s">
        <v>11212</v>
      </c>
    </row>
    <row r="8405" spans="1:3" x14ac:dyDescent="0.25">
      <c r="A8405" s="26" t="s">
        <v>11262</v>
      </c>
      <c r="B8405" s="26" t="s">
        <v>11264</v>
      </c>
      <c r="C8405" s="26" t="s">
        <v>11212</v>
      </c>
    </row>
    <row r="8406" spans="1:3" x14ac:dyDescent="0.25">
      <c r="A8406" s="26" t="s">
        <v>11265</v>
      </c>
      <c r="B8406" s="26" t="s">
        <v>11266</v>
      </c>
      <c r="C8406" s="26" t="s">
        <v>11212</v>
      </c>
    </row>
    <row r="8407" spans="1:3" x14ac:dyDescent="0.25">
      <c r="A8407" s="26" t="s">
        <v>11265</v>
      </c>
      <c r="B8407" s="26" t="s">
        <v>11267</v>
      </c>
      <c r="C8407" s="26" t="s">
        <v>11212</v>
      </c>
    </row>
    <row r="8408" spans="1:3" x14ac:dyDescent="0.25">
      <c r="A8408" s="26" t="s">
        <v>11265</v>
      </c>
      <c r="B8408" s="26" t="s">
        <v>11268</v>
      </c>
      <c r="C8408" s="26" t="s">
        <v>11212</v>
      </c>
    </row>
    <row r="8409" spans="1:3" x14ac:dyDescent="0.25">
      <c r="A8409" s="26" t="s">
        <v>11269</v>
      </c>
      <c r="B8409" s="26" t="s">
        <v>11270</v>
      </c>
      <c r="C8409" s="26" t="s">
        <v>11212</v>
      </c>
    </row>
    <row r="8410" spans="1:3" x14ac:dyDescent="0.25">
      <c r="A8410" s="26" t="s">
        <v>11271</v>
      </c>
      <c r="B8410" s="26" t="s">
        <v>11272</v>
      </c>
      <c r="C8410" s="26" t="s">
        <v>11212</v>
      </c>
    </row>
    <row r="8411" spans="1:3" x14ac:dyDescent="0.25">
      <c r="A8411" s="26" t="s">
        <v>11271</v>
      </c>
      <c r="B8411" s="26" t="s">
        <v>11273</v>
      </c>
      <c r="C8411" s="26" t="s">
        <v>11212</v>
      </c>
    </row>
    <row r="8412" spans="1:3" x14ac:dyDescent="0.25">
      <c r="A8412" s="26" t="s">
        <v>11274</v>
      </c>
      <c r="B8412" s="26" t="s">
        <v>11275</v>
      </c>
      <c r="C8412" s="26" t="s">
        <v>11212</v>
      </c>
    </row>
    <row r="8413" spans="1:3" x14ac:dyDescent="0.25">
      <c r="A8413" s="26" t="s">
        <v>11274</v>
      </c>
      <c r="B8413" s="26" t="s">
        <v>11276</v>
      </c>
      <c r="C8413" s="26" t="s">
        <v>11212</v>
      </c>
    </row>
    <row r="8414" spans="1:3" x14ac:dyDescent="0.25">
      <c r="A8414" s="26" t="s">
        <v>11277</v>
      </c>
      <c r="B8414" s="26" t="s">
        <v>11278</v>
      </c>
      <c r="C8414" s="26" t="s">
        <v>11212</v>
      </c>
    </row>
    <row r="8415" spans="1:3" x14ac:dyDescent="0.25">
      <c r="A8415" s="26" t="s">
        <v>11279</v>
      </c>
      <c r="B8415" s="26" t="s">
        <v>11280</v>
      </c>
      <c r="C8415" s="26" t="s">
        <v>11281</v>
      </c>
    </row>
    <row r="8416" spans="1:3" x14ac:dyDescent="0.25">
      <c r="A8416" s="26" t="s">
        <v>11279</v>
      </c>
      <c r="B8416" s="26" t="s">
        <v>4537</v>
      </c>
      <c r="C8416" s="26" t="s">
        <v>11281</v>
      </c>
    </row>
    <row r="8417" spans="1:4" x14ac:dyDescent="0.25">
      <c r="A8417" s="26" t="s">
        <v>11282</v>
      </c>
      <c r="B8417" s="26" t="s">
        <v>5228</v>
      </c>
      <c r="C8417" s="26" t="s">
        <v>11281</v>
      </c>
    </row>
    <row r="8418" spans="1:4" x14ac:dyDescent="0.25">
      <c r="A8418" s="26" t="s">
        <v>11282</v>
      </c>
      <c r="B8418" s="26" t="s">
        <v>11283</v>
      </c>
      <c r="C8418" s="26" t="s">
        <v>11281</v>
      </c>
      <c r="D8418" s="24"/>
    </row>
    <row r="8419" spans="1:4" x14ac:dyDescent="0.25">
      <c r="A8419" s="26" t="s">
        <v>11282</v>
      </c>
      <c r="B8419" s="26" t="s">
        <v>1474</v>
      </c>
      <c r="C8419" s="26" t="s">
        <v>11281</v>
      </c>
      <c r="D8419" s="24"/>
    </row>
    <row r="8420" spans="1:4" x14ac:dyDescent="0.25">
      <c r="A8420" s="26" t="s">
        <v>11282</v>
      </c>
      <c r="B8420" s="26" t="s">
        <v>11284</v>
      </c>
      <c r="C8420" s="26" t="s">
        <v>11281</v>
      </c>
      <c r="D8420" s="24"/>
    </row>
    <row r="8421" spans="1:4" x14ac:dyDescent="0.25">
      <c r="A8421" s="26" t="s">
        <v>11285</v>
      </c>
      <c r="B8421" s="26" t="s">
        <v>11286</v>
      </c>
      <c r="C8421" s="26" t="s">
        <v>11281</v>
      </c>
      <c r="D8421" s="24"/>
    </row>
    <row r="8422" spans="1:4" x14ac:dyDescent="0.25">
      <c r="A8422" s="26" t="s">
        <v>11285</v>
      </c>
      <c r="B8422" s="26" t="s">
        <v>11287</v>
      </c>
      <c r="C8422" s="26" t="s">
        <v>11281</v>
      </c>
      <c r="D8422" s="24"/>
    </row>
    <row r="8423" spans="1:4" x14ac:dyDescent="0.25">
      <c r="A8423" s="26" t="s">
        <v>11285</v>
      </c>
      <c r="B8423" s="26" t="s">
        <v>11288</v>
      </c>
      <c r="C8423" s="26" t="s">
        <v>11281</v>
      </c>
      <c r="D8423" s="24"/>
    </row>
    <row r="8424" spans="1:4" x14ac:dyDescent="0.25">
      <c r="A8424" s="26" t="s">
        <v>11289</v>
      </c>
      <c r="B8424" s="26" t="s">
        <v>11290</v>
      </c>
      <c r="C8424" s="26" t="s">
        <v>11281</v>
      </c>
      <c r="D8424" s="24"/>
    </row>
    <row r="8425" spans="1:4" x14ac:dyDescent="0.25">
      <c r="A8425" s="26" t="s">
        <v>11289</v>
      </c>
      <c r="B8425" s="26" t="s">
        <v>3821</v>
      </c>
      <c r="C8425" s="26" t="s">
        <v>11281</v>
      </c>
      <c r="D8425" s="24"/>
    </row>
    <row r="8426" spans="1:4" x14ac:dyDescent="0.25">
      <c r="A8426" s="26" t="s">
        <v>11289</v>
      </c>
      <c r="B8426" s="26" t="s">
        <v>11291</v>
      </c>
      <c r="C8426" s="26" t="s">
        <v>11281</v>
      </c>
      <c r="D8426" s="24"/>
    </row>
    <row r="8427" spans="1:4" x14ac:dyDescent="0.25">
      <c r="A8427" s="26" t="s">
        <v>11292</v>
      </c>
      <c r="B8427" s="26" t="s">
        <v>11293</v>
      </c>
      <c r="C8427" s="26" t="s">
        <v>11281</v>
      </c>
      <c r="D8427" s="24"/>
    </row>
    <row r="8428" spans="1:4" x14ac:dyDescent="0.25">
      <c r="A8428" s="26" t="s">
        <v>11292</v>
      </c>
      <c r="B8428" s="26" t="s">
        <v>11294</v>
      </c>
      <c r="C8428" s="26" t="s">
        <v>11281</v>
      </c>
      <c r="D8428" s="24"/>
    </row>
    <row r="8429" spans="1:4" x14ac:dyDescent="0.25">
      <c r="A8429" s="26" t="s">
        <v>11292</v>
      </c>
      <c r="B8429" s="26" t="s">
        <v>11295</v>
      </c>
      <c r="C8429" s="26" t="s">
        <v>11281</v>
      </c>
      <c r="D8429" s="24"/>
    </row>
    <row r="8430" spans="1:4" x14ac:dyDescent="0.25">
      <c r="A8430" s="26" t="s">
        <v>11292</v>
      </c>
      <c r="B8430" s="26" t="s">
        <v>11296</v>
      </c>
      <c r="C8430" s="26" t="s">
        <v>11281</v>
      </c>
      <c r="D8430" s="24"/>
    </row>
    <row r="8431" spans="1:4" x14ac:dyDescent="0.25">
      <c r="A8431" s="26" t="s">
        <v>11292</v>
      </c>
      <c r="B8431" s="26" t="s">
        <v>11297</v>
      </c>
      <c r="C8431" s="26" t="s">
        <v>11281</v>
      </c>
      <c r="D8431" s="24"/>
    </row>
    <row r="8432" spans="1:4" x14ac:dyDescent="0.25">
      <c r="A8432" s="26" t="s">
        <v>11298</v>
      </c>
      <c r="B8432" s="26" t="s">
        <v>11299</v>
      </c>
      <c r="C8432" s="26" t="s">
        <v>11281</v>
      </c>
      <c r="D8432" s="24"/>
    </row>
    <row r="8433" spans="1:4" x14ac:dyDescent="0.25">
      <c r="A8433" s="26" t="s">
        <v>11300</v>
      </c>
      <c r="B8433" s="26" t="s">
        <v>11301</v>
      </c>
      <c r="C8433" s="26" t="s">
        <v>11281</v>
      </c>
      <c r="D8433" s="24"/>
    </row>
    <row r="8434" spans="1:4" x14ac:dyDescent="0.25">
      <c r="A8434" s="26" t="s">
        <v>11302</v>
      </c>
      <c r="B8434" s="26" t="s">
        <v>11303</v>
      </c>
      <c r="C8434" s="26" t="s">
        <v>11304</v>
      </c>
      <c r="D8434" s="24"/>
    </row>
    <row r="8435" spans="1:4" x14ac:dyDescent="0.25">
      <c r="A8435" s="26" t="s">
        <v>11302</v>
      </c>
      <c r="B8435" s="26" t="s">
        <v>4304</v>
      </c>
      <c r="C8435" s="26" t="s">
        <v>11304</v>
      </c>
      <c r="D8435" s="24"/>
    </row>
    <row r="8436" spans="1:4" x14ac:dyDescent="0.25">
      <c r="A8436" s="26" t="s">
        <v>11302</v>
      </c>
      <c r="B8436" s="26" t="s">
        <v>5108</v>
      </c>
      <c r="C8436" s="26" t="s">
        <v>11304</v>
      </c>
      <c r="D8436" s="24"/>
    </row>
    <row r="8437" spans="1:4" x14ac:dyDescent="0.25">
      <c r="A8437" s="26" t="s">
        <v>11305</v>
      </c>
      <c r="B8437" s="26" t="s">
        <v>11306</v>
      </c>
      <c r="C8437" s="26" t="s">
        <v>11304</v>
      </c>
      <c r="D8437" s="24"/>
    </row>
    <row r="8438" spans="1:4" x14ac:dyDescent="0.25">
      <c r="A8438" s="26" t="s">
        <v>11307</v>
      </c>
      <c r="B8438" s="26" t="s">
        <v>11308</v>
      </c>
      <c r="C8438" s="26" t="s">
        <v>11304</v>
      </c>
      <c r="D8438" s="24"/>
    </row>
    <row r="8439" spans="1:4" x14ac:dyDescent="0.25">
      <c r="A8439" s="26" t="s">
        <v>11307</v>
      </c>
      <c r="B8439" s="26" t="s">
        <v>2193</v>
      </c>
      <c r="C8439" s="26" t="s">
        <v>11304</v>
      </c>
      <c r="D8439" s="24"/>
    </row>
    <row r="8440" spans="1:4" x14ac:dyDescent="0.25">
      <c r="A8440" s="26" t="s">
        <v>11307</v>
      </c>
      <c r="B8440" s="26" t="s">
        <v>1866</v>
      </c>
      <c r="C8440" s="26" t="s">
        <v>11304</v>
      </c>
      <c r="D8440" s="24"/>
    </row>
    <row r="8441" spans="1:4" x14ac:dyDescent="0.25">
      <c r="A8441" s="26" t="s">
        <v>11307</v>
      </c>
      <c r="B8441" s="26" t="s">
        <v>11309</v>
      </c>
      <c r="C8441" s="26" t="s">
        <v>11304</v>
      </c>
      <c r="D8441" s="24"/>
    </row>
    <row r="8442" spans="1:4" x14ac:dyDescent="0.25">
      <c r="A8442" s="26" t="s">
        <v>11307</v>
      </c>
      <c r="B8442" s="26" t="s">
        <v>11310</v>
      </c>
      <c r="C8442" s="26" t="s">
        <v>11304</v>
      </c>
      <c r="D8442" s="24"/>
    </row>
    <row r="8443" spans="1:4" x14ac:dyDescent="0.25">
      <c r="A8443" s="26" t="s">
        <v>11311</v>
      </c>
      <c r="B8443" s="26" t="s">
        <v>11312</v>
      </c>
      <c r="C8443" s="26" t="s">
        <v>11304</v>
      </c>
      <c r="D8443" s="24"/>
    </row>
    <row r="8444" spans="1:4" x14ac:dyDescent="0.25">
      <c r="A8444" s="26" t="s">
        <v>11313</v>
      </c>
      <c r="B8444" s="26" t="s">
        <v>11314</v>
      </c>
      <c r="C8444" s="26" t="s">
        <v>11304</v>
      </c>
      <c r="D8444" s="24"/>
    </row>
    <row r="8445" spans="1:4" x14ac:dyDescent="0.25">
      <c r="A8445" s="26" t="s">
        <v>11313</v>
      </c>
      <c r="B8445" s="26" t="s">
        <v>3209</v>
      </c>
      <c r="C8445" s="26" t="s">
        <v>11304</v>
      </c>
      <c r="D8445" s="24"/>
    </row>
    <row r="8446" spans="1:4" x14ac:dyDescent="0.25">
      <c r="A8446" s="26" t="s">
        <v>11313</v>
      </c>
      <c r="B8446" s="26" t="s">
        <v>5982</v>
      </c>
      <c r="C8446" s="26" t="s">
        <v>11304</v>
      </c>
      <c r="D8446" s="24"/>
    </row>
    <row r="8447" spans="1:4" x14ac:dyDescent="0.25">
      <c r="A8447" s="26" t="s">
        <v>11313</v>
      </c>
      <c r="B8447" s="26" t="s">
        <v>11315</v>
      </c>
      <c r="C8447" s="26" t="s">
        <v>11304</v>
      </c>
      <c r="D8447" s="24"/>
    </row>
    <row r="8448" spans="1:4" x14ac:dyDescent="0.25">
      <c r="A8448" s="26" t="s">
        <v>11313</v>
      </c>
      <c r="B8448" s="26" t="s">
        <v>2780</v>
      </c>
      <c r="C8448" s="26" t="s">
        <v>11304</v>
      </c>
      <c r="D8448" s="24"/>
    </row>
    <row r="8449" spans="1:4" x14ac:dyDescent="0.25">
      <c r="A8449" s="26" t="s">
        <v>11313</v>
      </c>
      <c r="B8449" s="26" t="s">
        <v>1818</v>
      </c>
      <c r="C8449" s="26" t="s">
        <v>11304</v>
      </c>
      <c r="D8449" s="24"/>
    </row>
    <row r="8450" spans="1:4" x14ac:dyDescent="0.25">
      <c r="A8450" s="26" t="s">
        <v>11316</v>
      </c>
      <c r="B8450" s="26" t="s">
        <v>4126</v>
      </c>
      <c r="C8450" s="26" t="s">
        <v>11304</v>
      </c>
      <c r="D8450" s="24"/>
    </row>
    <row r="8451" spans="1:4" x14ac:dyDescent="0.25">
      <c r="A8451" s="26" t="s">
        <v>11316</v>
      </c>
      <c r="B8451" s="26" t="s">
        <v>4125</v>
      </c>
      <c r="C8451" s="26" t="s">
        <v>11304</v>
      </c>
      <c r="D8451" s="24"/>
    </row>
    <row r="8452" spans="1:4" x14ac:dyDescent="0.25">
      <c r="A8452" s="26" t="s">
        <v>11316</v>
      </c>
      <c r="B8452" s="26" t="s">
        <v>3009</v>
      </c>
      <c r="C8452" s="26" t="s">
        <v>11304</v>
      </c>
      <c r="D8452" s="24"/>
    </row>
    <row r="8453" spans="1:4" x14ac:dyDescent="0.25">
      <c r="A8453" s="26" t="s">
        <v>11316</v>
      </c>
      <c r="B8453" s="26" t="s">
        <v>11317</v>
      </c>
      <c r="C8453" s="26" t="s">
        <v>11304</v>
      </c>
      <c r="D8453" s="24"/>
    </row>
    <row r="8454" spans="1:4" x14ac:dyDescent="0.25">
      <c r="A8454" s="26" t="s">
        <v>11316</v>
      </c>
      <c r="B8454" s="26" t="s">
        <v>11318</v>
      </c>
      <c r="C8454" s="26" t="s">
        <v>11304</v>
      </c>
      <c r="D8454" s="24"/>
    </row>
    <row r="8455" spans="1:4" x14ac:dyDescent="0.25">
      <c r="A8455" s="26" t="s">
        <v>11319</v>
      </c>
      <c r="B8455" s="26" t="s">
        <v>11320</v>
      </c>
      <c r="C8455" s="26" t="s">
        <v>11304</v>
      </c>
      <c r="D8455" s="24"/>
    </row>
    <row r="8456" spans="1:4" x14ac:dyDescent="0.25">
      <c r="A8456" s="26" t="s">
        <v>11319</v>
      </c>
      <c r="B8456" s="26" t="s">
        <v>11321</v>
      </c>
      <c r="C8456" s="26" t="s">
        <v>11304</v>
      </c>
      <c r="D8456" s="24"/>
    </row>
    <row r="8457" spans="1:4" x14ac:dyDescent="0.25">
      <c r="A8457" s="26" t="s">
        <v>11319</v>
      </c>
      <c r="B8457" s="26" t="s">
        <v>3994</v>
      </c>
      <c r="C8457" s="26" t="s">
        <v>11304</v>
      </c>
      <c r="D8457" s="24"/>
    </row>
    <row r="8458" spans="1:4" x14ac:dyDescent="0.25">
      <c r="A8458" s="26" t="s">
        <v>11319</v>
      </c>
      <c r="B8458" s="26" t="s">
        <v>11322</v>
      </c>
      <c r="C8458" s="26" t="s">
        <v>11304</v>
      </c>
      <c r="D8458" s="24"/>
    </row>
    <row r="8459" spans="1:4" x14ac:dyDescent="0.25">
      <c r="A8459" s="26" t="s">
        <v>11319</v>
      </c>
      <c r="B8459" s="26" t="s">
        <v>11323</v>
      </c>
      <c r="C8459" s="26" t="s">
        <v>11304</v>
      </c>
      <c r="D8459" s="24"/>
    </row>
    <row r="8460" spans="1:4" x14ac:dyDescent="0.25">
      <c r="A8460" s="26" t="s">
        <v>11319</v>
      </c>
      <c r="B8460" s="26" t="s">
        <v>11324</v>
      </c>
      <c r="C8460" s="26" t="s">
        <v>11304</v>
      </c>
      <c r="D8460" s="24"/>
    </row>
    <row r="8461" spans="1:4" x14ac:dyDescent="0.25">
      <c r="A8461" s="26" t="s">
        <v>11325</v>
      </c>
      <c r="B8461" s="26" t="s">
        <v>11326</v>
      </c>
      <c r="C8461" s="26" t="s">
        <v>11304</v>
      </c>
      <c r="D8461" s="24"/>
    </row>
    <row r="8462" spans="1:4" x14ac:dyDescent="0.25">
      <c r="A8462" s="26" t="s">
        <v>11325</v>
      </c>
      <c r="B8462" s="26" t="s">
        <v>11327</v>
      </c>
      <c r="C8462" s="26" t="s">
        <v>11304</v>
      </c>
      <c r="D8462" s="24"/>
    </row>
    <row r="8463" spans="1:4" x14ac:dyDescent="0.25">
      <c r="A8463" s="26" t="s">
        <v>11325</v>
      </c>
      <c r="B8463" s="26" t="s">
        <v>5720</v>
      </c>
      <c r="C8463" s="26" t="s">
        <v>11304</v>
      </c>
      <c r="D8463" s="24"/>
    </row>
    <row r="8464" spans="1:4" x14ac:dyDescent="0.25">
      <c r="A8464" s="26" t="s">
        <v>11325</v>
      </c>
      <c r="B8464" s="26" t="s">
        <v>11328</v>
      </c>
      <c r="C8464" s="26" t="s">
        <v>11304</v>
      </c>
      <c r="D8464" s="24"/>
    </row>
    <row r="8465" spans="1:4" x14ac:dyDescent="0.25">
      <c r="A8465" s="26" t="s">
        <v>11325</v>
      </c>
      <c r="B8465" s="26" t="s">
        <v>2772</v>
      </c>
      <c r="C8465" s="26" t="s">
        <v>11304</v>
      </c>
      <c r="D8465" s="24"/>
    </row>
    <row r="8466" spans="1:4" x14ac:dyDescent="0.25">
      <c r="A8466" s="26" t="s">
        <v>11325</v>
      </c>
      <c r="B8466" s="26" t="s">
        <v>2963</v>
      </c>
      <c r="C8466" s="26" t="s">
        <v>11304</v>
      </c>
      <c r="D8466" s="24"/>
    </row>
    <row r="8467" spans="1:4" x14ac:dyDescent="0.25">
      <c r="A8467" s="26" t="s">
        <v>11325</v>
      </c>
      <c r="B8467" s="26" t="s">
        <v>7838</v>
      </c>
      <c r="C8467" s="26" t="s">
        <v>11304</v>
      </c>
      <c r="D8467" s="24"/>
    </row>
    <row r="8468" spans="1:4" x14ac:dyDescent="0.25">
      <c r="A8468" s="26" t="s">
        <v>11325</v>
      </c>
      <c r="B8468" s="26" t="s">
        <v>2683</v>
      </c>
      <c r="C8468" s="26" t="s">
        <v>11304</v>
      </c>
      <c r="D8468" s="24"/>
    </row>
    <row r="8469" spans="1:4" x14ac:dyDescent="0.25">
      <c r="A8469" s="26" t="s">
        <v>11325</v>
      </c>
      <c r="B8469" s="26" t="s">
        <v>11329</v>
      </c>
      <c r="C8469" s="26" t="s">
        <v>11304</v>
      </c>
      <c r="D8469" s="24"/>
    </row>
    <row r="8470" spans="1:4" x14ac:dyDescent="0.25">
      <c r="A8470" s="26" t="s">
        <v>11325</v>
      </c>
      <c r="B8470" s="26" t="s">
        <v>11330</v>
      </c>
      <c r="C8470" s="26" t="s">
        <v>11304</v>
      </c>
      <c r="D8470" s="24"/>
    </row>
    <row r="8471" spans="1:4" x14ac:dyDescent="0.25">
      <c r="A8471" s="26" t="s">
        <v>11331</v>
      </c>
      <c r="B8471" s="26" t="s">
        <v>11332</v>
      </c>
      <c r="C8471" s="26" t="s">
        <v>11304</v>
      </c>
      <c r="D8471" s="24"/>
    </row>
    <row r="8472" spans="1:4" x14ac:dyDescent="0.25">
      <c r="A8472" s="26" t="s">
        <v>11331</v>
      </c>
      <c r="B8472" s="26" t="s">
        <v>11333</v>
      </c>
      <c r="C8472" s="26" t="s">
        <v>11304</v>
      </c>
      <c r="D8472" s="24"/>
    </row>
    <row r="8473" spans="1:4" x14ac:dyDescent="0.25">
      <c r="A8473" s="26" t="s">
        <v>11331</v>
      </c>
      <c r="B8473" s="26" t="s">
        <v>11334</v>
      </c>
      <c r="C8473" s="26" t="s">
        <v>11304</v>
      </c>
      <c r="D8473" s="24"/>
    </row>
    <row r="8474" spans="1:4" x14ac:dyDescent="0.25">
      <c r="A8474" s="26" t="s">
        <v>11331</v>
      </c>
      <c r="B8474" s="26" t="s">
        <v>11335</v>
      </c>
      <c r="C8474" s="26" t="s">
        <v>11304</v>
      </c>
      <c r="D8474" s="24"/>
    </row>
    <row r="8475" spans="1:4" x14ac:dyDescent="0.25">
      <c r="A8475" s="26" t="s">
        <v>11331</v>
      </c>
      <c r="B8475" s="26" t="s">
        <v>11336</v>
      </c>
      <c r="C8475" s="26" t="s">
        <v>11304</v>
      </c>
      <c r="D8475" s="24"/>
    </row>
    <row r="8476" spans="1:4" x14ac:dyDescent="0.25">
      <c r="A8476" s="26" t="s">
        <v>11331</v>
      </c>
      <c r="B8476" s="26" t="s">
        <v>11337</v>
      </c>
      <c r="C8476" s="26" t="s">
        <v>11304</v>
      </c>
      <c r="D8476" s="24"/>
    </row>
    <row r="8477" spans="1:4" x14ac:dyDescent="0.25">
      <c r="A8477" s="26" t="s">
        <v>11331</v>
      </c>
      <c r="B8477" s="26" t="s">
        <v>4837</v>
      </c>
      <c r="C8477" s="26" t="s">
        <v>11304</v>
      </c>
      <c r="D8477" s="24"/>
    </row>
    <row r="8478" spans="1:4" x14ac:dyDescent="0.25">
      <c r="A8478" s="26" t="s">
        <v>11331</v>
      </c>
      <c r="B8478" s="26" t="s">
        <v>11338</v>
      </c>
      <c r="C8478" s="26" t="s">
        <v>11304</v>
      </c>
      <c r="D8478" s="24"/>
    </row>
    <row r="8479" spans="1:4" x14ac:dyDescent="0.25">
      <c r="A8479" s="26" t="s">
        <v>11331</v>
      </c>
      <c r="B8479" s="26" t="s">
        <v>1818</v>
      </c>
      <c r="C8479" s="26" t="s">
        <v>11304</v>
      </c>
      <c r="D8479" s="24"/>
    </row>
    <row r="8480" spans="1:4" x14ac:dyDescent="0.25">
      <c r="A8480" s="26" t="s">
        <v>11331</v>
      </c>
      <c r="B8480" s="26" t="s">
        <v>11339</v>
      </c>
      <c r="C8480" s="26" t="s">
        <v>11304</v>
      </c>
      <c r="D8480" s="24"/>
    </row>
    <row r="8481" spans="1:4" x14ac:dyDescent="0.25">
      <c r="A8481" s="26" t="s">
        <v>11331</v>
      </c>
      <c r="B8481" s="26" t="s">
        <v>11340</v>
      </c>
      <c r="C8481" s="26" t="s">
        <v>11304</v>
      </c>
      <c r="D8481" s="24"/>
    </row>
    <row r="8482" spans="1:4" x14ac:dyDescent="0.25">
      <c r="A8482" s="26" t="s">
        <v>11331</v>
      </c>
      <c r="B8482" s="26" t="s">
        <v>11341</v>
      </c>
      <c r="C8482" s="26" t="s">
        <v>11304</v>
      </c>
      <c r="D8482" s="24"/>
    </row>
    <row r="8483" spans="1:4" x14ac:dyDescent="0.25">
      <c r="A8483" s="26" t="s">
        <v>11342</v>
      </c>
      <c r="B8483" s="26" t="s">
        <v>1976</v>
      </c>
      <c r="C8483" s="26" t="s">
        <v>11304</v>
      </c>
      <c r="D8483" s="24"/>
    </row>
    <row r="8484" spans="1:4" x14ac:dyDescent="0.25">
      <c r="A8484" s="26" t="s">
        <v>11342</v>
      </c>
      <c r="B8484" s="26" t="s">
        <v>11343</v>
      </c>
      <c r="C8484" s="26" t="s">
        <v>11304</v>
      </c>
      <c r="D8484" s="24"/>
    </row>
    <row r="8485" spans="1:4" x14ac:dyDescent="0.25">
      <c r="A8485" s="26" t="s">
        <v>11342</v>
      </c>
      <c r="B8485" s="26" t="s">
        <v>11344</v>
      </c>
      <c r="C8485" s="26" t="s">
        <v>11304</v>
      </c>
      <c r="D8485" s="24"/>
    </row>
    <row r="8486" spans="1:4" x14ac:dyDescent="0.25">
      <c r="A8486" s="26" t="s">
        <v>11342</v>
      </c>
      <c r="B8486" s="26" t="s">
        <v>10817</v>
      </c>
      <c r="C8486" s="26" t="s">
        <v>11304</v>
      </c>
      <c r="D8486" s="24"/>
    </row>
    <row r="8487" spans="1:4" x14ac:dyDescent="0.25">
      <c r="A8487" s="26" t="s">
        <v>11342</v>
      </c>
      <c r="B8487" s="26" t="s">
        <v>4067</v>
      </c>
      <c r="C8487" s="26" t="s">
        <v>11304</v>
      </c>
      <c r="D8487" s="24"/>
    </row>
    <row r="8488" spans="1:4" x14ac:dyDescent="0.25">
      <c r="A8488" s="26" t="s">
        <v>11345</v>
      </c>
      <c r="B8488" s="26" t="s">
        <v>11346</v>
      </c>
      <c r="C8488" s="26" t="s">
        <v>11304</v>
      </c>
      <c r="D8488" s="24"/>
    </row>
    <row r="8489" spans="1:4" x14ac:dyDescent="0.25">
      <c r="A8489" s="26" t="s">
        <v>11345</v>
      </c>
      <c r="B8489" s="26" t="s">
        <v>11347</v>
      </c>
      <c r="C8489" s="26" t="s">
        <v>11304</v>
      </c>
      <c r="D8489" s="24"/>
    </row>
    <row r="8490" spans="1:4" x14ac:dyDescent="0.25">
      <c r="A8490" s="26" t="s">
        <v>11345</v>
      </c>
      <c r="B8490" s="26" t="s">
        <v>11348</v>
      </c>
      <c r="C8490" s="26" t="s">
        <v>11304</v>
      </c>
      <c r="D8490" s="24"/>
    </row>
    <row r="8491" spans="1:4" x14ac:dyDescent="0.25">
      <c r="A8491" s="26" t="s">
        <v>11345</v>
      </c>
      <c r="B8491" s="26" t="s">
        <v>11349</v>
      </c>
      <c r="C8491" s="26" t="s">
        <v>11304</v>
      </c>
      <c r="D8491" s="24"/>
    </row>
    <row r="8492" spans="1:4" x14ac:dyDescent="0.25">
      <c r="A8492" s="26" t="s">
        <v>11350</v>
      </c>
      <c r="B8492" s="26" t="s">
        <v>8154</v>
      </c>
      <c r="C8492" s="26" t="s">
        <v>11304</v>
      </c>
      <c r="D8492" s="24"/>
    </row>
    <row r="8493" spans="1:4" x14ac:dyDescent="0.25">
      <c r="A8493" s="26" t="s">
        <v>11350</v>
      </c>
      <c r="B8493" s="26" t="s">
        <v>2362</v>
      </c>
      <c r="C8493" s="26" t="s">
        <v>11304</v>
      </c>
      <c r="D8493" s="24"/>
    </row>
    <row r="8494" spans="1:4" x14ac:dyDescent="0.25">
      <c r="A8494" s="26" t="s">
        <v>11350</v>
      </c>
      <c r="B8494" s="26" t="s">
        <v>11351</v>
      </c>
      <c r="C8494" s="26" t="s">
        <v>11304</v>
      </c>
      <c r="D8494" s="24"/>
    </row>
    <row r="8495" spans="1:4" x14ac:dyDescent="0.25">
      <c r="A8495" s="26" t="s">
        <v>11352</v>
      </c>
      <c r="B8495" s="26" t="s">
        <v>1822</v>
      </c>
      <c r="C8495" s="26" t="s">
        <v>11304</v>
      </c>
      <c r="D8495" s="24"/>
    </row>
    <row r="8496" spans="1:4" x14ac:dyDescent="0.25">
      <c r="A8496" s="26" t="s">
        <v>11352</v>
      </c>
      <c r="B8496" s="26" t="s">
        <v>11353</v>
      </c>
      <c r="C8496" s="26" t="s">
        <v>11304</v>
      </c>
      <c r="D8496" s="24"/>
    </row>
    <row r="8497" spans="1:4" x14ac:dyDescent="0.25">
      <c r="A8497" s="26" t="s">
        <v>11352</v>
      </c>
      <c r="B8497" s="26" t="s">
        <v>4422</v>
      </c>
      <c r="C8497" s="26" t="s">
        <v>11304</v>
      </c>
      <c r="D8497" s="24"/>
    </row>
    <row r="8498" spans="1:4" x14ac:dyDescent="0.25">
      <c r="A8498" s="26" t="s">
        <v>11352</v>
      </c>
      <c r="B8498" s="26" t="s">
        <v>7615</v>
      </c>
      <c r="C8498" s="26" t="s">
        <v>11304</v>
      </c>
      <c r="D8498" s="24"/>
    </row>
    <row r="8499" spans="1:4" x14ac:dyDescent="0.25">
      <c r="A8499" s="26" t="s">
        <v>11352</v>
      </c>
      <c r="B8499" s="26" t="s">
        <v>11354</v>
      </c>
      <c r="C8499" s="26" t="s">
        <v>11304</v>
      </c>
      <c r="D8499" s="24"/>
    </row>
    <row r="8500" spans="1:4" x14ac:dyDescent="0.25">
      <c r="A8500" s="26" t="s">
        <v>11355</v>
      </c>
      <c r="B8500" s="26" t="s">
        <v>11356</v>
      </c>
      <c r="C8500" s="26" t="s">
        <v>11304</v>
      </c>
      <c r="D8500" s="24"/>
    </row>
    <row r="8501" spans="1:4" x14ac:dyDescent="0.25">
      <c r="A8501" s="26" t="s">
        <v>11357</v>
      </c>
      <c r="B8501" s="26" t="s">
        <v>11358</v>
      </c>
      <c r="C8501" s="26" t="s">
        <v>11304</v>
      </c>
      <c r="D8501" s="24"/>
    </row>
    <row r="8502" spans="1:4" x14ac:dyDescent="0.25">
      <c r="A8502" s="26" t="s">
        <v>11357</v>
      </c>
      <c r="B8502" s="26" t="s">
        <v>6452</v>
      </c>
      <c r="C8502" s="26" t="s">
        <v>11304</v>
      </c>
      <c r="D8502" s="24"/>
    </row>
    <row r="8503" spans="1:4" x14ac:dyDescent="0.25">
      <c r="A8503" s="26" t="s">
        <v>11359</v>
      </c>
      <c r="B8503" s="26" t="s">
        <v>11360</v>
      </c>
      <c r="C8503" s="26" t="s">
        <v>11304</v>
      </c>
      <c r="D8503" s="24"/>
    </row>
    <row r="8504" spans="1:4" x14ac:dyDescent="0.25">
      <c r="A8504" s="26" t="s">
        <v>11359</v>
      </c>
      <c r="B8504" s="26" t="s">
        <v>11361</v>
      </c>
      <c r="C8504" s="26" t="s">
        <v>11304</v>
      </c>
      <c r="D8504" s="24"/>
    </row>
    <row r="8505" spans="1:4" x14ac:dyDescent="0.25">
      <c r="A8505" s="26" t="s">
        <v>11359</v>
      </c>
      <c r="B8505" s="26" t="s">
        <v>11362</v>
      </c>
      <c r="C8505" s="26" t="s">
        <v>11304</v>
      </c>
      <c r="D8505" s="24"/>
    </row>
    <row r="8506" spans="1:4" x14ac:dyDescent="0.25">
      <c r="A8506" s="26" t="s">
        <v>11359</v>
      </c>
      <c r="B8506" s="26" t="s">
        <v>11363</v>
      </c>
      <c r="C8506" s="26" t="s">
        <v>11304</v>
      </c>
      <c r="D8506" s="24"/>
    </row>
    <row r="8507" spans="1:4" x14ac:dyDescent="0.25">
      <c r="A8507" s="26" t="s">
        <v>11364</v>
      </c>
      <c r="B8507" s="26" t="s">
        <v>11365</v>
      </c>
      <c r="C8507" s="26" t="s">
        <v>11304</v>
      </c>
      <c r="D8507" s="24"/>
    </row>
    <row r="8508" spans="1:4" x14ac:dyDescent="0.25">
      <c r="A8508" s="26" t="s">
        <v>11366</v>
      </c>
      <c r="B8508" s="26" t="s">
        <v>11367</v>
      </c>
      <c r="C8508" s="26" t="s">
        <v>11304</v>
      </c>
      <c r="D8508" s="24"/>
    </row>
    <row r="8509" spans="1:4" x14ac:dyDescent="0.25">
      <c r="A8509" s="26" t="s">
        <v>11368</v>
      </c>
      <c r="B8509" s="26" t="s">
        <v>11369</v>
      </c>
      <c r="C8509" s="26" t="s">
        <v>5912</v>
      </c>
      <c r="D8509" s="24"/>
    </row>
    <row r="8510" spans="1:4" x14ac:dyDescent="0.25">
      <c r="A8510" s="26" t="s">
        <v>11368</v>
      </c>
      <c r="B8510" s="26" t="s">
        <v>8523</v>
      </c>
      <c r="C8510" s="26" t="s">
        <v>5912</v>
      </c>
      <c r="D8510" s="24"/>
    </row>
    <row r="8511" spans="1:4" x14ac:dyDescent="0.25">
      <c r="A8511" s="26" t="s">
        <v>11370</v>
      </c>
      <c r="B8511" s="26" t="s">
        <v>11371</v>
      </c>
      <c r="C8511" s="26" t="s">
        <v>5912</v>
      </c>
      <c r="D8511" s="24"/>
    </row>
    <row r="8512" spans="1:4" x14ac:dyDescent="0.25">
      <c r="A8512" s="26" t="s">
        <v>11370</v>
      </c>
      <c r="B8512" s="26" t="s">
        <v>6452</v>
      </c>
      <c r="C8512" s="26" t="s">
        <v>5912</v>
      </c>
      <c r="D8512" s="24"/>
    </row>
    <row r="8513" spans="1:4" x14ac:dyDescent="0.25">
      <c r="A8513" s="26" t="s">
        <v>11370</v>
      </c>
      <c r="B8513" s="26" t="s">
        <v>10069</v>
      </c>
      <c r="C8513" s="26" t="s">
        <v>5912</v>
      </c>
      <c r="D8513" s="24"/>
    </row>
    <row r="8514" spans="1:4" x14ac:dyDescent="0.25">
      <c r="A8514" s="26" t="s">
        <v>11370</v>
      </c>
      <c r="B8514" s="26" t="s">
        <v>11372</v>
      </c>
      <c r="C8514" s="26" t="s">
        <v>5912</v>
      </c>
      <c r="D8514" s="24"/>
    </row>
    <row r="8515" spans="1:4" x14ac:dyDescent="0.25">
      <c r="A8515" s="26" t="s">
        <v>11370</v>
      </c>
      <c r="B8515" s="26" t="s">
        <v>4133</v>
      </c>
      <c r="C8515" s="26" t="s">
        <v>5912</v>
      </c>
      <c r="D8515" s="24"/>
    </row>
    <row r="8516" spans="1:4" x14ac:dyDescent="0.25">
      <c r="A8516" s="26" t="s">
        <v>11370</v>
      </c>
      <c r="B8516" s="26" t="s">
        <v>3384</v>
      </c>
      <c r="C8516" s="26" t="s">
        <v>5912</v>
      </c>
      <c r="D8516" s="24"/>
    </row>
    <row r="8517" spans="1:4" x14ac:dyDescent="0.25">
      <c r="A8517" s="26" t="s">
        <v>11370</v>
      </c>
      <c r="B8517" s="26" t="s">
        <v>2278</v>
      </c>
      <c r="C8517" s="26" t="s">
        <v>5912</v>
      </c>
      <c r="D8517" s="24"/>
    </row>
    <row r="8518" spans="1:4" x14ac:dyDescent="0.25">
      <c r="A8518" s="26" t="s">
        <v>11373</v>
      </c>
      <c r="B8518" s="26" t="s">
        <v>1844</v>
      </c>
      <c r="C8518" s="26" t="s">
        <v>5912</v>
      </c>
      <c r="D8518" s="24"/>
    </row>
    <row r="8519" spans="1:4" x14ac:dyDescent="0.25">
      <c r="A8519" s="26" t="s">
        <v>11373</v>
      </c>
      <c r="B8519" s="26" t="s">
        <v>3541</v>
      </c>
      <c r="C8519" s="26" t="s">
        <v>5912</v>
      </c>
      <c r="D8519" s="24"/>
    </row>
    <row r="8520" spans="1:4" x14ac:dyDescent="0.25">
      <c r="A8520" s="26" t="s">
        <v>11373</v>
      </c>
      <c r="B8520" s="26" t="s">
        <v>11374</v>
      </c>
      <c r="C8520" s="26" t="s">
        <v>5912</v>
      </c>
      <c r="D8520" s="24"/>
    </row>
    <row r="8521" spans="1:4" x14ac:dyDescent="0.25">
      <c r="A8521" s="26" t="s">
        <v>11373</v>
      </c>
      <c r="B8521" s="26" t="s">
        <v>11375</v>
      </c>
      <c r="C8521" s="26" t="s">
        <v>5912</v>
      </c>
      <c r="D8521" s="24"/>
    </row>
    <row r="8522" spans="1:4" x14ac:dyDescent="0.25">
      <c r="A8522" s="26" t="s">
        <v>11373</v>
      </c>
      <c r="B8522" s="26" t="s">
        <v>2779</v>
      </c>
      <c r="C8522" s="26" t="s">
        <v>5912</v>
      </c>
      <c r="D8522" s="24"/>
    </row>
    <row r="8523" spans="1:4" x14ac:dyDescent="0.25">
      <c r="A8523" s="26" t="s">
        <v>11373</v>
      </c>
      <c r="B8523" s="26" t="s">
        <v>1505</v>
      </c>
      <c r="C8523" s="26" t="s">
        <v>5912</v>
      </c>
      <c r="D8523" s="24"/>
    </row>
    <row r="8524" spans="1:4" x14ac:dyDescent="0.25">
      <c r="A8524" s="26" t="s">
        <v>11376</v>
      </c>
      <c r="B8524" s="26" t="s">
        <v>11377</v>
      </c>
      <c r="C8524" s="26" t="s">
        <v>5912</v>
      </c>
      <c r="D8524" s="24"/>
    </row>
    <row r="8525" spans="1:4" x14ac:dyDescent="0.25">
      <c r="A8525" s="26" t="s">
        <v>11376</v>
      </c>
      <c r="B8525" s="26" t="s">
        <v>2423</v>
      </c>
      <c r="C8525" s="26" t="s">
        <v>5912</v>
      </c>
      <c r="D8525" s="24"/>
    </row>
    <row r="8526" spans="1:4" x14ac:dyDescent="0.25">
      <c r="A8526" s="26" t="s">
        <v>11378</v>
      </c>
      <c r="B8526" s="26" t="s">
        <v>9578</v>
      </c>
      <c r="C8526" s="26" t="s">
        <v>5912</v>
      </c>
      <c r="D8526" s="24"/>
    </row>
    <row r="8527" spans="1:4" x14ac:dyDescent="0.25">
      <c r="A8527" s="26" t="s">
        <v>11378</v>
      </c>
      <c r="B8527" s="26" t="s">
        <v>11379</v>
      </c>
      <c r="C8527" s="26" t="s">
        <v>5912</v>
      </c>
      <c r="D8527" s="24"/>
    </row>
    <row r="8528" spans="1:4" x14ac:dyDescent="0.25">
      <c r="A8528" s="26" t="s">
        <v>11380</v>
      </c>
      <c r="B8528" s="26" t="s">
        <v>11381</v>
      </c>
      <c r="C8528" s="26" t="s">
        <v>5912</v>
      </c>
      <c r="D8528" s="24"/>
    </row>
    <row r="8529" spans="1:4" x14ac:dyDescent="0.25">
      <c r="A8529" s="26" t="s">
        <v>11380</v>
      </c>
      <c r="B8529" s="26" t="s">
        <v>11382</v>
      </c>
      <c r="C8529" s="26" t="s">
        <v>5912</v>
      </c>
      <c r="D8529" s="24"/>
    </row>
    <row r="8530" spans="1:4" x14ac:dyDescent="0.25">
      <c r="A8530" s="26" t="s">
        <v>11380</v>
      </c>
      <c r="B8530" s="26" t="s">
        <v>3052</v>
      </c>
      <c r="C8530" s="26" t="s">
        <v>5912</v>
      </c>
      <c r="D8530" s="24"/>
    </row>
    <row r="8531" spans="1:4" x14ac:dyDescent="0.25">
      <c r="A8531" s="26" t="s">
        <v>11380</v>
      </c>
      <c r="B8531" s="26" t="s">
        <v>11383</v>
      </c>
      <c r="C8531" s="26" t="s">
        <v>5912</v>
      </c>
      <c r="D8531" s="24"/>
    </row>
    <row r="8532" spans="1:4" x14ac:dyDescent="0.25">
      <c r="A8532" s="26" t="s">
        <v>11380</v>
      </c>
      <c r="B8532" s="26" t="s">
        <v>11384</v>
      </c>
      <c r="C8532" s="26" t="s">
        <v>5912</v>
      </c>
      <c r="D8532" s="24"/>
    </row>
    <row r="8533" spans="1:4" x14ac:dyDescent="0.25">
      <c r="A8533" s="26" t="s">
        <v>11380</v>
      </c>
      <c r="B8533" s="26" t="s">
        <v>11385</v>
      </c>
      <c r="C8533" s="26" t="s">
        <v>5912</v>
      </c>
      <c r="D8533" s="24"/>
    </row>
    <row r="8534" spans="1:4" x14ac:dyDescent="0.25">
      <c r="A8534" s="26" t="s">
        <v>11380</v>
      </c>
      <c r="B8534" s="26" t="s">
        <v>2836</v>
      </c>
      <c r="C8534" s="26" t="s">
        <v>5912</v>
      </c>
      <c r="D8534" s="24"/>
    </row>
    <row r="8535" spans="1:4" x14ac:dyDescent="0.25">
      <c r="A8535" s="26" t="s">
        <v>11380</v>
      </c>
      <c r="B8535" s="26" t="s">
        <v>11386</v>
      </c>
      <c r="C8535" s="26" t="s">
        <v>5912</v>
      </c>
      <c r="D8535" s="24"/>
    </row>
    <row r="8536" spans="1:4" x14ac:dyDescent="0.25">
      <c r="A8536" s="26" t="s">
        <v>11380</v>
      </c>
      <c r="B8536" s="26" t="s">
        <v>11387</v>
      </c>
      <c r="C8536" s="26" t="s">
        <v>5912</v>
      </c>
      <c r="D8536" s="24"/>
    </row>
    <row r="8537" spans="1:4" x14ac:dyDescent="0.25">
      <c r="A8537" s="26" t="s">
        <v>11388</v>
      </c>
      <c r="B8537" s="26" t="s">
        <v>11389</v>
      </c>
      <c r="C8537" s="26" t="s">
        <v>5912</v>
      </c>
      <c r="D8537" s="24"/>
    </row>
    <row r="8538" spans="1:4" x14ac:dyDescent="0.25">
      <c r="A8538" s="26" t="s">
        <v>11388</v>
      </c>
      <c r="B8538" s="26" t="s">
        <v>11390</v>
      </c>
      <c r="C8538" s="26" t="s">
        <v>5912</v>
      </c>
      <c r="D8538" s="24"/>
    </row>
    <row r="8539" spans="1:4" x14ac:dyDescent="0.25">
      <c r="A8539" s="26" t="s">
        <v>11391</v>
      </c>
      <c r="B8539" s="26" t="s">
        <v>11392</v>
      </c>
      <c r="C8539" s="26" t="s">
        <v>5912</v>
      </c>
      <c r="D8539" s="24"/>
    </row>
    <row r="8540" spans="1:4" x14ac:dyDescent="0.25">
      <c r="A8540" s="26" t="s">
        <v>11391</v>
      </c>
      <c r="B8540" s="26" t="s">
        <v>11393</v>
      </c>
      <c r="C8540" s="26" t="s">
        <v>5912</v>
      </c>
      <c r="D8540" s="24"/>
    </row>
    <row r="8541" spans="1:4" x14ac:dyDescent="0.25">
      <c r="A8541" s="26" t="s">
        <v>11391</v>
      </c>
      <c r="B8541" s="26" t="s">
        <v>11394</v>
      </c>
      <c r="C8541" s="26" t="s">
        <v>5912</v>
      </c>
      <c r="D8541" s="24"/>
    </row>
    <row r="8542" spans="1:4" x14ac:dyDescent="0.25">
      <c r="A8542" s="26" t="s">
        <v>11391</v>
      </c>
      <c r="B8542" s="26" t="s">
        <v>11395</v>
      </c>
      <c r="C8542" s="26" t="s">
        <v>5912</v>
      </c>
      <c r="D8542" s="24"/>
    </row>
    <row r="8543" spans="1:4" x14ac:dyDescent="0.25">
      <c r="A8543" s="26" t="s">
        <v>11391</v>
      </c>
      <c r="B8543" s="26" t="s">
        <v>5720</v>
      </c>
      <c r="C8543" s="26" t="s">
        <v>5912</v>
      </c>
      <c r="D8543" s="24"/>
    </row>
    <row r="8544" spans="1:4" x14ac:dyDescent="0.25">
      <c r="A8544" s="26" t="s">
        <v>11396</v>
      </c>
      <c r="B8544" s="26" t="s">
        <v>9889</v>
      </c>
      <c r="C8544" s="26" t="s">
        <v>5912</v>
      </c>
      <c r="D8544" s="24"/>
    </row>
    <row r="8545" spans="1:4" x14ac:dyDescent="0.25">
      <c r="A8545" s="26" t="s">
        <v>11396</v>
      </c>
      <c r="B8545" s="26" t="s">
        <v>11397</v>
      </c>
      <c r="C8545" s="26" t="s">
        <v>5912</v>
      </c>
      <c r="D8545" s="24"/>
    </row>
    <row r="8546" spans="1:4" x14ac:dyDescent="0.25">
      <c r="A8546" s="26" t="s">
        <v>11396</v>
      </c>
      <c r="B8546" s="26" t="s">
        <v>11398</v>
      </c>
      <c r="C8546" s="26" t="s">
        <v>5912</v>
      </c>
      <c r="D8546" s="24"/>
    </row>
    <row r="8547" spans="1:4" x14ac:dyDescent="0.25">
      <c r="A8547" s="26" t="s">
        <v>11396</v>
      </c>
      <c r="B8547" s="26" t="s">
        <v>11399</v>
      </c>
      <c r="C8547" s="26" t="s">
        <v>5912</v>
      </c>
      <c r="D8547" s="24"/>
    </row>
    <row r="8548" spans="1:4" x14ac:dyDescent="0.25">
      <c r="A8548" s="26" t="s">
        <v>11396</v>
      </c>
      <c r="B8548" s="26" t="s">
        <v>11400</v>
      </c>
      <c r="C8548" s="26" t="s">
        <v>5912</v>
      </c>
      <c r="D8548" s="24"/>
    </row>
    <row r="8549" spans="1:4" x14ac:dyDescent="0.25">
      <c r="A8549" s="26" t="s">
        <v>11401</v>
      </c>
      <c r="B8549" s="26" t="s">
        <v>11402</v>
      </c>
      <c r="C8549" s="26" t="s">
        <v>5912</v>
      </c>
      <c r="D8549" s="24"/>
    </row>
    <row r="8550" spans="1:4" x14ac:dyDescent="0.25">
      <c r="A8550" s="26" t="s">
        <v>11401</v>
      </c>
      <c r="B8550" s="26" t="s">
        <v>11403</v>
      </c>
      <c r="C8550" s="26" t="s">
        <v>5912</v>
      </c>
      <c r="D8550" s="24"/>
    </row>
    <row r="8551" spans="1:4" x14ac:dyDescent="0.25">
      <c r="A8551" s="26" t="s">
        <v>11401</v>
      </c>
      <c r="B8551" s="26" t="s">
        <v>11404</v>
      </c>
      <c r="C8551" s="26" t="s">
        <v>5912</v>
      </c>
      <c r="D8551" s="24"/>
    </row>
    <row r="8552" spans="1:4" x14ac:dyDescent="0.25">
      <c r="A8552" s="26" t="s">
        <v>11401</v>
      </c>
      <c r="B8552" s="26" t="s">
        <v>11405</v>
      </c>
      <c r="C8552" s="26" t="s">
        <v>5912</v>
      </c>
      <c r="D8552" s="24"/>
    </row>
    <row r="8553" spans="1:4" x14ac:dyDescent="0.25">
      <c r="A8553" s="26" t="s">
        <v>11401</v>
      </c>
      <c r="B8553" s="26" t="s">
        <v>11406</v>
      </c>
      <c r="C8553" s="26" t="s">
        <v>5912</v>
      </c>
      <c r="D8553" s="24"/>
    </row>
    <row r="8554" spans="1:4" x14ac:dyDescent="0.25">
      <c r="A8554" s="26" t="s">
        <v>11401</v>
      </c>
      <c r="B8554" s="26" t="s">
        <v>11407</v>
      </c>
      <c r="C8554" s="26" t="s">
        <v>5912</v>
      </c>
      <c r="D8554" s="24"/>
    </row>
    <row r="8555" spans="1:4" x14ac:dyDescent="0.25">
      <c r="A8555" s="26" t="s">
        <v>11401</v>
      </c>
      <c r="B8555" s="26" t="s">
        <v>11408</v>
      </c>
      <c r="C8555" s="26" t="s">
        <v>5912</v>
      </c>
      <c r="D8555" s="24"/>
    </row>
    <row r="8556" spans="1:4" x14ac:dyDescent="0.25">
      <c r="A8556" s="26" t="s">
        <v>11401</v>
      </c>
      <c r="B8556" s="26" t="s">
        <v>11374</v>
      </c>
      <c r="C8556" s="26" t="s">
        <v>5912</v>
      </c>
      <c r="D8556" s="24"/>
    </row>
    <row r="8557" spans="1:4" x14ac:dyDescent="0.25">
      <c r="A8557" s="26" t="s">
        <v>11409</v>
      </c>
      <c r="B8557" s="26" t="s">
        <v>11410</v>
      </c>
      <c r="C8557" s="26" t="s">
        <v>5912</v>
      </c>
      <c r="D8557" s="24"/>
    </row>
    <row r="8558" spans="1:4" x14ac:dyDescent="0.25">
      <c r="A8558" s="26" t="s">
        <v>11411</v>
      </c>
      <c r="B8558" s="26" t="s">
        <v>11412</v>
      </c>
      <c r="C8558" s="26" t="s">
        <v>5912</v>
      </c>
      <c r="D8558" s="24"/>
    </row>
    <row r="8559" spans="1:4" x14ac:dyDescent="0.25">
      <c r="A8559" s="26" t="s">
        <v>11413</v>
      </c>
      <c r="B8559" s="26" t="s">
        <v>2364</v>
      </c>
      <c r="C8559" s="26" t="s">
        <v>5912</v>
      </c>
      <c r="D8559" s="24"/>
    </row>
    <row r="8560" spans="1:4" x14ac:dyDescent="0.25">
      <c r="A8560" s="26" t="s">
        <v>11413</v>
      </c>
      <c r="B8560" s="26" t="s">
        <v>11414</v>
      </c>
      <c r="C8560" s="26" t="s">
        <v>5912</v>
      </c>
      <c r="D8560" s="24"/>
    </row>
    <row r="8561" spans="1:4" x14ac:dyDescent="0.25">
      <c r="A8561" s="26" t="s">
        <v>11413</v>
      </c>
      <c r="B8561" s="26" t="s">
        <v>8491</v>
      </c>
      <c r="C8561" s="26" t="s">
        <v>5912</v>
      </c>
      <c r="D8561" s="24"/>
    </row>
    <row r="8562" spans="1:4" x14ac:dyDescent="0.25">
      <c r="A8562" s="26" t="s">
        <v>11415</v>
      </c>
      <c r="B8562" s="26" t="s">
        <v>1862</v>
      </c>
      <c r="C8562" s="26" t="s">
        <v>5912</v>
      </c>
      <c r="D8562" s="24"/>
    </row>
    <row r="8563" spans="1:4" x14ac:dyDescent="0.25">
      <c r="A8563" s="26" t="s">
        <v>11415</v>
      </c>
      <c r="B8563" s="26" t="s">
        <v>11416</v>
      </c>
      <c r="C8563" s="26" t="s">
        <v>5912</v>
      </c>
      <c r="D8563" s="24"/>
    </row>
    <row r="8564" spans="1:4" x14ac:dyDescent="0.25">
      <c r="A8564" s="26" t="s">
        <v>11415</v>
      </c>
      <c r="B8564" s="26" t="s">
        <v>5837</v>
      </c>
      <c r="C8564" s="26" t="s">
        <v>5912</v>
      </c>
      <c r="D8564" s="24"/>
    </row>
    <row r="8565" spans="1:4" x14ac:dyDescent="0.25">
      <c r="A8565" s="26" t="s">
        <v>11415</v>
      </c>
      <c r="B8565" s="26" t="s">
        <v>11417</v>
      </c>
      <c r="C8565" s="26" t="s">
        <v>5912</v>
      </c>
      <c r="D8565" s="24"/>
    </row>
    <row r="8566" spans="1:4" x14ac:dyDescent="0.25">
      <c r="A8566" s="26" t="s">
        <v>11415</v>
      </c>
      <c r="B8566" s="26" t="s">
        <v>11418</v>
      </c>
      <c r="C8566" s="26" t="s">
        <v>5912</v>
      </c>
      <c r="D8566" s="24"/>
    </row>
    <row r="8567" spans="1:4" x14ac:dyDescent="0.25">
      <c r="A8567" s="26" t="s">
        <v>11415</v>
      </c>
      <c r="B8567" s="26" t="s">
        <v>11419</v>
      </c>
      <c r="C8567" s="26" t="s">
        <v>5912</v>
      </c>
      <c r="D8567" s="24"/>
    </row>
    <row r="8568" spans="1:4" x14ac:dyDescent="0.25">
      <c r="A8568" s="26" t="s">
        <v>11415</v>
      </c>
      <c r="B8568" s="26" t="s">
        <v>11420</v>
      </c>
      <c r="C8568" s="26" t="s">
        <v>5912</v>
      </c>
      <c r="D8568" s="24"/>
    </row>
    <row r="8569" spans="1:4" x14ac:dyDescent="0.25">
      <c r="A8569" s="26" t="s">
        <v>11421</v>
      </c>
      <c r="B8569" s="26" t="s">
        <v>11422</v>
      </c>
      <c r="C8569" s="26" t="s">
        <v>11422</v>
      </c>
      <c r="D8569" s="24"/>
    </row>
    <row r="8570" spans="1:4" x14ac:dyDescent="0.25">
      <c r="A8570" s="26" t="s">
        <v>11421</v>
      </c>
      <c r="B8570" s="26" t="s">
        <v>11423</v>
      </c>
      <c r="C8570" s="26" t="s">
        <v>11422</v>
      </c>
      <c r="D8570" s="24"/>
    </row>
    <row r="8571" spans="1:4" x14ac:dyDescent="0.25">
      <c r="A8571" s="26" t="s">
        <v>11421</v>
      </c>
      <c r="B8571" s="26" t="s">
        <v>11424</v>
      </c>
      <c r="C8571" s="26" t="s">
        <v>11422</v>
      </c>
      <c r="D8571" s="24"/>
    </row>
    <row r="8572" spans="1:4" x14ac:dyDescent="0.25">
      <c r="A8572" s="26" t="s">
        <v>11421</v>
      </c>
      <c r="B8572" s="26" t="s">
        <v>4537</v>
      </c>
      <c r="C8572" s="26" t="s">
        <v>11422</v>
      </c>
      <c r="D8572" s="24"/>
    </row>
    <row r="8573" spans="1:4" x14ac:dyDescent="0.25">
      <c r="A8573" s="26" t="s">
        <v>11421</v>
      </c>
      <c r="B8573" s="26" t="s">
        <v>2324</v>
      </c>
      <c r="C8573" s="26" t="s">
        <v>11422</v>
      </c>
      <c r="D8573" s="24"/>
    </row>
    <row r="8574" spans="1:4" x14ac:dyDescent="0.25">
      <c r="A8574" s="26" t="s">
        <v>11421</v>
      </c>
      <c r="B8574" s="26" t="s">
        <v>1926</v>
      </c>
      <c r="C8574" s="26" t="s">
        <v>11422</v>
      </c>
      <c r="D8574" s="24"/>
    </row>
    <row r="8575" spans="1:4" x14ac:dyDescent="0.25">
      <c r="A8575" s="26" t="s">
        <v>11425</v>
      </c>
      <c r="B8575" s="26" t="s">
        <v>11426</v>
      </c>
      <c r="C8575" s="26" t="s">
        <v>11422</v>
      </c>
      <c r="D8575" s="24"/>
    </row>
    <row r="8576" spans="1:4" x14ac:dyDescent="0.25">
      <c r="A8576" s="26" t="s">
        <v>11425</v>
      </c>
      <c r="B8576" s="26" t="s">
        <v>11427</v>
      </c>
      <c r="C8576" s="26" t="s">
        <v>11422</v>
      </c>
      <c r="D8576" s="24"/>
    </row>
    <row r="8577" spans="1:4" x14ac:dyDescent="0.25">
      <c r="A8577" s="26" t="s">
        <v>11428</v>
      </c>
      <c r="B8577" s="26" t="s">
        <v>3864</v>
      </c>
      <c r="C8577" s="26" t="s">
        <v>11422</v>
      </c>
      <c r="D8577" s="24"/>
    </row>
    <row r="8578" spans="1:4" x14ac:dyDescent="0.25">
      <c r="A8578" s="26" t="s">
        <v>11428</v>
      </c>
      <c r="B8578" s="26" t="s">
        <v>11429</v>
      </c>
      <c r="C8578" s="26" t="s">
        <v>11422</v>
      </c>
      <c r="D8578" s="24"/>
    </row>
    <row r="8579" spans="1:4" x14ac:dyDescent="0.25">
      <c r="A8579" s="26" t="s">
        <v>11428</v>
      </c>
      <c r="B8579" s="26" t="s">
        <v>11430</v>
      </c>
      <c r="C8579" s="26" t="s">
        <v>11422</v>
      </c>
      <c r="D8579" s="24"/>
    </row>
    <row r="8580" spans="1:4" x14ac:dyDescent="0.25">
      <c r="A8580" s="26" t="s">
        <v>11428</v>
      </c>
      <c r="B8580" s="26" t="s">
        <v>11431</v>
      </c>
      <c r="C8580" s="26" t="s">
        <v>11422</v>
      </c>
      <c r="D8580" s="24"/>
    </row>
    <row r="8581" spans="1:4" x14ac:dyDescent="0.25">
      <c r="A8581" s="26" t="s">
        <v>11432</v>
      </c>
      <c r="B8581" s="26" t="s">
        <v>1896</v>
      </c>
      <c r="C8581" s="26" t="s">
        <v>11422</v>
      </c>
      <c r="D8581" s="24"/>
    </row>
    <row r="8582" spans="1:4" x14ac:dyDescent="0.25">
      <c r="A8582" s="26" t="s">
        <v>11432</v>
      </c>
      <c r="B8582" s="26" t="s">
        <v>11433</v>
      </c>
      <c r="C8582" s="26" t="s">
        <v>11422</v>
      </c>
      <c r="D8582" s="24"/>
    </row>
    <row r="8583" spans="1:4" x14ac:dyDescent="0.25">
      <c r="A8583" s="26" t="s">
        <v>11432</v>
      </c>
      <c r="B8583" s="26" t="s">
        <v>11434</v>
      </c>
      <c r="C8583" s="26" t="s">
        <v>11422</v>
      </c>
      <c r="D8583" s="24"/>
    </row>
    <row r="8584" spans="1:4" x14ac:dyDescent="0.25">
      <c r="A8584" s="26" t="s">
        <v>11435</v>
      </c>
      <c r="B8584" s="26" t="s">
        <v>11436</v>
      </c>
      <c r="C8584" s="26" t="s">
        <v>11422</v>
      </c>
      <c r="D8584" s="24"/>
    </row>
    <row r="8585" spans="1:4" x14ac:dyDescent="0.25">
      <c r="A8585" s="26" t="s">
        <v>11437</v>
      </c>
      <c r="B8585" s="26" t="s">
        <v>11438</v>
      </c>
      <c r="C8585" s="26" t="s">
        <v>11422</v>
      </c>
      <c r="D8585" s="24"/>
    </row>
    <row r="8586" spans="1:4" x14ac:dyDescent="0.25">
      <c r="A8586" s="26" t="s">
        <v>11437</v>
      </c>
      <c r="B8586" s="26" t="s">
        <v>11439</v>
      </c>
      <c r="C8586" s="26" t="s">
        <v>11422</v>
      </c>
      <c r="D8586" s="24"/>
    </row>
    <row r="8587" spans="1:4" x14ac:dyDescent="0.25">
      <c r="A8587" s="26" t="s">
        <v>11440</v>
      </c>
      <c r="B8587" s="26" t="s">
        <v>8605</v>
      </c>
      <c r="C8587" s="26" t="s">
        <v>11422</v>
      </c>
      <c r="D8587" s="24"/>
    </row>
    <row r="8588" spans="1:4" x14ac:dyDescent="0.25">
      <c r="A8588" s="26" t="s">
        <v>11441</v>
      </c>
      <c r="B8588" s="26" t="s">
        <v>11442</v>
      </c>
      <c r="C8588" s="26" t="s">
        <v>11422</v>
      </c>
      <c r="D8588" s="24"/>
    </row>
    <row r="8589" spans="1:4" x14ac:dyDescent="0.25">
      <c r="A8589" s="26" t="s">
        <v>11443</v>
      </c>
      <c r="B8589" s="26" t="s">
        <v>11444</v>
      </c>
      <c r="C8589" s="26" t="s">
        <v>11422</v>
      </c>
      <c r="D8589" s="24"/>
    </row>
    <row r="8590" spans="1:4" x14ac:dyDescent="0.25">
      <c r="A8590" s="26" t="s">
        <v>11443</v>
      </c>
      <c r="B8590" s="26" t="s">
        <v>11445</v>
      </c>
      <c r="C8590" s="26" t="s">
        <v>11422</v>
      </c>
      <c r="D8590" s="24"/>
    </row>
    <row r="8591" spans="1:4" x14ac:dyDescent="0.25">
      <c r="A8591" s="26" t="s">
        <v>11443</v>
      </c>
      <c r="B8591" s="26" t="s">
        <v>3340</v>
      </c>
      <c r="C8591" s="26" t="s">
        <v>11422</v>
      </c>
      <c r="D8591" s="24"/>
    </row>
    <row r="8592" spans="1:4" x14ac:dyDescent="0.25">
      <c r="A8592" s="26" t="s">
        <v>11446</v>
      </c>
      <c r="B8592" s="26" t="s">
        <v>11447</v>
      </c>
      <c r="C8592" s="26" t="s">
        <v>11422</v>
      </c>
      <c r="D8592" s="24"/>
    </row>
    <row r="8593" spans="1:4" x14ac:dyDescent="0.25">
      <c r="A8593" s="26" t="s">
        <v>11448</v>
      </c>
      <c r="B8593" s="26" t="s">
        <v>11449</v>
      </c>
      <c r="C8593" s="26" t="s">
        <v>11422</v>
      </c>
      <c r="D8593" s="24"/>
    </row>
    <row r="8594" spans="1:4" x14ac:dyDescent="0.25">
      <c r="A8594" s="26" t="s">
        <v>11450</v>
      </c>
      <c r="B8594" s="26" t="s">
        <v>11451</v>
      </c>
      <c r="C8594" s="26" t="s">
        <v>9712</v>
      </c>
      <c r="D8594" s="24"/>
    </row>
    <row r="8595" spans="1:4" x14ac:dyDescent="0.25">
      <c r="A8595" s="26" t="s">
        <v>11450</v>
      </c>
      <c r="B8595" s="26" t="s">
        <v>11452</v>
      </c>
      <c r="C8595" s="26" t="s">
        <v>9712</v>
      </c>
      <c r="D8595" s="24"/>
    </row>
    <row r="8596" spans="1:4" x14ac:dyDescent="0.25">
      <c r="A8596" s="26" t="s">
        <v>11450</v>
      </c>
      <c r="B8596" s="26" t="s">
        <v>11453</v>
      </c>
      <c r="C8596" s="26" t="s">
        <v>9712</v>
      </c>
      <c r="D8596" s="24"/>
    </row>
    <row r="8597" spans="1:4" x14ac:dyDescent="0.25">
      <c r="A8597" s="26" t="s">
        <v>11450</v>
      </c>
      <c r="B8597" s="26" t="s">
        <v>11454</v>
      </c>
      <c r="C8597" s="26" t="s">
        <v>9712</v>
      </c>
      <c r="D8597" s="24"/>
    </row>
    <row r="8598" spans="1:4" x14ac:dyDescent="0.25">
      <c r="A8598" s="26" t="s">
        <v>11450</v>
      </c>
      <c r="B8598" s="26" t="s">
        <v>4063</v>
      </c>
      <c r="C8598" s="26" t="s">
        <v>9712</v>
      </c>
      <c r="D8598" s="24"/>
    </row>
    <row r="8599" spans="1:4" x14ac:dyDescent="0.25">
      <c r="A8599" s="26" t="s">
        <v>11455</v>
      </c>
      <c r="B8599" s="26" t="s">
        <v>5829</v>
      </c>
      <c r="C8599" s="26" t="s">
        <v>9712</v>
      </c>
      <c r="D8599" s="24"/>
    </row>
    <row r="8600" spans="1:4" x14ac:dyDescent="0.25">
      <c r="A8600" s="26" t="s">
        <v>11456</v>
      </c>
      <c r="B8600" s="26" t="s">
        <v>11457</v>
      </c>
      <c r="C8600" s="26" t="s">
        <v>9712</v>
      </c>
      <c r="D8600" s="24"/>
    </row>
    <row r="8601" spans="1:4" x14ac:dyDescent="0.25">
      <c r="A8601" s="26" t="s">
        <v>11456</v>
      </c>
      <c r="B8601" s="26" t="s">
        <v>11458</v>
      </c>
      <c r="C8601" s="26" t="s">
        <v>9712</v>
      </c>
      <c r="D8601" s="24"/>
    </row>
    <row r="8602" spans="1:4" x14ac:dyDescent="0.25">
      <c r="A8602" s="26" t="s">
        <v>11456</v>
      </c>
      <c r="B8602" s="26" t="s">
        <v>11459</v>
      </c>
      <c r="C8602" s="26" t="s">
        <v>9712</v>
      </c>
      <c r="D8602" s="24"/>
    </row>
    <row r="8603" spans="1:4" x14ac:dyDescent="0.25">
      <c r="A8603" s="26" t="s">
        <v>11456</v>
      </c>
      <c r="B8603" s="26" t="s">
        <v>10879</v>
      </c>
      <c r="C8603" s="26" t="s">
        <v>9712</v>
      </c>
      <c r="D8603" s="24"/>
    </row>
    <row r="8604" spans="1:4" x14ac:dyDescent="0.25">
      <c r="A8604" s="26" t="s">
        <v>11456</v>
      </c>
      <c r="B8604" s="26" t="s">
        <v>11460</v>
      </c>
      <c r="C8604" s="26" t="s">
        <v>9712</v>
      </c>
      <c r="D8604" s="24"/>
    </row>
    <row r="8605" spans="1:4" x14ac:dyDescent="0.25">
      <c r="A8605" s="26" t="s">
        <v>11461</v>
      </c>
      <c r="B8605" s="26" t="s">
        <v>7848</v>
      </c>
      <c r="C8605" s="26" t="s">
        <v>9712</v>
      </c>
      <c r="D8605" s="24"/>
    </row>
    <row r="8606" spans="1:4" x14ac:dyDescent="0.25">
      <c r="A8606" s="26" t="s">
        <v>11461</v>
      </c>
      <c r="B8606" s="26" t="s">
        <v>11462</v>
      </c>
      <c r="C8606" s="26" t="s">
        <v>9712</v>
      </c>
      <c r="D8606" s="24"/>
    </row>
    <row r="8607" spans="1:4" x14ac:dyDescent="0.25">
      <c r="A8607" s="26" t="s">
        <v>11461</v>
      </c>
      <c r="B8607" s="26" t="s">
        <v>11463</v>
      </c>
      <c r="C8607" s="26" t="s">
        <v>9712</v>
      </c>
      <c r="D8607" s="24"/>
    </row>
    <row r="8608" spans="1:4" x14ac:dyDescent="0.25">
      <c r="A8608" s="26" t="s">
        <v>11464</v>
      </c>
      <c r="B8608" s="26" t="s">
        <v>11465</v>
      </c>
      <c r="C8608" s="26" t="s">
        <v>9712</v>
      </c>
      <c r="D8608" s="24"/>
    </row>
    <row r="8609" spans="1:4" x14ac:dyDescent="0.25">
      <c r="A8609" s="26" t="s">
        <v>11466</v>
      </c>
      <c r="B8609" s="26" t="s">
        <v>11467</v>
      </c>
      <c r="C8609" s="26" t="s">
        <v>9712</v>
      </c>
      <c r="D8609" s="24"/>
    </row>
    <row r="8610" spans="1:4" x14ac:dyDescent="0.25">
      <c r="A8610" s="26" t="s">
        <v>11466</v>
      </c>
      <c r="B8610" s="26" t="s">
        <v>11468</v>
      </c>
      <c r="C8610" s="26" t="s">
        <v>9712</v>
      </c>
      <c r="D8610" s="24"/>
    </row>
    <row r="8611" spans="1:4" x14ac:dyDescent="0.25">
      <c r="A8611" s="26" t="s">
        <v>11469</v>
      </c>
      <c r="B8611" s="26" t="s">
        <v>11470</v>
      </c>
      <c r="C8611" s="26" t="s">
        <v>11471</v>
      </c>
      <c r="D8611" s="24"/>
    </row>
    <row r="8612" spans="1:4" x14ac:dyDescent="0.25">
      <c r="A8612" s="26" t="s">
        <v>11469</v>
      </c>
      <c r="B8612" s="26" t="s">
        <v>11472</v>
      </c>
      <c r="C8612" s="26" t="s">
        <v>11471</v>
      </c>
      <c r="D8612" s="24"/>
    </row>
    <row r="8613" spans="1:4" x14ac:dyDescent="0.25">
      <c r="A8613" s="26" t="s">
        <v>11469</v>
      </c>
      <c r="B8613" s="26" t="s">
        <v>2435</v>
      </c>
      <c r="C8613" s="26" t="s">
        <v>11471</v>
      </c>
      <c r="D8613" s="24"/>
    </row>
    <row r="8614" spans="1:4" x14ac:dyDescent="0.25">
      <c r="A8614" s="26" t="s">
        <v>11469</v>
      </c>
      <c r="B8614" s="26" t="s">
        <v>1926</v>
      </c>
      <c r="C8614" s="26" t="s">
        <v>11471</v>
      </c>
      <c r="D8614" s="24"/>
    </row>
    <row r="8615" spans="1:4" x14ac:dyDescent="0.25">
      <c r="A8615" s="26" t="s">
        <v>11469</v>
      </c>
      <c r="B8615" s="26" t="s">
        <v>4307</v>
      </c>
      <c r="C8615" s="26" t="s">
        <v>11471</v>
      </c>
      <c r="D8615" s="24"/>
    </row>
    <row r="8616" spans="1:4" x14ac:dyDescent="0.25">
      <c r="A8616" s="26" t="s">
        <v>11469</v>
      </c>
      <c r="B8616" s="26" t="s">
        <v>5059</v>
      </c>
      <c r="C8616" s="26" t="s">
        <v>11471</v>
      </c>
      <c r="D8616" s="24"/>
    </row>
    <row r="8617" spans="1:4" x14ac:dyDescent="0.25">
      <c r="A8617" s="26" t="s">
        <v>11469</v>
      </c>
      <c r="B8617" s="26" t="s">
        <v>2780</v>
      </c>
      <c r="C8617" s="26" t="s">
        <v>11471</v>
      </c>
      <c r="D8617" s="24"/>
    </row>
    <row r="8618" spans="1:4" x14ac:dyDescent="0.25">
      <c r="A8618" s="26" t="s">
        <v>11473</v>
      </c>
      <c r="B8618" s="26" t="s">
        <v>11474</v>
      </c>
      <c r="C8618" s="26" t="s">
        <v>11471</v>
      </c>
      <c r="D8618" s="24"/>
    </row>
    <row r="8619" spans="1:4" x14ac:dyDescent="0.25">
      <c r="A8619" s="26" t="s">
        <v>11473</v>
      </c>
      <c r="B8619" s="26" t="s">
        <v>11475</v>
      </c>
      <c r="C8619" s="26" t="s">
        <v>11471</v>
      </c>
      <c r="D8619" s="24"/>
    </row>
    <row r="8620" spans="1:4" x14ac:dyDescent="0.25">
      <c r="A8620" s="26" t="s">
        <v>11476</v>
      </c>
      <c r="B8620" s="26" t="s">
        <v>3840</v>
      </c>
      <c r="C8620" s="26" t="s">
        <v>11471</v>
      </c>
      <c r="D8620" s="24"/>
    </row>
    <row r="8621" spans="1:4" x14ac:dyDescent="0.25">
      <c r="A8621" s="26" t="s">
        <v>11476</v>
      </c>
      <c r="B8621" s="26" t="s">
        <v>11477</v>
      </c>
      <c r="C8621" s="26" t="s">
        <v>11471</v>
      </c>
      <c r="D8621" s="24"/>
    </row>
    <row r="8622" spans="1:4" x14ac:dyDescent="0.25">
      <c r="A8622" s="26" t="s">
        <v>11476</v>
      </c>
      <c r="B8622" s="26" t="s">
        <v>11478</v>
      </c>
      <c r="C8622" s="26" t="s">
        <v>11471</v>
      </c>
      <c r="D8622" s="24"/>
    </row>
    <row r="8623" spans="1:4" x14ac:dyDescent="0.25">
      <c r="A8623" s="26" t="s">
        <v>11476</v>
      </c>
      <c r="B8623" s="26" t="s">
        <v>2779</v>
      </c>
      <c r="C8623" s="26" t="s">
        <v>11471</v>
      </c>
      <c r="D8623" s="24"/>
    </row>
    <row r="8624" spans="1:4" x14ac:dyDescent="0.25">
      <c r="A8624" s="26" t="s">
        <v>11479</v>
      </c>
      <c r="B8624" s="26" t="s">
        <v>11480</v>
      </c>
      <c r="C8624" s="26" t="s">
        <v>11471</v>
      </c>
      <c r="D8624" s="24"/>
    </row>
    <row r="8625" spans="1:4" x14ac:dyDescent="0.25">
      <c r="A8625" s="26" t="s">
        <v>11479</v>
      </c>
      <c r="B8625" s="26" t="s">
        <v>11481</v>
      </c>
      <c r="C8625" s="26" t="s">
        <v>11471</v>
      </c>
      <c r="D8625" s="24"/>
    </row>
    <row r="8626" spans="1:4" x14ac:dyDescent="0.25">
      <c r="A8626" s="26" t="s">
        <v>11482</v>
      </c>
      <c r="B8626" s="26" t="s">
        <v>11483</v>
      </c>
      <c r="C8626" s="26" t="s">
        <v>11471</v>
      </c>
      <c r="D8626" s="24"/>
    </row>
    <row r="8627" spans="1:4" x14ac:dyDescent="0.25">
      <c r="A8627" s="26" t="s">
        <v>11484</v>
      </c>
      <c r="B8627" s="26" t="s">
        <v>11485</v>
      </c>
      <c r="C8627" s="26" t="s">
        <v>11471</v>
      </c>
      <c r="D8627" s="24"/>
    </row>
    <row r="8628" spans="1:4" x14ac:dyDescent="0.25">
      <c r="A8628" s="26" t="s">
        <v>11486</v>
      </c>
      <c r="B8628" s="26" t="s">
        <v>11487</v>
      </c>
      <c r="C8628" s="26" t="s">
        <v>11471</v>
      </c>
      <c r="D8628" s="24"/>
    </row>
    <row r="8629" spans="1:4" x14ac:dyDescent="0.25">
      <c r="A8629" s="26" t="s">
        <v>11488</v>
      </c>
      <c r="B8629" s="26" t="s">
        <v>11489</v>
      </c>
      <c r="C8629" s="26" t="s">
        <v>11471</v>
      </c>
      <c r="D8629" s="24"/>
    </row>
    <row r="8630" spans="1:4" x14ac:dyDescent="0.25">
      <c r="A8630" s="26" t="s">
        <v>11488</v>
      </c>
      <c r="B8630" s="26" t="s">
        <v>1554</v>
      </c>
      <c r="C8630" s="26" t="s">
        <v>11471</v>
      </c>
      <c r="D8630" s="24"/>
    </row>
    <row r="8631" spans="1:4" x14ac:dyDescent="0.25">
      <c r="A8631" s="26" t="s">
        <v>11488</v>
      </c>
      <c r="B8631" s="26" t="s">
        <v>11490</v>
      </c>
      <c r="C8631" s="26" t="s">
        <v>11471</v>
      </c>
      <c r="D8631" s="24"/>
    </row>
    <row r="8632" spans="1:4" x14ac:dyDescent="0.25">
      <c r="A8632" s="26" t="s">
        <v>11491</v>
      </c>
      <c r="B8632" s="26" t="s">
        <v>11492</v>
      </c>
      <c r="C8632" s="26" t="s">
        <v>11471</v>
      </c>
      <c r="D8632" s="24"/>
    </row>
    <row r="8633" spans="1:4" x14ac:dyDescent="0.25">
      <c r="A8633" s="26" t="s">
        <v>11491</v>
      </c>
      <c r="B8633" s="26" t="s">
        <v>9791</v>
      </c>
      <c r="C8633" s="26" t="s">
        <v>11471</v>
      </c>
      <c r="D8633" s="24"/>
    </row>
    <row r="8634" spans="1:4" x14ac:dyDescent="0.25">
      <c r="A8634" s="26" t="s">
        <v>11491</v>
      </c>
      <c r="B8634" s="26" t="s">
        <v>11493</v>
      </c>
      <c r="C8634" s="26" t="s">
        <v>11471</v>
      </c>
      <c r="D8634" s="24"/>
    </row>
    <row r="8635" spans="1:4" x14ac:dyDescent="0.25">
      <c r="A8635" s="26" t="s">
        <v>11494</v>
      </c>
      <c r="B8635" s="26" t="s">
        <v>11495</v>
      </c>
      <c r="C8635" s="26" t="s">
        <v>11471</v>
      </c>
      <c r="D8635" s="24"/>
    </row>
    <row r="8636" spans="1:4" x14ac:dyDescent="0.25">
      <c r="A8636" s="26" t="s">
        <v>11494</v>
      </c>
      <c r="B8636" s="26" t="s">
        <v>11496</v>
      </c>
      <c r="C8636" s="26" t="s">
        <v>11471</v>
      </c>
      <c r="D8636" s="24"/>
    </row>
    <row r="8637" spans="1:4" x14ac:dyDescent="0.25">
      <c r="A8637" s="26" t="s">
        <v>11494</v>
      </c>
      <c r="B8637" s="26" t="s">
        <v>11497</v>
      </c>
      <c r="C8637" s="26" t="s">
        <v>11471</v>
      </c>
      <c r="D8637" s="24"/>
    </row>
    <row r="8638" spans="1:4" x14ac:dyDescent="0.25">
      <c r="A8638" s="26" t="s">
        <v>11498</v>
      </c>
      <c r="B8638" s="26" t="s">
        <v>11499</v>
      </c>
      <c r="C8638" s="26" t="s">
        <v>11471</v>
      </c>
      <c r="D8638" s="24"/>
    </row>
    <row r="8639" spans="1:4" x14ac:dyDescent="0.25">
      <c r="A8639" s="26" t="s">
        <v>11498</v>
      </c>
      <c r="B8639" s="26" t="s">
        <v>1474</v>
      </c>
      <c r="C8639" s="26" t="s">
        <v>11471</v>
      </c>
      <c r="D8639" s="24"/>
    </row>
    <row r="8640" spans="1:4" x14ac:dyDescent="0.25">
      <c r="A8640" s="26" t="s">
        <v>11498</v>
      </c>
      <c r="B8640" s="26" t="s">
        <v>1585</v>
      </c>
      <c r="C8640" s="26" t="s">
        <v>11471</v>
      </c>
      <c r="D8640" s="24"/>
    </row>
    <row r="8641" spans="1:4" x14ac:dyDescent="0.25">
      <c r="A8641" s="26" t="s">
        <v>11500</v>
      </c>
      <c r="B8641" s="26" t="s">
        <v>11501</v>
      </c>
      <c r="C8641" s="26" t="s">
        <v>11471</v>
      </c>
      <c r="D8641" s="24"/>
    </row>
    <row r="8642" spans="1:4" x14ac:dyDescent="0.25">
      <c r="A8642" s="26" t="s">
        <v>11502</v>
      </c>
      <c r="B8642" s="26" t="s">
        <v>11503</v>
      </c>
      <c r="C8642" s="26" t="s">
        <v>11471</v>
      </c>
      <c r="D8642" s="24"/>
    </row>
    <row r="8643" spans="1:4" x14ac:dyDescent="0.25">
      <c r="A8643" s="26" t="s">
        <v>11502</v>
      </c>
      <c r="B8643" s="26" t="s">
        <v>1584</v>
      </c>
      <c r="C8643" s="26" t="s">
        <v>11471</v>
      </c>
      <c r="D8643" s="24"/>
    </row>
    <row r="8644" spans="1:4" x14ac:dyDescent="0.25">
      <c r="A8644" s="26" t="s">
        <v>11504</v>
      </c>
      <c r="B8644" s="26" t="s">
        <v>11505</v>
      </c>
      <c r="C8644" s="26" t="s">
        <v>11505</v>
      </c>
      <c r="D8644" s="24"/>
    </row>
    <row r="8645" spans="1:4" x14ac:dyDescent="0.25">
      <c r="A8645" s="26" t="s">
        <v>11506</v>
      </c>
      <c r="B8645" s="26" t="s">
        <v>2382</v>
      </c>
      <c r="C8645" s="26" t="s">
        <v>11505</v>
      </c>
      <c r="D8645" s="24"/>
    </row>
    <row r="8646" spans="1:4" x14ac:dyDescent="0.25">
      <c r="A8646" s="26" t="s">
        <v>11507</v>
      </c>
      <c r="B8646" s="26" t="s">
        <v>11508</v>
      </c>
      <c r="C8646" s="26" t="s">
        <v>11505</v>
      </c>
      <c r="D8646" s="24"/>
    </row>
    <row r="8647" spans="1:4" x14ac:dyDescent="0.25">
      <c r="A8647" s="26" t="s">
        <v>11507</v>
      </c>
      <c r="B8647" s="26" t="s">
        <v>11509</v>
      </c>
      <c r="C8647" s="26" t="s">
        <v>11505</v>
      </c>
      <c r="D8647" s="24"/>
    </row>
    <row r="8648" spans="1:4" x14ac:dyDescent="0.25">
      <c r="A8648" s="26" t="s">
        <v>11510</v>
      </c>
      <c r="B8648" s="26" t="s">
        <v>4695</v>
      </c>
      <c r="C8648" s="26" t="s">
        <v>11505</v>
      </c>
      <c r="D8648" s="24"/>
    </row>
    <row r="8649" spans="1:4" x14ac:dyDescent="0.25">
      <c r="A8649" s="26" t="s">
        <v>11511</v>
      </c>
      <c r="B8649" s="26" t="s">
        <v>3352</v>
      </c>
      <c r="C8649" s="26" t="s">
        <v>11505</v>
      </c>
      <c r="D8649" s="24"/>
    </row>
    <row r="8650" spans="1:4" x14ac:dyDescent="0.25">
      <c r="A8650" s="26" t="s">
        <v>11511</v>
      </c>
      <c r="B8650" s="26" t="s">
        <v>11020</v>
      </c>
      <c r="C8650" s="26" t="s">
        <v>11505</v>
      </c>
      <c r="D8650" s="24"/>
    </row>
    <row r="8651" spans="1:4" x14ac:dyDescent="0.25">
      <c r="A8651" s="26" t="s">
        <v>11512</v>
      </c>
      <c r="B8651" s="26" t="s">
        <v>11513</v>
      </c>
      <c r="C8651" s="26" t="s">
        <v>11505</v>
      </c>
      <c r="D8651" s="24"/>
    </row>
    <row r="8652" spans="1:4" x14ac:dyDescent="0.25">
      <c r="A8652" s="26" t="s">
        <v>11512</v>
      </c>
      <c r="B8652" s="26" t="s">
        <v>11514</v>
      </c>
      <c r="C8652" s="26" t="s">
        <v>11505</v>
      </c>
      <c r="D8652" s="24"/>
    </row>
    <row r="8653" spans="1:4" x14ac:dyDescent="0.25">
      <c r="A8653" s="26" t="s">
        <v>11512</v>
      </c>
      <c r="B8653" s="26" t="s">
        <v>3937</v>
      </c>
      <c r="C8653" s="26" t="s">
        <v>11505</v>
      </c>
      <c r="D8653" s="24"/>
    </row>
    <row r="8654" spans="1:4" x14ac:dyDescent="0.25">
      <c r="A8654" s="26" t="s">
        <v>11515</v>
      </c>
      <c r="B8654" s="26" t="s">
        <v>11516</v>
      </c>
      <c r="C8654" s="26" t="s">
        <v>11505</v>
      </c>
      <c r="D8654" s="24"/>
    </row>
    <row r="8655" spans="1:4" x14ac:dyDescent="0.25">
      <c r="A8655" s="26" t="s">
        <v>11517</v>
      </c>
      <c r="B8655" s="26" t="s">
        <v>11518</v>
      </c>
      <c r="C8655" s="26" t="s">
        <v>11505</v>
      </c>
      <c r="D8655" s="24"/>
    </row>
    <row r="8656" spans="1:4" x14ac:dyDescent="0.25">
      <c r="A8656" s="26" t="s">
        <v>11519</v>
      </c>
      <c r="B8656" s="26" t="s">
        <v>11520</v>
      </c>
      <c r="C8656" s="26" t="s">
        <v>11505</v>
      </c>
      <c r="D8656" s="24"/>
    </row>
    <row r="8657" spans="1:4" x14ac:dyDescent="0.25">
      <c r="A8657" s="26" t="s">
        <v>11521</v>
      </c>
      <c r="B8657" s="26" t="s">
        <v>11522</v>
      </c>
      <c r="C8657" s="26" t="s">
        <v>11505</v>
      </c>
      <c r="D8657" s="24"/>
    </row>
    <row r="8658" spans="1:4" x14ac:dyDescent="0.25">
      <c r="A8658" s="26" t="s">
        <v>11523</v>
      </c>
      <c r="B8658" s="26" t="s">
        <v>11524</v>
      </c>
      <c r="C8658" s="26" t="s">
        <v>11525</v>
      </c>
      <c r="D8658" s="24"/>
    </row>
    <row r="8659" spans="1:4" x14ac:dyDescent="0.25">
      <c r="A8659" s="26" t="s">
        <v>11523</v>
      </c>
      <c r="B8659" s="26" t="s">
        <v>1826</v>
      </c>
      <c r="C8659" s="26" t="s">
        <v>11525</v>
      </c>
      <c r="D8659" s="24"/>
    </row>
    <row r="8660" spans="1:4" x14ac:dyDescent="0.25">
      <c r="A8660" s="26" t="s">
        <v>11523</v>
      </c>
      <c r="B8660" s="26" t="s">
        <v>2058</v>
      </c>
      <c r="C8660" s="26" t="s">
        <v>11525</v>
      </c>
      <c r="D8660" s="24"/>
    </row>
    <row r="8661" spans="1:4" x14ac:dyDescent="0.25">
      <c r="A8661" s="26" t="s">
        <v>11523</v>
      </c>
      <c r="B8661" s="26" t="s">
        <v>1564</v>
      </c>
      <c r="C8661" s="26" t="s">
        <v>11525</v>
      </c>
      <c r="D8661" s="24"/>
    </row>
    <row r="8662" spans="1:4" x14ac:dyDescent="0.25">
      <c r="A8662" s="26" t="s">
        <v>11523</v>
      </c>
      <c r="B8662" s="26" t="s">
        <v>3127</v>
      </c>
      <c r="C8662" s="26" t="s">
        <v>11525</v>
      </c>
      <c r="D8662" s="24"/>
    </row>
    <row r="8663" spans="1:4" x14ac:dyDescent="0.25">
      <c r="A8663" s="26" t="s">
        <v>11523</v>
      </c>
      <c r="B8663" s="26" t="s">
        <v>11526</v>
      </c>
      <c r="C8663" s="26" t="s">
        <v>11525</v>
      </c>
      <c r="D8663" s="24"/>
    </row>
    <row r="8664" spans="1:4" x14ac:dyDescent="0.25">
      <c r="A8664" s="26" t="s">
        <v>11523</v>
      </c>
      <c r="B8664" s="26" t="s">
        <v>1866</v>
      </c>
      <c r="C8664" s="26" t="s">
        <v>11525</v>
      </c>
      <c r="D8664" s="24"/>
    </row>
    <row r="8665" spans="1:4" x14ac:dyDescent="0.25">
      <c r="A8665" s="26" t="s">
        <v>11523</v>
      </c>
      <c r="B8665" s="26" t="s">
        <v>1926</v>
      </c>
      <c r="C8665" s="26" t="s">
        <v>11525</v>
      </c>
      <c r="D8665" s="24"/>
    </row>
    <row r="8666" spans="1:4" x14ac:dyDescent="0.25">
      <c r="A8666" s="26" t="s">
        <v>11523</v>
      </c>
      <c r="B8666" s="26" t="s">
        <v>11527</v>
      </c>
      <c r="C8666" s="26" t="s">
        <v>11525</v>
      </c>
      <c r="D8666" s="24"/>
    </row>
    <row r="8667" spans="1:4" x14ac:dyDescent="0.25">
      <c r="A8667" s="26" t="s">
        <v>11523</v>
      </c>
      <c r="B8667" s="26" t="s">
        <v>11528</v>
      </c>
      <c r="C8667" s="26" t="s">
        <v>11525</v>
      </c>
      <c r="D8667" s="24"/>
    </row>
    <row r="8668" spans="1:4" x14ac:dyDescent="0.25">
      <c r="A8668" s="26" t="s">
        <v>11523</v>
      </c>
      <c r="B8668" s="26" t="s">
        <v>11529</v>
      </c>
      <c r="C8668" s="26" t="s">
        <v>11525</v>
      </c>
      <c r="D8668" s="24"/>
    </row>
    <row r="8669" spans="1:4" x14ac:dyDescent="0.25">
      <c r="A8669" s="26" t="s">
        <v>11530</v>
      </c>
      <c r="B8669" s="26" t="s">
        <v>11531</v>
      </c>
      <c r="C8669" s="26" t="s">
        <v>11525</v>
      </c>
      <c r="D8669" s="24"/>
    </row>
    <row r="8670" spans="1:4" x14ac:dyDescent="0.25">
      <c r="A8670" s="26" t="s">
        <v>11530</v>
      </c>
      <c r="B8670" s="26" t="s">
        <v>11532</v>
      </c>
      <c r="C8670" s="26" t="s">
        <v>11525</v>
      </c>
      <c r="D8670" s="24"/>
    </row>
    <row r="8671" spans="1:4" x14ac:dyDescent="0.25">
      <c r="A8671" s="26" t="s">
        <v>11533</v>
      </c>
      <c r="B8671" s="26" t="s">
        <v>5982</v>
      </c>
      <c r="C8671" s="26" t="s">
        <v>11525</v>
      </c>
      <c r="D8671" s="24"/>
    </row>
    <row r="8672" spans="1:4" x14ac:dyDescent="0.25">
      <c r="A8672" s="26" t="s">
        <v>11534</v>
      </c>
      <c r="B8672" s="26" t="s">
        <v>2081</v>
      </c>
      <c r="C8672" s="26" t="s">
        <v>11525</v>
      </c>
      <c r="D8672" s="24"/>
    </row>
    <row r="8673" spans="1:4" x14ac:dyDescent="0.25">
      <c r="A8673" s="26" t="s">
        <v>11534</v>
      </c>
      <c r="B8673" s="26" t="s">
        <v>11535</v>
      </c>
      <c r="C8673" s="26" t="s">
        <v>11525</v>
      </c>
      <c r="D8673" s="24"/>
    </row>
    <row r="8674" spans="1:4" x14ac:dyDescent="0.25">
      <c r="A8674" s="26" t="s">
        <v>11534</v>
      </c>
      <c r="B8674" s="26" t="s">
        <v>11536</v>
      </c>
      <c r="C8674" s="26" t="s">
        <v>11525</v>
      </c>
      <c r="D8674" s="24"/>
    </row>
    <row r="8675" spans="1:4" x14ac:dyDescent="0.25">
      <c r="A8675" s="26" t="s">
        <v>11537</v>
      </c>
      <c r="B8675" s="26" t="s">
        <v>11538</v>
      </c>
      <c r="C8675" s="26" t="s">
        <v>11525</v>
      </c>
      <c r="D8675" s="24"/>
    </row>
    <row r="8676" spans="1:4" x14ac:dyDescent="0.25">
      <c r="A8676" s="26" t="s">
        <v>11537</v>
      </c>
      <c r="B8676" s="26" t="s">
        <v>11539</v>
      </c>
      <c r="C8676" s="26" t="s">
        <v>11525</v>
      </c>
      <c r="D8676" s="24"/>
    </row>
    <row r="8677" spans="1:4" x14ac:dyDescent="0.25">
      <c r="A8677" s="26" t="s">
        <v>11537</v>
      </c>
      <c r="B8677" s="26" t="s">
        <v>11540</v>
      </c>
      <c r="C8677" s="26" t="s">
        <v>11525</v>
      </c>
      <c r="D8677" s="24"/>
    </row>
    <row r="8678" spans="1:4" x14ac:dyDescent="0.25">
      <c r="A8678" s="26" t="s">
        <v>11541</v>
      </c>
      <c r="B8678" s="26" t="s">
        <v>11542</v>
      </c>
      <c r="C8678" s="26" t="s">
        <v>11525</v>
      </c>
      <c r="D8678" s="24"/>
    </row>
    <row r="8679" spans="1:4" x14ac:dyDescent="0.25">
      <c r="A8679" s="26" t="s">
        <v>11541</v>
      </c>
      <c r="B8679" s="26" t="s">
        <v>11543</v>
      </c>
      <c r="C8679" s="26" t="s">
        <v>11525</v>
      </c>
      <c r="D8679" s="24"/>
    </row>
    <row r="8680" spans="1:4" x14ac:dyDescent="0.25">
      <c r="A8680" s="26" t="s">
        <v>11541</v>
      </c>
      <c r="B8680" s="26" t="s">
        <v>2446</v>
      </c>
      <c r="C8680" s="26" t="s">
        <v>11525</v>
      </c>
      <c r="D8680" s="24"/>
    </row>
    <row r="8681" spans="1:4" x14ac:dyDescent="0.25">
      <c r="A8681" s="26" t="s">
        <v>11544</v>
      </c>
      <c r="B8681" s="26" t="s">
        <v>11545</v>
      </c>
      <c r="C8681" s="26" t="s">
        <v>11525</v>
      </c>
      <c r="D8681" s="24"/>
    </row>
    <row r="8682" spans="1:4" x14ac:dyDescent="0.25">
      <c r="A8682" s="26" t="s">
        <v>11546</v>
      </c>
      <c r="B8682" s="26" t="s">
        <v>11547</v>
      </c>
      <c r="C8682" s="26" t="s">
        <v>11525</v>
      </c>
      <c r="D8682" s="24"/>
    </row>
    <row r="8683" spans="1:4" x14ac:dyDescent="0.25">
      <c r="A8683" s="26" t="s">
        <v>11546</v>
      </c>
      <c r="B8683" s="26" t="s">
        <v>11548</v>
      </c>
      <c r="C8683" s="26" t="s">
        <v>11525</v>
      </c>
      <c r="D8683" s="24"/>
    </row>
    <row r="8684" spans="1:4" x14ac:dyDescent="0.25">
      <c r="A8684" s="26" t="s">
        <v>11546</v>
      </c>
      <c r="B8684" s="26" t="s">
        <v>11549</v>
      </c>
      <c r="C8684" s="26" t="s">
        <v>11525</v>
      </c>
      <c r="D8684" s="24"/>
    </row>
    <row r="8685" spans="1:4" x14ac:dyDescent="0.25">
      <c r="A8685" s="26" t="s">
        <v>11550</v>
      </c>
      <c r="B8685" s="26" t="s">
        <v>11551</v>
      </c>
      <c r="C8685" s="26" t="s">
        <v>11551</v>
      </c>
      <c r="D8685" s="24"/>
    </row>
    <row r="8686" spans="1:4" x14ac:dyDescent="0.25">
      <c r="A8686" s="26" t="s">
        <v>11552</v>
      </c>
      <c r="B8686" s="26" t="s">
        <v>9889</v>
      </c>
      <c r="C8686" s="26" t="s">
        <v>11551</v>
      </c>
      <c r="D8686" s="24"/>
    </row>
    <row r="8687" spans="1:4" x14ac:dyDescent="0.25">
      <c r="A8687" s="26" t="s">
        <v>11553</v>
      </c>
      <c r="B8687" s="26" t="s">
        <v>11335</v>
      </c>
      <c r="C8687" s="26" t="s">
        <v>11551</v>
      </c>
      <c r="D8687" s="24"/>
    </row>
    <row r="8688" spans="1:4" x14ac:dyDescent="0.25">
      <c r="A8688" s="26" t="s">
        <v>11554</v>
      </c>
      <c r="B8688" s="26" t="s">
        <v>11555</v>
      </c>
      <c r="C8688" s="26" t="s">
        <v>11551</v>
      </c>
      <c r="D8688" s="24"/>
    </row>
    <row r="8689" spans="1:4" x14ac:dyDescent="0.25">
      <c r="A8689" s="26" t="s">
        <v>11556</v>
      </c>
      <c r="B8689" s="26" t="s">
        <v>11557</v>
      </c>
      <c r="C8689" s="26" t="s">
        <v>11551</v>
      </c>
      <c r="D8689" s="24"/>
    </row>
    <row r="8690" spans="1:4" x14ac:dyDescent="0.25">
      <c r="A8690" s="26" t="s">
        <v>11558</v>
      </c>
      <c r="B8690" s="26" t="s">
        <v>11559</v>
      </c>
      <c r="C8690" s="26" t="s">
        <v>11551</v>
      </c>
      <c r="D8690" s="24"/>
    </row>
    <row r="8691" spans="1:4" x14ac:dyDescent="0.25">
      <c r="A8691" s="26" t="s">
        <v>11560</v>
      </c>
      <c r="B8691" s="26" t="s">
        <v>11561</v>
      </c>
      <c r="C8691" s="26" t="s">
        <v>11562</v>
      </c>
      <c r="D8691" s="24"/>
    </row>
    <row r="8692" spans="1:4" x14ac:dyDescent="0.25">
      <c r="A8692" s="26" t="s">
        <v>11560</v>
      </c>
      <c r="B8692" s="26" t="s">
        <v>11563</v>
      </c>
      <c r="C8692" s="26" t="s">
        <v>11562</v>
      </c>
      <c r="D8692" s="24"/>
    </row>
    <row r="8693" spans="1:4" x14ac:dyDescent="0.25">
      <c r="A8693" s="26" t="s">
        <v>11560</v>
      </c>
      <c r="B8693" s="26" t="s">
        <v>11564</v>
      </c>
      <c r="C8693" s="26" t="s">
        <v>11562</v>
      </c>
      <c r="D8693" s="24"/>
    </row>
    <row r="8694" spans="1:4" x14ac:dyDescent="0.25">
      <c r="A8694" s="26" t="s">
        <v>11560</v>
      </c>
      <c r="B8694" s="26" t="s">
        <v>11565</v>
      </c>
      <c r="C8694" s="26" t="s">
        <v>11562</v>
      </c>
      <c r="D8694" s="24"/>
    </row>
    <row r="8695" spans="1:4" x14ac:dyDescent="0.25">
      <c r="A8695" s="26" t="s">
        <v>11560</v>
      </c>
      <c r="B8695" s="26" t="s">
        <v>11566</v>
      </c>
      <c r="C8695" s="26" t="s">
        <v>11562</v>
      </c>
      <c r="D8695" s="24"/>
    </row>
    <row r="8696" spans="1:4" x14ac:dyDescent="0.25">
      <c r="A8696" s="26" t="s">
        <v>11560</v>
      </c>
      <c r="B8696" s="26" t="s">
        <v>11567</v>
      </c>
      <c r="C8696" s="26" t="s">
        <v>11562</v>
      </c>
      <c r="D8696" s="24"/>
    </row>
    <row r="8697" spans="1:4" x14ac:dyDescent="0.25">
      <c r="A8697" s="26" t="s">
        <v>11568</v>
      </c>
      <c r="B8697" s="26" t="s">
        <v>11569</v>
      </c>
      <c r="C8697" s="26" t="s">
        <v>11562</v>
      </c>
      <c r="D8697" s="24"/>
    </row>
    <row r="8698" spans="1:4" x14ac:dyDescent="0.25">
      <c r="A8698" s="26" t="s">
        <v>11570</v>
      </c>
      <c r="B8698" s="26" t="s">
        <v>11571</v>
      </c>
      <c r="C8698" s="26" t="s">
        <v>11562</v>
      </c>
      <c r="D8698" s="24"/>
    </row>
    <row r="8699" spans="1:4" x14ac:dyDescent="0.25">
      <c r="A8699" s="26" t="s">
        <v>11572</v>
      </c>
      <c r="B8699" s="26" t="s">
        <v>3352</v>
      </c>
      <c r="C8699" s="26" t="s">
        <v>11562</v>
      </c>
      <c r="D8699" s="24"/>
    </row>
    <row r="8700" spans="1:4" x14ac:dyDescent="0.25">
      <c r="A8700" s="26" t="s">
        <v>11573</v>
      </c>
      <c r="B8700" s="26" t="s">
        <v>11574</v>
      </c>
      <c r="C8700" s="26" t="s">
        <v>11562</v>
      </c>
      <c r="D8700" s="24"/>
    </row>
    <row r="8701" spans="1:4" x14ac:dyDescent="0.25">
      <c r="A8701" s="26" t="s">
        <v>11575</v>
      </c>
      <c r="B8701" s="26" t="s">
        <v>11576</v>
      </c>
      <c r="C8701" s="26" t="s">
        <v>11562</v>
      </c>
      <c r="D8701" s="24"/>
    </row>
    <row r="8702" spans="1:4" x14ac:dyDescent="0.25">
      <c r="A8702" s="26" t="s">
        <v>11575</v>
      </c>
      <c r="B8702" s="26" t="s">
        <v>11577</v>
      </c>
      <c r="C8702" s="26" t="s">
        <v>11562</v>
      </c>
      <c r="D8702" s="24"/>
    </row>
    <row r="8703" spans="1:4" x14ac:dyDescent="0.25">
      <c r="A8703" s="26" t="s">
        <v>11575</v>
      </c>
      <c r="B8703" s="26" t="s">
        <v>11578</v>
      </c>
      <c r="C8703" s="26" t="s">
        <v>11562</v>
      </c>
      <c r="D8703" s="24"/>
    </row>
    <row r="8704" spans="1:4" x14ac:dyDescent="0.25">
      <c r="A8704" s="26" t="s">
        <v>11579</v>
      </c>
      <c r="B8704" s="26" t="s">
        <v>11580</v>
      </c>
      <c r="C8704" s="26" t="s">
        <v>11562</v>
      </c>
      <c r="D8704" s="24"/>
    </row>
    <row r="8705" spans="1:4" x14ac:dyDescent="0.25">
      <c r="A8705" s="26" t="s">
        <v>11581</v>
      </c>
      <c r="B8705" s="26" t="s">
        <v>11582</v>
      </c>
      <c r="C8705" s="26" t="s">
        <v>11562</v>
      </c>
      <c r="D8705" s="24"/>
    </row>
    <row r="8706" spans="1:4" x14ac:dyDescent="0.25">
      <c r="A8706" s="26" t="s">
        <v>11583</v>
      </c>
      <c r="B8706" s="26" t="s">
        <v>11584</v>
      </c>
      <c r="C8706" s="26" t="s">
        <v>11562</v>
      </c>
      <c r="D8706" s="24"/>
    </row>
    <row r="8707" spans="1:4" x14ac:dyDescent="0.25">
      <c r="A8707" s="26" t="s">
        <v>11583</v>
      </c>
      <c r="B8707" s="26" t="s">
        <v>4133</v>
      </c>
      <c r="C8707" s="26" t="s">
        <v>11562</v>
      </c>
      <c r="D8707" s="24"/>
    </row>
    <row r="8708" spans="1:4" x14ac:dyDescent="0.25">
      <c r="A8708" s="26" t="s">
        <v>11585</v>
      </c>
      <c r="B8708" s="26" t="s">
        <v>11586</v>
      </c>
      <c r="C8708" s="26" t="s">
        <v>11587</v>
      </c>
      <c r="D8708" s="24" t="s">
        <v>11588</v>
      </c>
    </row>
    <row r="8709" spans="1:4" x14ac:dyDescent="0.25">
      <c r="A8709" s="26" t="s">
        <v>11589</v>
      </c>
      <c r="B8709" s="26" t="s">
        <v>2245</v>
      </c>
      <c r="C8709" s="26" t="s">
        <v>11587</v>
      </c>
      <c r="D8709" s="24" t="s">
        <v>11588</v>
      </c>
    </row>
    <row r="8710" spans="1:4" x14ac:dyDescent="0.25">
      <c r="A8710" s="26" t="s">
        <v>11590</v>
      </c>
      <c r="B8710" s="26" t="s">
        <v>1878</v>
      </c>
      <c r="C8710" s="26" t="s">
        <v>11587</v>
      </c>
      <c r="D8710" s="24" t="s">
        <v>11588</v>
      </c>
    </row>
    <row r="8711" spans="1:4" x14ac:dyDescent="0.25">
      <c r="A8711" s="26" t="s">
        <v>11591</v>
      </c>
      <c r="B8711" s="26" t="s">
        <v>11592</v>
      </c>
      <c r="C8711" s="26" t="s">
        <v>11587</v>
      </c>
      <c r="D8711" s="24" t="s">
        <v>11588</v>
      </c>
    </row>
    <row r="8712" spans="1:4" x14ac:dyDescent="0.25">
      <c r="A8712" s="26" t="s">
        <v>11591</v>
      </c>
      <c r="B8712" s="26" t="s">
        <v>11593</v>
      </c>
      <c r="C8712" s="26" t="s">
        <v>11587</v>
      </c>
      <c r="D8712" s="24" t="s">
        <v>11588</v>
      </c>
    </row>
    <row r="8713" spans="1:4" x14ac:dyDescent="0.25">
      <c r="A8713" s="26" t="s">
        <v>11594</v>
      </c>
      <c r="B8713" s="26" t="s">
        <v>7127</v>
      </c>
      <c r="C8713" s="26" t="s">
        <v>11587</v>
      </c>
      <c r="D8713" s="24" t="s">
        <v>11588</v>
      </c>
    </row>
    <row r="8714" spans="1:4" x14ac:dyDescent="0.25">
      <c r="A8714" s="26" t="s">
        <v>11594</v>
      </c>
      <c r="B8714" s="26" t="s">
        <v>11595</v>
      </c>
      <c r="C8714" s="26" t="s">
        <v>11587</v>
      </c>
      <c r="D8714" s="24" t="s">
        <v>11588</v>
      </c>
    </row>
    <row r="8715" spans="1:4" x14ac:dyDescent="0.25">
      <c r="A8715" s="26" t="s">
        <v>11594</v>
      </c>
      <c r="B8715" s="26" t="s">
        <v>8107</v>
      </c>
      <c r="C8715" s="26" t="s">
        <v>11587</v>
      </c>
      <c r="D8715" s="24" t="s">
        <v>11588</v>
      </c>
    </row>
    <row r="8716" spans="1:4" x14ac:dyDescent="0.25">
      <c r="A8716" s="26" t="s">
        <v>11594</v>
      </c>
      <c r="B8716" s="26" t="s">
        <v>11596</v>
      </c>
      <c r="C8716" s="26" t="s">
        <v>11587</v>
      </c>
      <c r="D8716" s="24" t="s">
        <v>11588</v>
      </c>
    </row>
    <row r="8717" spans="1:4" x14ac:dyDescent="0.25">
      <c r="A8717" s="26" t="s">
        <v>11594</v>
      </c>
      <c r="B8717" s="26" t="s">
        <v>11597</v>
      </c>
      <c r="C8717" s="26" t="s">
        <v>11587</v>
      </c>
      <c r="D8717" s="24" t="s">
        <v>11588</v>
      </c>
    </row>
    <row r="8718" spans="1:4" x14ac:dyDescent="0.25">
      <c r="A8718" s="26" t="s">
        <v>11598</v>
      </c>
      <c r="B8718" s="26" t="s">
        <v>1505</v>
      </c>
      <c r="C8718" s="26" t="s">
        <v>11587</v>
      </c>
      <c r="D8718" s="24" t="s">
        <v>11588</v>
      </c>
    </row>
    <row r="8719" spans="1:4" x14ac:dyDescent="0.25">
      <c r="A8719" s="26" t="s">
        <v>11598</v>
      </c>
      <c r="B8719" s="26" t="s">
        <v>1826</v>
      </c>
      <c r="C8719" s="26" t="s">
        <v>11587</v>
      </c>
      <c r="D8719" s="24" t="s">
        <v>11588</v>
      </c>
    </row>
    <row r="8720" spans="1:4" x14ac:dyDescent="0.25">
      <c r="A8720" s="26" t="s">
        <v>11598</v>
      </c>
      <c r="B8720" s="26" t="s">
        <v>11599</v>
      </c>
      <c r="C8720" s="26" t="s">
        <v>11587</v>
      </c>
      <c r="D8720" s="24" t="s">
        <v>11588</v>
      </c>
    </row>
    <row r="8721" spans="1:4" x14ac:dyDescent="0.25">
      <c r="A8721" s="26" t="s">
        <v>11598</v>
      </c>
      <c r="B8721" s="26" t="s">
        <v>4697</v>
      </c>
      <c r="C8721" s="26" t="s">
        <v>11587</v>
      </c>
      <c r="D8721" s="24" t="s">
        <v>11588</v>
      </c>
    </row>
    <row r="8722" spans="1:4" x14ac:dyDescent="0.25">
      <c r="A8722" s="26" t="s">
        <v>11598</v>
      </c>
      <c r="B8722" s="26" t="s">
        <v>4133</v>
      </c>
      <c r="C8722" s="26" t="s">
        <v>11587</v>
      </c>
      <c r="D8722" s="24" t="s">
        <v>11588</v>
      </c>
    </row>
    <row r="8723" spans="1:4" x14ac:dyDescent="0.25">
      <c r="A8723" s="26" t="s">
        <v>11598</v>
      </c>
      <c r="B8723" s="26" t="s">
        <v>11600</v>
      </c>
      <c r="C8723" s="26" t="s">
        <v>11587</v>
      </c>
      <c r="D8723" s="24" t="s">
        <v>11588</v>
      </c>
    </row>
    <row r="8724" spans="1:4" x14ac:dyDescent="0.25">
      <c r="A8724" s="26" t="s">
        <v>11598</v>
      </c>
      <c r="B8724" s="26" t="s">
        <v>11601</v>
      </c>
      <c r="C8724" s="26" t="s">
        <v>11587</v>
      </c>
      <c r="D8724" s="24" t="s">
        <v>11588</v>
      </c>
    </row>
    <row r="8725" spans="1:4" x14ac:dyDescent="0.25">
      <c r="A8725" s="26" t="s">
        <v>11598</v>
      </c>
      <c r="B8725" s="26" t="s">
        <v>11602</v>
      </c>
      <c r="C8725" s="26" t="s">
        <v>11587</v>
      </c>
      <c r="D8725" s="24" t="s">
        <v>11588</v>
      </c>
    </row>
    <row r="8726" spans="1:4" x14ac:dyDescent="0.25">
      <c r="A8726" s="26" t="s">
        <v>11603</v>
      </c>
      <c r="B8726" s="26" t="s">
        <v>2478</v>
      </c>
      <c r="C8726" s="26" t="s">
        <v>11587</v>
      </c>
      <c r="D8726" s="24" t="s">
        <v>11588</v>
      </c>
    </row>
    <row r="8727" spans="1:4" x14ac:dyDescent="0.25">
      <c r="A8727" s="26" t="s">
        <v>11603</v>
      </c>
      <c r="B8727" s="26" t="s">
        <v>3052</v>
      </c>
      <c r="C8727" s="26" t="s">
        <v>11587</v>
      </c>
      <c r="D8727" s="24" t="s">
        <v>11588</v>
      </c>
    </row>
    <row r="8728" spans="1:4" x14ac:dyDescent="0.25">
      <c r="A8728" s="26" t="s">
        <v>11603</v>
      </c>
      <c r="B8728" s="26" t="s">
        <v>4537</v>
      </c>
      <c r="C8728" s="26" t="s">
        <v>11587</v>
      </c>
      <c r="D8728" s="24" t="s">
        <v>11588</v>
      </c>
    </row>
    <row r="8729" spans="1:4" x14ac:dyDescent="0.25">
      <c r="A8729" s="26" t="s">
        <v>11603</v>
      </c>
      <c r="B8729" s="26" t="s">
        <v>4870</v>
      </c>
      <c r="C8729" s="26" t="s">
        <v>11587</v>
      </c>
      <c r="D8729" s="24" t="s">
        <v>11588</v>
      </c>
    </row>
    <row r="8730" spans="1:4" x14ac:dyDescent="0.25">
      <c r="A8730" s="26" t="s">
        <v>11604</v>
      </c>
      <c r="B8730" s="26" t="s">
        <v>11605</v>
      </c>
      <c r="C8730" s="26" t="s">
        <v>11587</v>
      </c>
      <c r="D8730" s="24" t="s">
        <v>11588</v>
      </c>
    </row>
    <row r="8731" spans="1:4" x14ac:dyDescent="0.25">
      <c r="A8731" s="26" t="s">
        <v>11604</v>
      </c>
      <c r="B8731" s="26" t="s">
        <v>11606</v>
      </c>
      <c r="C8731" s="26" t="s">
        <v>11587</v>
      </c>
      <c r="D8731" s="24" t="s">
        <v>11588</v>
      </c>
    </row>
    <row r="8732" spans="1:4" x14ac:dyDescent="0.25">
      <c r="A8732" s="26" t="s">
        <v>11604</v>
      </c>
      <c r="B8732" s="26" t="s">
        <v>11607</v>
      </c>
      <c r="C8732" s="26" t="s">
        <v>11587</v>
      </c>
      <c r="D8732" s="24" t="s">
        <v>11588</v>
      </c>
    </row>
    <row r="8733" spans="1:4" x14ac:dyDescent="0.25">
      <c r="A8733" s="26" t="s">
        <v>11604</v>
      </c>
      <c r="B8733" s="26" t="s">
        <v>11608</v>
      </c>
      <c r="C8733" s="26" t="s">
        <v>11587</v>
      </c>
      <c r="D8733" s="24" t="s">
        <v>11588</v>
      </c>
    </row>
    <row r="8734" spans="1:4" x14ac:dyDescent="0.25">
      <c r="A8734" s="26" t="s">
        <v>11604</v>
      </c>
      <c r="B8734" s="26" t="s">
        <v>1926</v>
      </c>
      <c r="C8734" s="26" t="s">
        <v>11587</v>
      </c>
      <c r="D8734" s="24" t="s">
        <v>11588</v>
      </c>
    </row>
    <row r="8735" spans="1:4" x14ac:dyDescent="0.25">
      <c r="A8735" s="26" t="s">
        <v>11609</v>
      </c>
      <c r="B8735" s="26" t="s">
        <v>2017</v>
      </c>
      <c r="C8735" s="26" t="s">
        <v>11587</v>
      </c>
      <c r="D8735" s="24" t="s">
        <v>11588</v>
      </c>
    </row>
    <row r="8736" spans="1:4" x14ac:dyDescent="0.25">
      <c r="A8736" s="26" t="s">
        <v>11609</v>
      </c>
      <c r="B8736" s="26" t="s">
        <v>2245</v>
      </c>
      <c r="C8736" s="26" t="s">
        <v>11587</v>
      </c>
      <c r="D8736" s="24" t="s">
        <v>11588</v>
      </c>
    </row>
    <row r="8737" spans="1:4" x14ac:dyDescent="0.25">
      <c r="A8737" s="26" t="s">
        <v>11609</v>
      </c>
      <c r="B8737" s="26" t="s">
        <v>2226</v>
      </c>
      <c r="C8737" s="26" t="s">
        <v>11587</v>
      </c>
      <c r="D8737" s="24" t="s">
        <v>11588</v>
      </c>
    </row>
    <row r="8738" spans="1:4" x14ac:dyDescent="0.25">
      <c r="A8738" s="26" t="s">
        <v>11609</v>
      </c>
      <c r="B8738" s="26" t="s">
        <v>11610</v>
      </c>
      <c r="C8738" s="26" t="s">
        <v>11587</v>
      </c>
      <c r="D8738" s="24" t="s">
        <v>11588</v>
      </c>
    </row>
    <row r="8739" spans="1:4" x14ac:dyDescent="0.25">
      <c r="A8739" s="26" t="s">
        <v>11611</v>
      </c>
      <c r="B8739" s="26" t="s">
        <v>1896</v>
      </c>
      <c r="C8739" s="26" t="s">
        <v>11587</v>
      </c>
      <c r="D8739" s="24" t="s">
        <v>11588</v>
      </c>
    </row>
    <row r="8740" spans="1:4" x14ac:dyDescent="0.25">
      <c r="A8740" s="26" t="s">
        <v>11611</v>
      </c>
      <c r="B8740" s="26" t="s">
        <v>1515</v>
      </c>
      <c r="C8740" s="26" t="s">
        <v>11587</v>
      </c>
      <c r="D8740" s="24" t="s">
        <v>11588</v>
      </c>
    </row>
    <row r="8741" spans="1:4" x14ac:dyDescent="0.25">
      <c r="A8741" s="26" t="s">
        <v>11611</v>
      </c>
      <c r="B8741" s="26" t="s">
        <v>11612</v>
      </c>
      <c r="C8741" s="26" t="s">
        <v>11587</v>
      </c>
      <c r="D8741" s="24" t="s">
        <v>11588</v>
      </c>
    </row>
    <row r="8742" spans="1:4" x14ac:dyDescent="0.25">
      <c r="A8742" s="26" t="s">
        <v>11611</v>
      </c>
      <c r="B8742" s="26" t="s">
        <v>11613</v>
      </c>
      <c r="C8742" s="26" t="s">
        <v>11587</v>
      </c>
      <c r="D8742" s="24" t="s">
        <v>11588</v>
      </c>
    </row>
    <row r="8743" spans="1:4" x14ac:dyDescent="0.25">
      <c r="A8743" s="26" t="s">
        <v>11611</v>
      </c>
      <c r="B8743" s="26" t="s">
        <v>11614</v>
      </c>
      <c r="C8743" s="26" t="s">
        <v>11587</v>
      </c>
      <c r="D8743" s="24" t="s">
        <v>11588</v>
      </c>
    </row>
    <row r="8744" spans="1:4" x14ac:dyDescent="0.25">
      <c r="A8744" s="26" t="s">
        <v>11615</v>
      </c>
      <c r="B8744" s="26" t="s">
        <v>11616</v>
      </c>
      <c r="C8744" s="26" t="s">
        <v>11587</v>
      </c>
      <c r="D8744" s="24"/>
    </row>
    <row r="8745" spans="1:4" x14ac:dyDescent="0.25">
      <c r="A8745" s="26" t="s">
        <v>11617</v>
      </c>
      <c r="B8745" s="26" t="s">
        <v>11618</v>
      </c>
      <c r="C8745" s="26" t="s">
        <v>11587</v>
      </c>
      <c r="D8745" s="24"/>
    </row>
    <row r="8746" spans="1:4" x14ac:dyDescent="0.25">
      <c r="A8746" s="26" t="s">
        <v>11619</v>
      </c>
      <c r="B8746" s="26" t="s">
        <v>2193</v>
      </c>
      <c r="C8746" s="26" t="s">
        <v>11587</v>
      </c>
      <c r="D8746" s="24"/>
    </row>
    <row r="8747" spans="1:4" x14ac:dyDescent="0.25">
      <c r="A8747" s="26" t="s">
        <v>11620</v>
      </c>
      <c r="B8747" s="26" t="s">
        <v>3937</v>
      </c>
      <c r="C8747" s="26" t="s">
        <v>11587</v>
      </c>
      <c r="D8747" s="24"/>
    </row>
    <row r="8748" spans="1:4" x14ac:dyDescent="0.25">
      <c r="A8748" s="26" t="s">
        <v>11620</v>
      </c>
      <c r="B8748" s="26" t="s">
        <v>11621</v>
      </c>
      <c r="C8748" s="26" t="s">
        <v>11587</v>
      </c>
      <c r="D8748" s="24"/>
    </row>
    <row r="8749" spans="1:4" x14ac:dyDescent="0.25">
      <c r="A8749" s="26" t="s">
        <v>11622</v>
      </c>
      <c r="B8749" s="26" t="s">
        <v>4125</v>
      </c>
      <c r="C8749" s="26" t="s">
        <v>11587</v>
      </c>
      <c r="D8749" s="24"/>
    </row>
    <row r="8750" spans="1:4" x14ac:dyDescent="0.25">
      <c r="A8750" s="26" t="s">
        <v>11623</v>
      </c>
      <c r="B8750" s="26" t="s">
        <v>11624</v>
      </c>
      <c r="C8750" s="26" t="s">
        <v>11587</v>
      </c>
      <c r="D8750" s="24"/>
    </row>
    <row r="8751" spans="1:4" x14ac:dyDescent="0.25">
      <c r="A8751" s="26" t="s">
        <v>11625</v>
      </c>
      <c r="B8751" s="26" t="s">
        <v>11626</v>
      </c>
      <c r="C8751" s="26" t="s">
        <v>11587</v>
      </c>
      <c r="D8751" s="24"/>
    </row>
    <row r="8752" spans="1:4" x14ac:dyDescent="0.25">
      <c r="A8752" s="26" t="s">
        <v>11627</v>
      </c>
      <c r="B8752" s="26" t="s">
        <v>11628</v>
      </c>
      <c r="C8752" s="26" t="s">
        <v>11587</v>
      </c>
      <c r="D8752" s="24"/>
    </row>
    <row r="8753" spans="1:4" x14ac:dyDescent="0.25">
      <c r="A8753" s="26" t="s">
        <v>11629</v>
      </c>
      <c r="B8753" s="26" t="s">
        <v>11630</v>
      </c>
      <c r="C8753" s="26" t="s">
        <v>11587</v>
      </c>
      <c r="D8753" s="24"/>
    </row>
    <row r="8754" spans="1:4" x14ac:dyDescent="0.25">
      <c r="A8754" s="26" t="s">
        <v>11631</v>
      </c>
      <c r="B8754" s="26" t="s">
        <v>11632</v>
      </c>
      <c r="C8754" s="26" t="s">
        <v>11587</v>
      </c>
      <c r="D8754" s="24"/>
    </row>
    <row r="8755" spans="1:4" x14ac:dyDescent="0.25">
      <c r="A8755" s="26" t="s">
        <v>11633</v>
      </c>
      <c r="B8755" s="26" t="s">
        <v>11634</v>
      </c>
      <c r="C8755" s="26" t="s">
        <v>11587</v>
      </c>
      <c r="D8755" s="24"/>
    </row>
    <row r="8756" spans="1:4" x14ac:dyDescent="0.25">
      <c r="A8756" s="26" t="s">
        <v>11635</v>
      </c>
      <c r="B8756" s="26" t="s">
        <v>3939</v>
      </c>
      <c r="C8756" s="26" t="s">
        <v>11587</v>
      </c>
      <c r="D8756" s="24"/>
    </row>
    <row r="8757" spans="1:4" x14ac:dyDescent="0.25">
      <c r="A8757" s="26" t="s">
        <v>11635</v>
      </c>
      <c r="B8757" s="26" t="s">
        <v>11636</v>
      </c>
      <c r="C8757" s="26" t="s">
        <v>11587</v>
      </c>
      <c r="D8757" s="24"/>
    </row>
    <row r="8758" spans="1:4" x14ac:dyDescent="0.25">
      <c r="A8758" s="26" t="s">
        <v>11635</v>
      </c>
      <c r="B8758" s="26" t="s">
        <v>11445</v>
      </c>
      <c r="C8758" s="26" t="s">
        <v>11587</v>
      </c>
      <c r="D8758" s="24"/>
    </row>
    <row r="8759" spans="1:4" x14ac:dyDescent="0.25">
      <c r="A8759" s="26" t="s">
        <v>11637</v>
      </c>
      <c r="B8759" s="26" t="s">
        <v>11638</v>
      </c>
      <c r="C8759" s="26" t="s">
        <v>11587</v>
      </c>
      <c r="D8759" s="24"/>
    </row>
    <row r="8760" spans="1:4" x14ac:dyDescent="0.25">
      <c r="A8760" s="26" t="s">
        <v>11639</v>
      </c>
      <c r="B8760" s="26" t="s">
        <v>1525</v>
      </c>
      <c r="C8760" s="26" t="s">
        <v>11587</v>
      </c>
      <c r="D8760" s="24"/>
    </row>
    <row r="8761" spans="1:4" x14ac:dyDescent="0.25">
      <c r="A8761" s="26" t="s">
        <v>11640</v>
      </c>
      <c r="B8761" s="26" t="s">
        <v>2364</v>
      </c>
      <c r="C8761" s="26" t="s">
        <v>11587</v>
      </c>
      <c r="D8761" s="24"/>
    </row>
    <row r="8762" spans="1:4" x14ac:dyDescent="0.25">
      <c r="A8762" s="26" t="s">
        <v>11641</v>
      </c>
      <c r="B8762" s="26" t="s">
        <v>11642</v>
      </c>
      <c r="C8762" s="26" t="s">
        <v>11587</v>
      </c>
      <c r="D8762" s="24"/>
    </row>
    <row r="8763" spans="1:4" x14ac:dyDescent="0.25">
      <c r="A8763" s="26" t="s">
        <v>11641</v>
      </c>
      <c r="B8763" s="26" t="s">
        <v>11643</v>
      </c>
      <c r="C8763" s="26" t="s">
        <v>11587</v>
      </c>
      <c r="D8763" s="24"/>
    </row>
    <row r="8764" spans="1:4" x14ac:dyDescent="0.25">
      <c r="A8764" s="26" t="s">
        <v>11641</v>
      </c>
      <c r="B8764" s="26" t="s">
        <v>11644</v>
      </c>
      <c r="C8764" s="26" t="s">
        <v>11587</v>
      </c>
      <c r="D8764" s="24"/>
    </row>
    <row r="8765" spans="1:4" x14ac:dyDescent="0.25">
      <c r="A8765" s="26" t="s">
        <v>11641</v>
      </c>
      <c r="B8765" s="26" t="s">
        <v>11645</v>
      </c>
      <c r="C8765" s="26" t="s">
        <v>11587</v>
      </c>
      <c r="D8765" s="24"/>
    </row>
    <row r="8766" spans="1:4" x14ac:dyDescent="0.25">
      <c r="A8766" s="26" t="s">
        <v>11641</v>
      </c>
      <c r="B8766" s="26" t="s">
        <v>11646</v>
      </c>
      <c r="C8766" s="26" t="s">
        <v>11587</v>
      </c>
      <c r="D8766" s="24"/>
    </row>
    <row r="8767" spans="1:4" x14ac:dyDescent="0.25">
      <c r="A8767" s="26" t="s">
        <v>11647</v>
      </c>
      <c r="B8767" s="26" t="s">
        <v>11648</v>
      </c>
      <c r="C8767" s="26" t="s">
        <v>11587</v>
      </c>
      <c r="D8767" s="24"/>
    </row>
    <row r="8768" spans="1:4" x14ac:dyDescent="0.25">
      <c r="A8768" s="26" t="s">
        <v>11647</v>
      </c>
      <c r="B8768" s="26" t="s">
        <v>2792</v>
      </c>
      <c r="C8768" s="26" t="s">
        <v>11587</v>
      </c>
      <c r="D8768" s="24"/>
    </row>
    <row r="8769" spans="1:4" x14ac:dyDescent="0.25">
      <c r="A8769" s="26" t="s">
        <v>11647</v>
      </c>
      <c r="B8769" s="26" t="s">
        <v>11649</v>
      </c>
      <c r="C8769" s="26" t="s">
        <v>11587</v>
      </c>
      <c r="D8769" s="24"/>
    </row>
    <row r="8770" spans="1:4" x14ac:dyDescent="0.25">
      <c r="A8770" s="26" t="s">
        <v>11650</v>
      </c>
      <c r="B8770" s="26" t="s">
        <v>11651</v>
      </c>
      <c r="C8770" s="26" t="s">
        <v>11587</v>
      </c>
      <c r="D8770" s="24"/>
    </row>
    <row r="8771" spans="1:4" x14ac:dyDescent="0.25">
      <c r="A8771" s="26" t="s">
        <v>11650</v>
      </c>
      <c r="B8771" s="26" t="s">
        <v>11652</v>
      </c>
      <c r="C8771" s="26" t="s">
        <v>11587</v>
      </c>
      <c r="D8771" s="24"/>
    </row>
    <row r="8772" spans="1:4" x14ac:dyDescent="0.25">
      <c r="A8772" s="26" t="s">
        <v>11650</v>
      </c>
      <c r="B8772" s="26" t="s">
        <v>11653</v>
      </c>
      <c r="C8772" s="26" t="s">
        <v>11587</v>
      </c>
      <c r="D8772" s="24"/>
    </row>
    <row r="8773" spans="1:4" x14ac:dyDescent="0.25">
      <c r="A8773" s="26" t="s">
        <v>11650</v>
      </c>
      <c r="B8773" s="26" t="s">
        <v>11654</v>
      </c>
      <c r="C8773" s="26" t="s">
        <v>11587</v>
      </c>
      <c r="D8773" s="24"/>
    </row>
    <row r="8774" spans="1:4" x14ac:dyDescent="0.25">
      <c r="A8774" s="26" t="s">
        <v>11650</v>
      </c>
      <c r="B8774" s="26" t="s">
        <v>11655</v>
      </c>
      <c r="C8774" s="26" t="s">
        <v>11587</v>
      </c>
      <c r="D8774" s="24"/>
    </row>
    <row r="8775" spans="1:4" x14ac:dyDescent="0.25">
      <c r="A8775" s="26" t="s">
        <v>11650</v>
      </c>
      <c r="B8775" s="26" t="s">
        <v>11656</v>
      </c>
      <c r="C8775" s="26" t="s">
        <v>11587</v>
      </c>
      <c r="D8775" s="24"/>
    </row>
    <row r="8776" spans="1:4" x14ac:dyDescent="0.25">
      <c r="A8776" s="26" t="s">
        <v>11650</v>
      </c>
      <c r="B8776" s="26" t="s">
        <v>9702</v>
      </c>
      <c r="C8776" s="26" t="s">
        <v>11587</v>
      </c>
      <c r="D8776" s="24"/>
    </row>
    <row r="8777" spans="1:4" x14ac:dyDescent="0.25">
      <c r="A8777" s="26" t="s">
        <v>11650</v>
      </c>
      <c r="B8777" s="26" t="s">
        <v>4241</v>
      </c>
      <c r="C8777" s="26" t="s">
        <v>11587</v>
      </c>
      <c r="D8777" s="24"/>
    </row>
    <row r="8778" spans="1:4" x14ac:dyDescent="0.25">
      <c r="A8778" s="26" t="s">
        <v>11657</v>
      </c>
      <c r="B8778" s="26" t="s">
        <v>3846</v>
      </c>
      <c r="C8778" s="26" t="s">
        <v>11587</v>
      </c>
      <c r="D8778" s="24"/>
    </row>
    <row r="8779" spans="1:4" x14ac:dyDescent="0.25">
      <c r="A8779" s="26" t="s">
        <v>11658</v>
      </c>
      <c r="B8779" s="26" t="s">
        <v>11659</v>
      </c>
      <c r="C8779" s="26" t="s">
        <v>11587</v>
      </c>
      <c r="D8779" s="24"/>
    </row>
    <row r="8780" spans="1:4" x14ac:dyDescent="0.25">
      <c r="A8780" s="26" t="s">
        <v>11660</v>
      </c>
      <c r="B8780" s="26" t="s">
        <v>11661</v>
      </c>
      <c r="C8780" s="26" t="s">
        <v>11587</v>
      </c>
      <c r="D8780" s="24"/>
    </row>
    <row r="8781" spans="1:4" x14ac:dyDescent="0.25">
      <c r="A8781" s="26" t="s">
        <v>11662</v>
      </c>
      <c r="B8781" s="26" t="s">
        <v>11663</v>
      </c>
      <c r="C8781" s="26" t="s">
        <v>11587</v>
      </c>
      <c r="D8781" s="24"/>
    </row>
    <row r="8782" spans="1:4" x14ac:dyDescent="0.25">
      <c r="A8782" s="26" t="s">
        <v>11664</v>
      </c>
      <c r="B8782" s="26" t="s">
        <v>11665</v>
      </c>
      <c r="C8782" s="26" t="s">
        <v>11587</v>
      </c>
      <c r="D8782" s="24"/>
    </row>
    <row r="8783" spans="1:4" x14ac:dyDescent="0.25">
      <c r="A8783" s="26" t="s">
        <v>11666</v>
      </c>
      <c r="B8783" s="26" t="s">
        <v>11667</v>
      </c>
      <c r="C8783" s="26" t="s">
        <v>11587</v>
      </c>
      <c r="D8783" s="24"/>
    </row>
    <row r="8784" spans="1:4" x14ac:dyDescent="0.25">
      <c r="A8784" s="26" t="s">
        <v>11668</v>
      </c>
      <c r="B8784" s="26" t="s">
        <v>11669</v>
      </c>
      <c r="C8784" s="26" t="s">
        <v>11587</v>
      </c>
      <c r="D8784" s="24"/>
    </row>
    <row r="8785" spans="1:4" x14ac:dyDescent="0.25">
      <c r="A8785" s="26" t="s">
        <v>11668</v>
      </c>
      <c r="B8785" s="26" t="s">
        <v>11670</v>
      </c>
      <c r="C8785" s="26" t="s">
        <v>11587</v>
      </c>
      <c r="D8785" s="24"/>
    </row>
    <row r="8786" spans="1:4" x14ac:dyDescent="0.25">
      <c r="A8786" s="26" t="s">
        <v>11668</v>
      </c>
      <c r="B8786" s="26" t="s">
        <v>11671</v>
      </c>
      <c r="C8786" s="26" t="s">
        <v>11587</v>
      </c>
      <c r="D8786" s="24"/>
    </row>
    <row r="8787" spans="1:4" x14ac:dyDescent="0.25">
      <c r="A8787" s="26" t="s">
        <v>11668</v>
      </c>
      <c r="B8787" s="26" t="s">
        <v>1854</v>
      </c>
      <c r="C8787" s="26" t="s">
        <v>11587</v>
      </c>
      <c r="D8787" s="24"/>
    </row>
    <row r="8788" spans="1:4" x14ac:dyDescent="0.25">
      <c r="A8788" s="26" t="s">
        <v>11668</v>
      </c>
      <c r="B8788" s="26" t="s">
        <v>11672</v>
      </c>
      <c r="C8788" s="26" t="s">
        <v>11587</v>
      </c>
      <c r="D8788" s="24"/>
    </row>
    <row r="8789" spans="1:4" x14ac:dyDescent="0.25">
      <c r="A8789" s="26" t="s">
        <v>11668</v>
      </c>
      <c r="B8789" s="26" t="s">
        <v>5982</v>
      </c>
      <c r="C8789" s="26" t="s">
        <v>11587</v>
      </c>
      <c r="D8789" s="24"/>
    </row>
    <row r="8790" spans="1:4" x14ac:dyDescent="0.25">
      <c r="A8790" s="26" t="s">
        <v>11668</v>
      </c>
      <c r="B8790" s="26" t="s">
        <v>11673</v>
      </c>
      <c r="C8790" s="26" t="s">
        <v>11587</v>
      </c>
      <c r="D8790" s="24"/>
    </row>
    <row r="8791" spans="1:4" x14ac:dyDescent="0.25">
      <c r="A8791" s="26" t="s">
        <v>11674</v>
      </c>
      <c r="B8791" s="26" t="s">
        <v>3405</v>
      </c>
      <c r="C8791" s="26" t="s">
        <v>11587</v>
      </c>
      <c r="D8791" s="24"/>
    </row>
    <row r="8792" spans="1:4" x14ac:dyDescent="0.25">
      <c r="A8792" s="26" t="s">
        <v>11674</v>
      </c>
      <c r="B8792" s="26" t="s">
        <v>11675</v>
      </c>
      <c r="C8792" s="26" t="s">
        <v>11587</v>
      </c>
      <c r="D8792" s="24"/>
    </row>
    <row r="8793" spans="1:4" x14ac:dyDescent="0.25">
      <c r="A8793" s="26" t="s">
        <v>11674</v>
      </c>
      <c r="B8793" s="26" t="s">
        <v>11676</v>
      </c>
      <c r="C8793" s="26" t="s">
        <v>11587</v>
      </c>
      <c r="D8793" s="24"/>
    </row>
    <row r="8794" spans="1:4" x14ac:dyDescent="0.25">
      <c r="A8794" s="26" t="s">
        <v>11677</v>
      </c>
      <c r="B8794" s="26" t="s">
        <v>11678</v>
      </c>
      <c r="C8794" s="26" t="s">
        <v>11587</v>
      </c>
      <c r="D8794" s="24"/>
    </row>
    <row r="8795" spans="1:4" x14ac:dyDescent="0.25">
      <c r="A8795" s="26" t="s">
        <v>11677</v>
      </c>
      <c r="B8795" s="26" t="s">
        <v>11679</v>
      </c>
      <c r="C8795" s="26" t="s">
        <v>11587</v>
      </c>
      <c r="D8795" s="24"/>
    </row>
    <row r="8796" spans="1:4" x14ac:dyDescent="0.25">
      <c r="A8796" s="26" t="s">
        <v>11677</v>
      </c>
      <c r="B8796" s="26" t="s">
        <v>11680</v>
      </c>
      <c r="C8796" s="26" t="s">
        <v>11587</v>
      </c>
      <c r="D8796" s="24"/>
    </row>
    <row r="8797" spans="1:4" x14ac:dyDescent="0.25">
      <c r="A8797" s="26" t="s">
        <v>11681</v>
      </c>
      <c r="B8797" s="26" t="s">
        <v>3885</v>
      </c>
      <c r="C8797" s="26" t="s">
        <v>11587</v>
      </c>
      <c r="D8797" s="24"/>
    </row>
    <row r="8798" spans="1:4" x14ac:dyDescent="0.25">
      <c r="A8798" s="26" t="s">
        <v>11681</v>
      </c>
      <c r="B8798" s="26" t="s">
        <v>11682</v>
      </c>
      <c r="C8798" s="26" t="s">
        <v>11587</v>
      </c>
      <c r="D8798" s="24"/>
    </row>
    <row r="8799" spans="1:4" x14ac:dyDescent="0.25">
      <c r="A8799" s="26" t="s">
        <v>11681</v>
      </c>
      <c r="B8799" s="26" t="s">
        <v>8873</v>
      </c>
      <c r="C8799" s="26" t="s">
        <v>11587</v>
      </c>
      <c r="D8799" s="24"/>
    </row>
    <row r="8800" spans="1:4" x14ac:dyDescent="0.25">
      <c r="A8800" s="26" t="s">
        <v>11683</v>
      </c>
      <c r="B8800" s="26" t="s">
        <v>11684</v>
      </c>
      <c r="C8800" s="26" t="s">
        <v>11587</v>
      </c>
      <c r="D8800" s="24"/>
    </row>
    <row r="8801" spans="1:4" x14ac:dyDescent="0.25">
      <c r="A8801" s="26" t="s">
        <v>11683</v>
      </c>
      <c r="B8801" s="26" t="s">
        <v>11685</v>
      </c>
      <c r="C8801" s="26" t="s">
        <v>11587</v>
      </c>
      <c r="D8801" s="24"/>
    </row>
    <row r="8802" spans="1:4" x14ac:dyDescent="0.25">
      <c r="A8802" s="26" t="s">
        <v>11686</v>
      </c>
      <c r="B8802" s="26" t="s">
        <v>11687</v>
      </c>
      <c r="C8802" s="26" t="s">
        <v>11587</v>
      </c>
      <c r="D8802" s="24"/>
    </row>
    <row r="8803" spans="1:4" x14ac:dyDescent="0.25">
      <c r="A8803" s="26" t="s">
        <v>11686</v>
      </c>
      <c r="B8803" s="26" t="s">
        <v>3051</v>
      </c>
      <c r="C8803" s="26" t="s">
        <v>11587</v>
      </c>
      <c r="D8803" s="24"/>
    </row>
    <row r="8804" spans="1:4" x14ac:dyDescent="0.25">
      <c r="A8804" s="26" t="s">
        <v>11688</v>
      </c>
      <c r="B8804" s="26" t="s">
        <v>11689</v>
      </c>
      <c r="C8804" s="26" t="s">
        <v>11587</v>
      </c>
      <c r="D8804" s="24"/>
    </row>
    <row r="8805" spans="1:4" x14ac:dyDescent="0.25">
      <c r="A8805" s="26" t="s">
        <v>11688</v>
      </c>
      <c r="B8805" s="26" t="s">
        <v>2058</v>
      </c>
      <c r="C8805" s="26" t="s">
        <v>11587</v>
      </c>
      <c r="D8805" s="24"/>
    </row>
    <row r="8806" spans="1:4" x14ac:dyDescent="0.25">
      <c r="A8806" s="26" t="s">
        <v>11688</v>
      </c>
      <c r="B8806" s="26" t="s">
        <v>11690</v>
      </c>
      <c r="C8806" s="26" t="s">
        <v>11587</v>
      </c>
      <c r="D8806" s="24"/>
    </row>
    <row r="8807" spans="1:4" x14ac:dyDescent="0.25">
      <c r="A8807" s="26" t="s">
        <v>11691</v>
      </c>
      <c r="B8807" s="26" t="s">
        <v>11548</v>
      </c>
      <c r="C8807" s="26" t="s">
        <v>11587</v>
      </c>
      <c r="D8807" s="24"/>
    </row>
    <row r="8808" spans="1:4" x14ac:dyDescent="0.25">
      <c r="A8808" s="26" t="s">
        <v>11691</v>
      </c>
      <c r="B8808" s="26" t="s">
        <v>11692</v>
      </c>
      <c r="C8808" s="26" t="s">
        <v>11587</v>
      </c>
      <c r="D8808" s="24"/>
    </row>
    <row r="8809" spans="1:4" x14ac:dyDescent="0.25">
      <c r="A8809" s="26" t="s">
        <v>11691</v>
      </c>
      <c r="B8809" s="26" t="s">
        <v>11693</v>
      </c>
      <c r="C8809" s="26" t="s">
        <v>11587</v>
      </c>
      <c r="D8809" s="24"/>
    </row>
    <row r="8810" spans="1:4" x14ac:dyDescent="0.25">
      <c r="A8810" s="26" t="s">
        <v>11694</v>
      </c>
      <c r="B8810" s="26" t="s">
        <v>11695</v>
      </c>
      <c r="C8810" s="26" t="s">
        <v>11587</v>
      </c>
      <c r="D8810" s="24"/>
    </row>
    <row r="8811" spans="1:4" x14ac:dyDescent="0.25">
      <c r="A8811" s="26" t="s">
        <v>11694</v>
      </c>
      <c r="B8811" s="26" t="s">
        <v>9562</v>
      </c>
      <c r="C8811" s="26" t="s">
        <v>11587</v>
      </c>
      <c r="D8811" s="24"/>
    </row>
    <row r="8812" spans="1:4" x14ac:dyDescent="0.25">
      <c r="A8812" s="26" t="s">
        <v>11694</v>
      </c>
      <c r="B8812" s="26" t="s">
        <v>11696</v>
      </c>
      <c r="C8812" s="26" t="s">
        <v>11587</v>
      </c>
      <c r="D8812" s="24"/>
    </row>
    <row r="8813" spans="1:4" x14ac:dyDescent="0.25">
      <c r="A8813" s="26" t="s">
        <v>11694</v>
      </c>
      <c r="B8813" s="26" t="s">
        <v>6695</v>
      </c>
      <c r="C8813" s="26" t="s">
        <v>11587</v>
      </c>
      <c r="D8813" s="24"/>
    </row>
    <row r="8814" spans="1:4" x14ac:dyDescent="0.25">
      <c r="A8814" s="26" t="s">
        <v>11694</v>
      </c>
      <c r="B8814" s="26" t="s">
        <v>11697</v>
      </c>
      <c r="C8814" s="26" t="s">
        <v>11587</v>
      </c>
      <c r="D8814" s="24"/>
    </row>
    <row r="8815" spans="1:4" x14ac:dyDescent="0.25">
      <c r="A8815" s="26" t="s">
        <v>11694</v>
      </c>
      <c r="B8815" s="26" t="s">
        <v>11698</v>
      </c>
      <c r="C8815" s="26" t="s">
        <v>11587</v>
      </c>
      <c r="D8815" s="24"/>
    </row>
    <row r="8816" spans="1:4" x14ac:dyDescent="0.25">
      <c r="A8816" s="26" t="s">
        <v>11694</v>
      </c>
      <c r="B8816" s="26" t="s">
        <v>11699</v>
      </c>
      <c r="C8816" s="26" t="s">
        <v>11587</v>
      </c>
      <c r="D8816" s="24"/>
    </row>
    <row r="8817" spans="1:4" x14ac:dyDescent="0.25">
      <c r="A8817" s="26" t="s">
        <v>11700</v>
      </c>
      <c r="B8817" s="26" t="s">
        <v>1664</v>
      </c>
      <c r="C8817" s="26" t="s">
        <v>11587</v>
      </c>
      <c r="D8817" s="24"/>
    </row>
    <row r="8818" spans="1:4" x14ac:dyDescent="0.25">
      <c r="A8818" s="26" t="s">
        <v>11700</v>
      </c>
      <c r="B8818" s="26" t="s">
        <v>2574</v>
      </c>
      <c r="C8818" s="26" t="s">
        <v>11587</v>
      </c>
      <c r="D8818" s="24"/>
    </row>
    <row r="8819" spans="1:4" x14ac:dyDescent="0.25">
      <c r="A8819" s="26" t="s">
        <v>11701</v>
      </c>
      <c r="B8819" s="26" t="s">
        <v>11702</v>
      </c>
      <c r="C8819" s="26" t="s">
        <v>11587</v>
      </c>
      <c r="D8819" s="24"/>
    </row>
    <row r="8820" spans="1:4" x14ac:dyDescent="0.25">
      <c r="A8820" s="26" t="s">
        <v>11701</v>
      </c>
      <c r="B8820" s="26" t="s">
        <v>11703</v>
      </c>
      <c r="C8820" s="26" t="s">
        <v>11587</v>
      </c>
      <c r="D8820" s="24"/>
    </row>
    <row r="8821" spans="1:4" x14ac:dyDescent="0.25">
      <c r="A8821" s="26" t="s">
        <v>11701</v>
      </c>
      <c r="B8821" s="26" t="s">
        <v>4304</v>
      </c>
      <c r="C8821" s="26" t="s">
        <v>11587</v>
      </c>
      <c r="D8821" s="24"/>
    </row>
    <row r="8822" spans="1:4" x14ac:dyDescent="0.25">
      <c r="A8822" s="26" t="s">
        <v>11701</v>
      </c>
      <c r="B8822" s="26" t="s">
        <v>11704</v>
      </c>
      <c r="C8822" s="26" t="s">
        <v>11587</v>
      </c>
      <c r="D8822" s="24"/>
    </row>
    <row r="8823" spans="1:4" x14ac:dyDescent="0.25">
      <c r="A8823" s="26" t="s">
        <v>11705</v>
      </c>
      <c r="B8823" s="26" t="s">
        <v>11706</v>
      </c>
      <c r="C8823" s="26" t="s">
        <v>11587</v>
      </c>
      <c r="D8823" s="24"/>
    </row>
    <row r="8824" spans="1:4" x14ac:dyDescent="0.25">
      <c r="A8824" s="26" t="s">
        <v>11705</v>
      </c>
      <c r="B8824" s="26" t="s">
        <v>4034</v>
      </c>
      <c r="C8824" s="26" t="s">
        <v>11587</v>
      </c>
      <c r="D8824" s="24"/>
    </row>
    <row r="8825" spans="1:4" x14ac:dyDescent="0.25">
      <c r="A8825" s="26" t="s">
        <v>11707</v>
      </c>
      <c r="B8825" s="26" t="s">
        <v>11708</v>
      </c>
      <c r="C8825" s="26" t="s">
        <v>11587</v>
      </c>
      <c r="D8825" s="24"/>
    </row>
    <row r="8826" spans="1:4" x14ac:dyDescent="0.25">
      <c r="A8826" s="26" t="s">
        <v>11707</v>
      </c>
      <c r="B8826" s="26" t="s">
        <v>2081</v>
      </c>
      <c r="C8826" s="26" t="s">
        <v>11587</v>
      </c>
      <c r="D8826" s="24"/>
    </row>
    <row r="8827" spans="1:4" x14ac:dyDescent="0.25">
      <c r="A8827" s="26" t="s">
        <v>11707</v>
      </c>
      <c r="B8827" s="26" t="s">
        <v>11709</v>
      </c>
      <c r="C8827" s="26" t="s">
        <v>11587</v>
      </c>
      <c r="D8827" s="24"/>
    </row>
    <row r="8828" spans="1:4" x14ac:dyDescent="0.25">
      <c r="A8828" s="26" t="s">
        <v>11707</v>
      </c>
      <c r="B8828" s="26" t="s">
        <v>11710</v>
      </c>
      <c r="C8828" s="26" t="s">
        <v>11587</v>
      </c>
      <c r="D8828" s="24"/>
    </row>
    <row r="8829" spans="1:4" x14ac:dyDescent="0.25">
      <c r="A8829" s="26" t="s">
        <v>11711</v>
      </c>
      <c r="B8829" s="26" t="s">
        <v>11712</v>
      </c>
      <c r="C8829" s="26" t="s">
        <v>11587</v>
      </c>
      <c r="D8829" s="24"/>
    </row>
    <row r="8830" spans="1:4" x14ac:dyDescent="0.25">
      <c r="A8830" s="26" t="s">
        <v>11711</v>
      </c>
      <c r="B8830" s="26" t="s">
        <v>11713</v>
      </c>
      <c r="C8830" s="26" t="s">
        <v>11587</v>
      </c>
      <c r="D8830" s="24"/>
    </row>
    <row r="8831" spans="1:4" x14ac:dyDescent="0.25">
      <c r="A8831" s="26" t="s">
        <v>11711</v>
      </c>
      <c r="B8831" s="26" t="s">
        <v>11714</v>
      </c>
      <c r="C8831" s="26" t="s">
        <v>11587</v>
      </c>
      <c r="D8831" s="24"/>
    </row>
    <row r="8832" spans="1:4" x14ac:dyDescent="0.25">
      <c r="A8832" s="26" t="s">
        <v>11711</v>
      </c>
      <c r="B8832" s="26" t="s">
        <v>11715</v>
      </c>
      <c r="C8832" s="26" t="s">
        <v>11587</v>
      </c>
      <c r="D8832" s="24"/>
    </row>
    <row r="8833" spans="1:4" x14ac:dyDescent="0.25">
      <c r="A8833" s="26" t="s">
        <v>11716</v>
      </c>
      <c r="B8833" s="26" t="s">
        <v>1584</v>
      </c>
      <c r="C8833" s="26" t="s">
        <v>11587</v>
      </c>
      <c r="D8833" s="24"/>
    </row>
    <row r="8834" spans="1:4" x14ac:dyDescent="0.25">
      <c r="A8834" s="26" t="s">
        <v>11716</v>
      </c>
      <c r="B8834" s="26" t="s">
        <v>4125</v>
      </c>
      <c r="C8834" s="26" t="s">
        <v>11587</v>
      </c>
      <c r="D8834" s="24"/>
    </row>
    <row r="8835" spans="1:4" x14ac:dyDescent="0.25">
      <c r="A8835" s="26" t="s">
        <v>11717</v>
      </c>
      <c r="B8835" s="26" t="s">
        <v>3291</v>
      </c>
      <c r="C8835" s="26" t="s">
        <v>11587</v>
      </c>
      <c r="D8835" s="24"/>
    </row>
    <row r="8836" spans="1:4" x14ac:dyDescent="0.25">
      <c r="A8836" s="26" t="s">
        <v>11718</v>
      </c>
      <c r="B8836" s="26" t="s">
        <v>2633</v>
      </c>
      <c r="C8836" s="26" t="s">
        <v>11587</v>
      </c>
      <c r="D8836" s="24"/>
    </row>
    <row r="8837" spans="1:4" x14ac:dyDescent="0.25">
      <c r="A8837" s="26" t="s">
        <v>11719</v>
      </c>
      <c r="B8837" s="26" t="s">
        <v>11720</v>
      </c>
      <c r="C8837" s="26" t="s">
        <v>11587</v>
      </c>
      <c r="D8837" s="24"/>
    </row>
    <row r="8838" spans="1:4" x14ac:dyDescent="0.25">
      <c r="A8838" s="26" t="s">
        <v>11721</v>
      </c>
      <c r="B8838" s="26" t="s">
        <v>2435</v>
      </c>
      <c r="C8838" s="26" t="s">
        <v>11722</v>
      </c>
      <c r="D8838" s="24" t="s">
        <v>11722</v>
      </c>
    </row>
    <row r="8839" spans="1:4" x14ac:dyDescent="0.25">
      <c r="A8839" s="26" t="s">
        <v>11721</v>
      </c>
      <c r="B8839" s="26" t="s">
        <v>3846</v>
      </c>
      <c r="C8839" s="26" t="s">
        <v>11722</v>
      </c>
      <c r="D8839" s="24" t="s">
        <v>11722</v>
      </c>
    </row>
    <row r="8840" spans="1:4" x14ac:dyDescent="0.25">
      <c r="A8840" s="26" t="s">
        <v>11721</v>
      </c>
      <c r="B8840" s="26" t="s">
        <v>2193</v>
      </c>
      <c r="C8840" s="26" t="s">
        <v>11722</v>
      </c>
      <c r="D8840" s="24" t="s">
        <v>11722</v>
      </c>
    </row>
    <row r="8841" spans="1:4" x14ac:dyDescent="0.25">
      <c r="A8841" s="26" t="s">
        <v>11721</v>
      </c>
      <c r="B8841" s="26" t="s">
        <v>2245</v>
      </c>
      <c r="C8841" s="26" t="s">
        <v>11722</v>
      </c>
      <c r="D8841" s="24" t="s">
        <v>11722</v>
      </c>
    </row>
    <row r="8842" spans="1:4" x14ac:dyDescent="0.25">
      <c r="A8842" s="26" t="s">
        <v>11721</v>
      </c>
      <c r="B8842" s="26" t="s">
        <v>4275</v>
      </c>
      <c r="C8842" s="26" t="s">
        <v>11722</v>
      </c>
      <c r="D8842" s="24" t="s">
        <v>11722</v>
      </c>
    </row>
    <row r="8843" spans="1:4" x14ac:dyDescent="0.25">
      <c r="A8843" s="26" t="s">
        <v>11723</v>
      </c>
      <c r="B8843" s="26" t="s">
        <v>11724</v>
      </c>
      <c r="C8843" s="26" t="s">
        <v>11722</v>
      </c>
      <c r="D8843" s="24"/>
    </row>
    <row r="8844" spans="1:4" x14ac:dyDescent="0.25">
      <c r="A8844" s="26" t="s">
        <v>11725</v>
      </c>
      <c r="B8844" s="26" t="s">
        <v>6582</v>
      </c>
      <c r="C8844" s="26" t="s">
        <v>11722</v>
      </c>
      <c r="D8844" s="24"/>
    </row>
    <row r="8845" spans="1:4" x14ac:dyDescent="0.25">
      <c r="A8845" s="26" t="s">
        <v>11725</v>
      </c>
      <c r="B8845" s="26" t="s">
        <v>11726</v>
      </c>
      <c r="C8845" s="26" t="s">
        <v>11722</v>
      </c>
      <c r="D8845" s="24"/>
    </row>
    <row r="8846" spans="1:4" x14ac:dyDescent="0.25">
      <c r="A8846" s="26" t="s">
        <v>11727</v>
      </c>
      <c r="B8846" s="26" t="s">
        <v>11728</v>
      </c>
      <c r="C8846" s="26" t="s">
        <v>11722</v>
      </c>
      <c r="D8846" s="24"/>
    </row>
    <row r="8847" spans="1:4" x14ac:dyDescent="0.25">
      <c r="A8847" s="26" t="s">
        <v>11729</v>
      </c>
      <c r="B8847" s="26" t="s">
        <v>3845</v>
      </c>
      <c r="C8847" s="26" t="s">
        <v>11722</v>
      </c>
      <c r="D8847" s="24"/>
    </row>
    <row r="8848" spans="1:4" x14ac:dyDescent="0.25">
      <c r="A8848" s="26" t="s">
        <v>11730</v>
      </c>
      <c r="B8848" s="26" t="s">
        <v>11731</v>
      </c>
      <c r="C8848" s="26" t="s">
        <v>11732</v>
      </c>
      <c r="D8848" s="24"/>
    </row>
    <row r="8849" spans="1:4" x14ac:dyDescent="0.25">
      <c r="A8849" s="26" t="s">
        <v>11730</v>
      </c>
      <c r="B8849" s="26" t="s">
        <v>11733</v>
      </c>
      <c r="C8849" s="26" t="s">
        <v>11732</v>
      </c>
      <c r="D8849" s="24"/>
    </row>
    <row r="8850" spans="1:4" x14ac:dyDescent="0.25">
      <c r="A8850" s="26" t="s">
        <v>11730</v>
      </c>
      <c r="B8850" s="26" t="s">
        <v>11734</v>
      </c>
      <c r="C8850" s="26" t="s">
        <v>11732</v>
      </c>
      <c r="D8850" s="24"/>
    </row>
    <row r="8851" spans="1:4" x14ac:dyDescent="0.25">
      <c r="A8851" s="26" t="s">
        <v>11730</v>
      </c>
      <c r="B8851" s="26" t="s">
        <v>11416</v>
      </c>
      <c r="C8851" s="26" t="s">
        <v>11732</v>
      </c>
      <c r="D8851" s="24"/>
    </row>
    <row r="8852" spans="1:4" x14ac:dyDescent="0.25">
      <c r="A8852" s="26" t="s">
        <v>11735</v>
      </c>
      <c r="B8852" s="26" t="s">
        <v>3821</v>
      </c>
      <c r="C8852" s="26" t="s">
        <v>11732</v>
      </c>
      <c r="D8852" s="24"/>
    </row>
    <row r="8853" spans="1:4" x14ac:dyDescent="0.25">
      <c r="A8853" s="26" t="s">
        <v>11735</v>
      </c>
      <c r="B8853" s="26" t="s">
        <v>11736</v>
      </c>
      <c r="C8853" s="26" t="s">
        <v>11732</v>
      </c>
      <c r="D8853" s="24"/>
    </row>
    <row r="8854" spans="1:4" x14ac:dyDescent="0.25">
      <c r="A8854" s="26" t="s">
        <v>11735</v>
      </c>
      <c r="B8854" s="26" t="s">
        <v>11737</v>
      </c>
      <c r="C8854" s="26" t="s">
        <v>11732</v>
      </c>
      <c r="D8854" s="24"/>
    </row>
    <row r="8855" spans="1:4" x14ac:dyDescent="0.25">
      <c r="A8855" s="26" t="s">
        <v>11735</v>
      </c>
      <c r="B8855" s="26" t="s">
        <v>11738</v>
      </c>
      <c r="C8855" s="26" t="s">
        <v>11732</v>
      </c>
      <c r="D8855" s="24"/>
    </row>
    <row r="8856" spans="1:4" x14ac:dyDescent="0.25">
      <c r="A8856" s="26" t="s">
        <v>11739</v>
      </c>
      <c r="B8856" s="26" t="s">
        <v>11740</v>
      </c>
      <c r="C8856" s="26" t="s">
        <v>11732</v>
      </c>
      <c r="D8856" s="24"/>
    </row>
    <row r="8857" spans="1:4" x14ac:dyDescent="0.25">
      <c r="A8857" s="26" t="s">
        <v>11739</v>
      </c>
      <c r="B8857" s="26" t="s">
        <v>11741</v>
      </c>
      <c r="C8857" s="26" t="s">
        <v>11732</v>
      </c>
      <c r="D8857" s="24"/>
    </row>
    <row r="8858" spans="1:4" x14ac:dyDescent="0.25">
      <c r="A8858" s="26" t="s">
        <v>11742</v>
      </c>
      <c r="B8858" s="26" t="s">
        <v>3223</v>
      </c>
      <c r="C8858" s="26" t="s">
        <v>11732</v>
      </c>
      <c r="D8858" s="24"/>
    </row>
    <row r="8859" spans="1:4" x14ac:dyDescent="0.25">
      <c r="A8859" s="26" t="s">
        <v>11742</v>
      </c>
      <c r="B8859" s="26" t="s">
        <v>11743</v>
      </c>
      <c r="C8859" s="26" t="s">
        <v>11732</v>
      </c>
      <c r="D8859" s="24"/>
    </row>
    <row r="8860" spans="1:4" x14ac:dyDescent="0.25">
      <c r="A8860" s="26" t="s">
        <v>11742</v>
      </c>
      <c r="B8860" s="26" t="s">
        <v>11744</v>
      </c>
      <c r="C8860" s="26" t="s">
        <v>11732</v>
      </c>
      <c r="D8860" s="24"/>
    </row>
    <row r="8861" spans="1:4" x14ac:dyDescent="0.25">
      <c r="A8861" s="26" t="s">
        <v>11742</v>
      </c>
      <c r="B8861" s="26" t="s">
        <v>11745</v>
      </c>
      <c r="C8861" s="26" t="s">
        <v>11732</v>
      </c>
      <c r="D8861" s="24"/>
    </row>
    <row r="8862" spans="1:4" x14ac:dyDescent="0.25">
      <c r="A8862" s="26" t="s">
        <v>11746</v>
      </c>
      <c r="B8862" s="26" t="s">
        <v>11747</v>
      </c>
      <c r="C8862" s="26" t="s">
        <v>11732</v>
      </c>
      <c r="D8862" s="24"/>
    </row>
    <row r="8863" spans="1:4" x14ac:dyDescent="0.25">
      <c r="A8863" s="26" t="s">
        <v>11748</v>
      </c>
      <c r="B8863" s="26" t="s">
        <v>11749</v>
      </c>
      <c r="C8863" s="26" t="s">
        <v>11732</v>
      </c>
      <c r="D8863" s="24"/>
    </row>
    <row r="8864" spans="1:4" x14ac:dyDescent="0.25">
      <c r="A8864" s="26" t="s">
        <v>11748</v>
      </c>
      <c r="B8864" s="26" t="s">
        <v>11750</v>
      </c>
      <c r="C8864" s="26" t="s">
        <v>11732</v>
      </c>
      <c r="D8864" s="24"/>
    </row>
    <row r="8865" spans="1:4" x14ac:dyDescent="0.25">
      <c r="A8865" s="26" t="s">
        <v>11748</v>
      </c>
      <c r="B8865" s="26" t="s">
        <v>10276</v>
      </c>
      <c r="C8865" s="26" t="s">
        <v>11732</v>
      </c>
      <c r="D8865" s="24"/>
    </row>
    <row r="8866" spans="1:4" x14ac:dyDescent="0.25">
      <c r="A8866" s="26" t="s">
        <v>11751</v>
      </c>
      <c r="B8866" s="26" t="s">
        <v>11752</v>
      </c>
      <c r="C8866" s="26" t="s">
        <v>11732</v>
      </c>
      <c r="D8866" s="24"/>
    </row>
    <row r="8867" spans="1:4" x14ac:dyDescent="0.25">
      <c r="A8867" s="26" t="s">
        <v>11751</v>
      </c>
      <c r="B8867" s="26" t="s">
        <v>11753</v>
      </c>
      <c r="C8867" s="26" t="s">
        <v>11732</v>
      </c>
      <c r="D8867" s="24"/>
    </row>
    <row r="8868" spans="1:4" x14ac:dyDescent="0.25">
      <c r="A8868" s="26" t="s">
        <v>11751</v>
      </c>
      <c r="B8868" s="26" t="s">
        <v>11754</v>
      </c>
      <c r="C8868" s="26" t="s">
        <v>11732</v>
      </c>
      <c r="D8868" s="24"/>
    </row>
    <row r="8869" spans="1:4" x14ac:dyDescent="0.25">
      <c r="A8869" s="26" t="s">
        <v>11755</v>
      </c>
      <c r="B8869" s="26" t="s">
        <v>11756</v>
      </c>
      <c r="C8869" s="26" t="s">
        <v>11732</v>
      </c>
      <c r="D8869" s="24"/>
    </row>
    <row r="8870" spans="1:4" x14ac:dyDescent="0.25">
      <c r="A8870" s="26" t="s">
        <v>11755</v>
      </c>
      <c r="B8870" s="26" t="s">
        <v>11757</v>
      </c>
      <c r="C8870" s="26" t="s">
        <v>11732</v>
      </c>
      <c r="D8870" s="24"/>
    </row>
    <row r="8871" spans="1:4" x14ac:dyDescent="0.25">
      <c r="A8871" s="26" t="s">
        <v>11755</v>
      </c>
      <c r="B8871" s="26" t="s">
        <v>1878</v>
      </c>
      <c r="C8871" s="26" t="s">
        <v>11732</v>
      </c>
      <c r="D8871" s="24"/>
    </row>
    <row r="8872" spans="1:4" x14ac:dyDescent="0.25">
      <c r="A8872" s="26" t="s">
        <v>11755</v>
      </c>
      <c r="B8872" s="26" t="s">
        <v>11758</v>
      </c>
      <c r="C8872" s="26" t="s">
        <v>11732</v>
      </c>
      <c r="D8872" s="24"/>
    </row>
    <row r="8873" spans="1:4" x14ac:dyDescent="0.25">
      <c r="A8873" s="26" t="s">
        <v>11755</v>
      </c>
      <c r="B8873" s="26" t="s">
        <v>11759</v>
      </c>
      <c r="C8873" s="26" t="s">
        <v>11732</v>
      </c>
      <c r="D8873" s="24"/>
    </row>
    <row r="8874" spans="1:4" x14ac:dyDescent="0.25">
      <c r="A8874" s="26" t="s">
        <v>11755</v>
      </c>
      <c r="B8874" s="26" t="s">
        <v>11760</v>
      </c>
      <c r="C8874" s="26" t="s">
        <v>11732</v>
      </c>
      <c r="D8874" s="24"/>
    </row>
    <row r="8875" spans="1:4" x14ac:dyDescent="0.25">
      <c r="A8875" s="26" t="s">
        <v>11761</v>
      </c>
      <c r="B8875" s="26" t="s">
        <v>11762</v>
      </c>
      <c r="C8875" s="26" t="s">
        <v>11763</v>
      </c>
      <c r="D8875" s="24" t="s">
        <v>11763</v>
      </c>
    </row>
    <row r="8876" spans="1:4" x14ac:dyDescent="0.25">
      <c r="A8876" s="26" t="s">
        <v>11764</v>
      </c>
      <c r="B8876" s="26" t="s">
        <v>2270</v>
      </c>
      <c r="C8876" s="26" t="s">
        <v>11763</v>
      </c>
      <c r="D8876" s="24" t="s">
        <v>11763</v>
      </c>
    </row>
    <row r="8877" spans="1:4" x14ac:dyDescent="0.25">
      <c r="A8877" s="26" t="s">
        <v>11764</v>
      </c>
      <c r="B8877" s="26" t="s">
        <v>2781</v>
      </c>
      <c r="C8877" s="26" t="s">
        <v>11763</v>
      </c>
      <c r="D8877" s="24" t="s">
        <v>11763</v>
      </c>
    </row>
    <row r="8878" spans="1:4" x14ac:dyDescent="0.25">
      <c r="A8878" s="26" t="s">
        <v>11764</v>
      </c>
      <c r="B8878" s="26" t="s">
        <v>2245</v>
      </c>
      <c r="C8878" s="26" t="s">
        <v>11763</v>
      </c>
      <c r="D8878" s="24" t="s">
        <v>11763</v>
      </c>
    </row>
    <row r="8879" spans="1:4" x14ac:dyDescent="0.25">
      <c r="A8879" s="26" t="s">
        <v>11764</v>
      </c>
      <c r="B8879" s="26" t="s">
        <v>11765</v>
      </c>
      <c r="C8879" s="26" t="s">
        <v>11763</v>
      </c>
      <c r="D8879" s="24" t="s">
        <v>11763</v>
      </c>
    </row>
    <row r="8880" spans="1:4" x14ac:dyDescent="0.25">
      <c r="A8880" s="26" t="s">
        <v>11764</v>
      </c>
      <c r="B8880" s="26" t="s">
        <v>11766</v>
      </c>
      <c r="C8880" s="26" t="s">
        <v>11763</v>
      </c>
      <c r="D8880" s="24" t="s">
        <v>11763</v>
      </c>
    </row>
    <row r="8881" spans="1:4" x14ac:dyDescent="0.25">
      <c r="A8881" s="26" t="s">
        <v>11764</v>
      </c>
      <c r="B8881" s="26" t="s">
        <v>11767</v>
      </c>
      <c r="C8881" s="26" t="s">
        <v>11763</v>
      </c>
      <c r="D8881" s="24" t="s">
        <v>11763</v>
      </c>
    </row>
    <row r="8882" spans="1:4" x14ac:dyDescent="0.25">
      <c r="A8882" s="26" t="s">
        <v>11764</v>
      </c>
      <c r="B8882" s="26" t="s">
        <v>11768</v>
      </c>
      <c r="C8882" s="26" t="s">
        <v>11763</v>
      </c>
      <c r="D8882" s="24" t="s">
        <v>11763</v>
      </c>
    </row>
    <row r="8883" spans="1:4" x14ac:dyDescent="0.25">
      <c r="A8883" s="26" t="s">
        <v>11764</v>
      </c>
      <c r="B8883" s="26" t="s">
        <v>11769</v>
      </c>
      <c r="C8883" s="26" t="s">
        <v>11763</v>
      </c>
      <c r="D8883" s="24" t="s">
        <v>11763</v>
      </c>
    </row>
    <row r="8884" spans="1:4" x14ac:dyDescent="0.25">
      <c r="A8884" s="26" t="s">
        <v>11764</v>
      </c>
      <c r="B8884" s="26" t="s">
        <v>11770</v>
      </c>
      <c r="C8884" s="26" t="s">
        <v>11763</v>
      </c>
      <c r="D8884" s="24" t="s">
        <v>11763</v>
      </c>
    </row>
    <row r="8885" spans="1:4" x14ac:dyDescent="0.25">
      <c r="A8885" s="26" t="s">
        <v>11764</v>
      </c>
      <c r="B8885" s="26" t="s">
        <v>11771</v>
      </c>
      <c r="C8885" s="26" t="s">
        <v>11763</v>
      </c>
      <c r="D8885" s="24" t="s">
        <v>11763</v>
      </c>
    </row>
    <row r="8886" spans="1:4" x14ac:dyDescent="0.25">
      <c r="A8886" s="26" t="s">
        <v>11764</v>
      </c>
      <c r="B8886" s="26" t="s">
        <v>11772</v>
      </c>
      <c r="C8886" s="26" t="s">
        <v>11763</v>
      </c>
      <c r="D8886" s="24" t="s">
        <v>11763</v>
      </c>
    </row>
    <row r="8887" spans="1:4" x14ac:dyDescent="0.25">
      <c r="A8887" s="26" t="s">
        <v>11764</v>
      </c>
      <c r="B8887" s="26" t="s">
        <v>11773</v>
      </c>
      <c r="C8887" s="26" t="s">
        <v>11763</v>
      </c>
      <c r="D8887" s="24" t="s">
        <v>11763</v>
      </c>
    </row>
    <row r="8888" spans="1:4" x14ac:dyDescent="0.25">
      <c r="A8888" s="26" t="s">
        <v>11764</v>
      </c>
      <c r="B8888" s="26" t="s">
        <v>11774</v>
      </c>
      <c r="C8888" s="26" t="s">
        <v>11763</v>
      </c>
      <c r="D8888" s="24" t="s">
        <v>11763</v>
      </c>
    </row>
    <row r="8889" spans="1:4" x14ac:dyDescent="0.25">
      <c r="A8889" s="26" t="s">
        <v>11764</v>
      </c>
      <c r="B8889" s="26" t="s">
        <v>11775</v>
      </c>
      <c r="C8889" s="26" t="s">
        <v>11763</v>
      </c>
      <c r="D8889" s="24" t="s">
        <v>11763</v>
      </c>
    </row>
    <row r="8890" spans="1:4" x14ac:dyDescent="0.25">
      <c r="A8890" s="26" t="s">
        <v>11764</v>
      </c>
      <c r="B8890" s="26" t="s">
        <v>11776</v>
      </c>
      <c r="C8890" s="26" t="s">
        <v>11763</v>
      </c>
      <c r="D8890" s="24" t="s">
        <v>11763</v>
      </c>
    </row>
    <row r="8891" spans="1:4" x14ac:dyDescent="0.25">
      <c r="A8891" s="26" t="s">
        <v>11764</v>
      </c>
      <c r="B8891" s="26" t="s">
        <v>9869</v>
      </c>
      <c r="C8891" s="26" t="s">
        <v>11763</v>
      </c>
      <c r="D8891" s="24" t="s">
        <v>11763</v>
      </c>
    </row>
    <row r="8892" spans="1:4" x14ac:dyDescent="0.25">
      <c r="A8892" s="26" t="s">
        <v>11764</v>
      </c>
      <c r="B8892" s="26" t="s">
        <v>11777</v>
      </c>
      <c r="C8892" s="26" t="s">
        <v>11763</v>
      </c>
      <c r="D8892" s="24" t="s">
        <v>11763</v>
      </c>
    </row>
    <row r="8893" spans="1:4" x14ac:dyDescent="0.25">
      <c r="A8893" s="26" t="s">
        <v>11778</v>
      </c>
      <c r="B8893" s="26" t="s">
        <v>11779</v>
      </c>
      <c r="C8893" s="26" t="s">
        <v>11763</v>
      </c>
      <c r="D8893" s="24" t="s">
        <v>11763</v>
      </c>
    </row>
    <row r="8894" spans="1:4" x14ac:dyDescent="0.25">
      <c r="A8894" s="26" t="s">
        <v>11778</v>
      </c>
      <c r="B8894" s="26" t="s">
        <v>3051</v>
      </c>
      <c r="C8894" s="26" t="s">
        <v>11763</v>
      </c>
      <c r="D8894" s="24" t="s">
        <v>11763</v>
      </c>
    </row>
    <row r="8895" spans="1:4" x14ac:dyDescent="0.25">
      <c r="A8895" s="26" t="s">
        <v>11778</v>
      </c>
      <c r="B8895" s="26" t="s">
        <v>2435</v>
      </c>
      <c r="C8895" s="26" t="s">
        <v>11763</v>
      </c>
      <c r="D8895" s="24" t="s">
        <v>11763</v>
      </c>
    </row>
    <row r="8896" spans="1:4" x14ac:dyDescent="0.25">
      <c r="A8896" s="26" t="s">
        <v>11778</v>
      </c>
      <c r="B8896" s="26" t="s">
        <v>3885</v>
      </c>
      <c r="C8896" s="26" t="s">
        <v>11763</v>
      </c>
      <c r="D8896" s="24" t="s">
        <v>11763</v>
      </c>
    </row>
    <row r="8897" spans="1:4" x14ac:dyDescent="0.25">
      <c r="A8897" s="26" t="s">
        <v>11778</v>
      </c>
      <c r="B8897" s="26" t="s">
        <v>11780</v>
      </c>
      <c r="C8897" s="26" t="s">
        <v>11763</v>
      </c>
      <c r="D8897" s="24" t="s">
        <v>11763</v>
      </c>
    </row>
    <row r="8898" spans="1:4" x14ac:dyDescent="0.25">
      <c r="A8898" s="26" t="s">
        <v>11778</v>
      </c>
      <c r="B8898" s="26" t="s">
        <v>11781</v>
      </c>
      <c r="C8898" s="26" t="s">
        <v>11763</v>
      </c>
      <c r="D8898" s="24" t="s">
        <v>11763</v>
      </c>
    </row>
    <row r="8899" spans="1:4" x14ac:dyDescent="0.25">
      <c r="A8899" s="26" t="s">
        <v>11778</v>
      </c>
      <c r="B8899" s="26" t="s">
        <v>11782</v>
      </c>
      <c r="C8899" s="26" t="s">
        <v>11763</v>
      </c>
      <c r="D8899" s="24" t="s">
        <v>11763</v>
      </c>
    </row>
    <row r="8900" spans="1:4" x14ac:dyDescent="0.25">
      <c r="A8900" s="26" t="s">
        <v>11778</v>
      </c>
      <c r="B8900" s="26" t="s">
        <v>11783</v>
      </c>
      <c r="C8900" s="26" t="s">
        <v>11763</v>
      </c>
      <c r="D8900" s="24" t="s">
        <v>11763</v>
      </c>
    </row>
    <row r="8901" spans="1:4" x14ac:dyDescent="0.25">
      <c r="A8901" s="26" t="s">
        <v>11778</v>
      </c>
      <c r="B8901" s="26" t="s">
        <v>11784</v>
      </c>
      <c r="C8901" s="26" t="s">
        <v>11763</v>
      </c>
      <c r="D8901" s="24" t="s">
        <v>11763</v>
      </c>
    </row>
    <row r="8902" spans="1:4" x14ac:dyDescent="0.25">
      <c r="A8902" s="26" t="s">
        <v>11778</v>
      </c>
      <c r="B8902" s="26" t="s">
        <v>11785</v>
      </c>
      <c r="C8902" s="26" t="s">
        <v>11763</v>
      </c>
      <c r="D8902" s="24" t="s">
        <v>11763</v>
      </c>
    </row>
    <row r="8903" spans="1:4" x14ac:dyDescent="0.25">
      <c r="A8903" s="26" t="s">
        <v>11778</v>
      </c>
      <c r="B8903" s="26" t="s">
        <v>2461</v>
      </c>
      <c r="C8903" s="26" t="s">
        <v>11763</v>
      </c>
      <c r="D8903" s="24" t="s">
        <v>11763</v>
      </c>
    </row>
    <row r="8904" spans="1:4" x14ac:dyDescent="0.25">
      <c r="A8904" s="26" t="s">
        <v>11778</v>
      </c>
      <c r="B8904" s="26" t="s">
        <v>3512</v>
      </c>
      <c r="C8904" s="26" t="s">
        <v>11763</v>
      </c>
      <c r="D8904" s="24" t="s">
        <v>11763</v>
      </c>
    </row>
    <row r="8905" spans="1:4" x14ac:dyDescent="0.25">
      <c r="A8905" s="26" t="s">
        <v>11778</v>
      </c>
      <c r="B8905" s="26" t="s">
        <v>2446</v>
      </c>
      <c r="C8905" s="26" t="s">
        <v>11763</v>
      </c>
      <c r="D8905" s="24" t="s">
        <v>11763</v>
      </c>
    </row>
    <row r="8906" spans="1:4" x14ac:dyDescent="0.25">
      <c r="A8906" s="26" t="s">
        <v>11778</v>
      </c>
      <c r="B8906" s="26" t="s">
        <v>11786</v>
      </c>
      <c r="C8906" s="26" t="s">
        <v>11763</v>
      </c>
      <c r="D8906" s="24" t="s">
        <v>11763</v>
      </c>
    </row>
    <row r="8907" spans="1:4" x14ac:dyDescent="0.25">
      <c r="A8907" s="26" t="s">
        <v>11778</v>
      </c>
      <c r="B8907" s="26" t="s">
        <v>11787</v>
      </c>
      <c r="C8907" s="26" t="s">
        <v>11763</v>
      </c>
      <c r="D8907" s="24" t="s">
        <v>11763</v>
      </c>
    </row>
    <row r="8908" spans="1:4" x14ac:dyDescent="0.25">
      <c r="A8908" s="26" t="s">
        <v>11778</v>
      </c>
      <c r="B8908" s="26" t="s">
        <v>11788</v>
      </c>
      <c r="C8908" s="26" t="s">
        <v>11763</v>
      </c>
      <c r="D8908" s="24" t="s">
        <v>11763</v>
      </c>
    </row>
    <row r="8909" spans="1:4" x14ac:dyDescent="0.25">
      <c r="A8909" s="26" t="s">
        <v>11778</v>
      </c>
      <c r="B8909" s="26" t="s">
        <v>11789</v>
      </c>
      <c r="C8909" s="26" t="s">
        <v>11763</v>
      </c>
      <c r="D8909" s="24" t="s">
        <v>11763</v>
      </c>
    </row>
    <row r="8910" spans="1:4" x14ac:dyDescent="0.25">
      <c r="A8910" s="26" t="s">
        <v>11778</v>
      </c>
      <c r="B8910" s="26" t="s">
        <v>11790</v>
      </c>
      <c r="C8910" s="26" t="s">
        <v>11763</v>
      </c>
      <c r="D8910" s="24" t="s">
        <v>11763</v>
      </c>
    </row>
    <row r="8911" spans="1:4" x14ac:dyDescent="0.25">
      <c r="A8911" s="26" t="s">
        <v>11778</v>
      </c>
      <c r="B8911" s="26" t="s">
        <v>11791</v>
      </c>
      <c r="C8911" s="26" t="s">
        <v>11763</v>
      </c>
      <c r="D8911" s="24" t="s">
        <v>11763</v>
      </c>
    </row>
    <row r="8912" spans="1:4" x14ac:dyDescent="0.25">
      <c r="A8912" s="26" t="s">
        <v>11778</v>
      </c>
      <c r="B8912" s="26" t="s">
        <v>11792</v>
      </c>
      <c r="C8912" s="26" t="s">
        <v>11763</v>
      </c>
      <c r="D8912" s="24" t="s">
        <v>11763</v>
      </c>
    </row>
    <row r="8913" spans="1:4" x14ac:dyDescent="0.25">
      <c r="A8913" s="26" t="s">
        <v>11793</v>
      </c>
      <c r="B8913" s="26" t="s">
        <v>2745</v>
      </c>
      <c r="C8913" s="26" t="s">
        <v>11763</v>
      </c>
      <c r="D8913" s="24" t="s">
        <v>11763</v>
      </c>
    </row>
    <row r="8914" spans="1:4" x14ac:dyDescent="0.25">
      <c r="A8914" s="26" t="s">
        <v>11793</v>
      </c>
      <c r="B8914" s="26" t="s">
        <v>3347</v>
      </c>
      <c r="C8914" s="26" t="s">
        <v>11763</v>
      </c>
      <c r="D8914" s="24" t="s">
        <v>11763</v>
      </c>
    </row>
    <row r="8915" spans="1:4" x14ac:dyDescent="0.25">
      <c r="A8915" s="26" t="s">
        <v>11793</v>
      </c>
      <c r="B8915" s="26" t="s">
        <v>11794</v>
      </c>
      <c r="C8915" s="26" t="s">
        <v>11763</v>
      </c>
      <c r="D8915" s="24" t="s">
        <v>11763</v>
      </c>
    </row>
    <row r="8916" spans="1:4" x14ac:dyDescent="0.25">
      <c r="A8916" s="26" t="s">
        <v>11793</v>
      </c>
      <c r="B8916" s="26" t="s">
        <v>11795</v>
      </c>
      <c r="C8916" s="26" t="s">
        <v>11763</v>
      </c>
      <c r="D8916" s="24" t="s">
        <v>11763</v>
      </c>
    </row>
    <row r="8917" spans="1:4" x14ac:dyDescent="0.25">
      <c r="A8917" s="26" t="s">
        <v>11793</v>
      </c>
      <c r="B8917" s="26" t="s">
        <v>1864</v>
      </c>
      <c r="C8917" s="26" t="s">
        <v>11763</v>
      </c>
      <c r="D8917" s="24" t="s">
        <v>11763</v>
      </c>
    </row>
    <row r="8918" spans="1:4" x14ac:dyDescent="0.25">
      <c r="A8918" s="26" t="s">
        <v>11793</v>
      </c>
      <c r="B8918" s="26" t="s">
        <v>11796</v>
      </c>
      <c r="C8918" s="26" t="s">
        <v>11763</v>
      </c>
      <c r="D8918" s="24" t="s">
        <v>11763</v>
      </c>
    </row>
    <row r="8919" spans="1:4" x14ac:dyDescent="0.25">
      <c r="A8919" s="26" t="s">
        <v>11793</v>
      </c>
      <c r="B8919" s="26" t="s">
        <v>1508</v>
      </c>
      <c r="C8919" s="26" t="s">
        <v>11763</v>
      </c>
      <c r="D8919" s="24" t="s">
        <v>11763</v>
      </c>
    </row>
    <row r="8920" spans="1:4" x14ac:dyDescent="0.25">
      <c r="A8920" s="26" t="s">
        <v>11793</v>
      </c>
      <c r="B8920" s="26" t="s">
        <v>11797</v>
      </c>
      <c r="C8920" s="26" t="s">
        <v>11763</v>
      </c>
      <c r="D8920" s="24" t="s">
        <v>11763</v>
      </c>
    </row>
    <row r="8921" spans="1:4" x14ac:dyDescent="0.25">
      <c r="A8921" s="26" t="s">
        <v>11793</v>
      </c>
      <c r="B8921" s="26" t="s">
        <v>11798</v>
      </c>
      <c r="C8921" s="26" t="s">
        <v>11763</v>
      </c>
      <c r="D8921" s="24" t="s">
        <v>11763</v>
      </c>
    </row>
    <row r="8922" spans="1:4" x14ac:dyDescent="0.25">
      <c r="A8922" s="26" t="s">
        <v>11793</v>
      </c>
      <c r="B8922" s="26" t="s">
        <v>11799</v>
      </c>
      <c r="C8922" s="26" t="s">
        <v>11763</v>
      </c>
      <c r="D8922" s="24" t="s">
        <v>11763</v>
      </c>
    </row>
    <row r="8923" spans="1:4" x14ac:dyDescent="0.25">
      <c r="A8923" s="26" t="s">
        <v>11793</v>
      </c>
      <c r="B8923" s="26" t="s">
        <v>11800</v>
      </c>
      <c r="C8923" s="26" t="s">
        <v>11763</v>
      </c>
      <c r="D8923" s="24" t="s">
        <v>11763</v>
      </c>
    </row>
    <row r="8924" spans="1:4" x14ac:dyDescent="0.25">
      <c r="A8924" s="26" t="s">
        <v>11793</v>
      </c>
      <c r="B8924" s="26" t="s">
        <v>11801</v>
      </c>
      <c r="C8924" s="26" t="s">
        <v>11763</v>
      </c>
      <c r="D8924" s="24" t="s">
        <v>11763</v>
      </c>
    </row>
    <row r="8925" spans="1:4" x14ac:dyDescent="0.25">
      <c r="A8925" s="26" t="s">
        <v>11793</v>
      </c>
      <c r="B8925" s="26" t="s">
        <v>1567</v>
      </c>
      <c r="C8925" s="26" t="s">
        <v>11763</v>
      </c>
      <c r="D8925" s="24" t="s">
        <v>11763</v>
      </c>
    </row>
    <row r="8926" spans="1:4" x14ac:dyDescent="0.25">
      <c r="A8926" s="26" t="s">
        <v>11793</v>
      </c>
      <c r="B8926" s="26" t="s">
        <v>1858</v>
      </c>
      <c r="C8926" s="26" t="s">
        <v>11763</v>
      </c>
      <c r="D8926" s="24" t="s">
        <v>11763</v>
      </c>
    </row>
    <row r="8927" spans="1:4" x14ac:dyDescent="0.25">
      <c r="A8927" s="26" t="s">
        <v>11793</v>
      </c>
      <c r="B8927" s="26" t="s">
        <v>11802</v>
      </c>
      <c r="C8927" s="26" t="s">
        <v>11763</v>
      </c>
      <c r="D8927" s="24" t="s">
        <v>11763</v>
      </c>
    </row>
    <row r="8928" spans="1:4" x14ac:dyDescent="0.25">
      <c r="A8928" s="26" t="s">
        <v>11793</v>
      </c>
      <c r="B8928" s="26" t="s">
        <v>1600</v>
      </c>
      <c r="C8928" s="26" t="s">
        <v>11763</v>
      </c>
      <c r="D8928" s="24" t="s">
        <v>11763</v>
      </c>
    </row>
    <row r="8929" spans="1:4" x14ac:dyDescent="0.25">
      <c r="A8929" s="26" t="s">
        <v>11793</v>
      </c>
      <c r="B8929" s="26" t="s">
        <v>11803</v>
      </c>
      <c r="C8929" s="26" t="s">
        <v>11763</v>
      </c>
      <c r="D8929" s="24" t="s">
        <v>11763</v>
      </c>
    </row>
    <row r="8930" spans="1:4" x14ac:dyDescent="0.25">
      <c r="A8930" s="26" t="s">
        <v>11793</v>
      </c>
      <c r="B8930" s="26" t="s">
        <v>11804</v>
      </c>
      <c r="C8930" s="26" t="s">
        <v>11763</v>
      </c>
      <c r="D8930" s="24" t="s">
        <v>11763</v>
      </c>
    </row>
    <row r="8931" spans="1:4" x14ac:dyDescent="0.25">
      <c r="A8931" s="26" t="s">
        <v>11805</v>
      </c>
      <c r="B8931" s="26" t="s">
        <v>11806</v>
      </c>
      <c r="C8931" s="26" t="s">
        <v>11763</v>
      </c>
      <c r="D8931" s="24" t="s">
        <v>11763</v>
      </c>
    </row>
    <row r="8932" spans="1:4" x14ac:dyDescent="0.25">
      <c r="A8932" s="26" t="s">
        <v>11805</v>
      </c>
      <c r="B8932" s="26" t="s">
        <v>11807</v>
      </c>
      <c r="C8932" s="26" t="s">
        <v>11763</v>
      </c>
      <c r="D8932" s="24" t="s">
        <v>11763</v>
      </c>
    </row>
    <row r="8933" spans="1:4" x14ac:dyDescent="0.25">
      <c r="A8933" s="26" t="s">
        <v>11805</v>
      </c>
      <c r="B8933" s="26" t="s">
        <v>11808</v>
      </c>
      <c r="C8933" s="26" t="s">
        <v>11763</v>
      </c>
      <c r="D8933" s="24" t="s">
        <v>11763</v>
      </c>
    </row>
    <row r="8934" spans="1:4" x14ac:dyDescent="0.25">
      <c r="A8934" s="26" t="s">
        <v>11805</v>
      </c>
      <c r="B8934" s="26" t="s">
        <v>11809</v>
      </c>
      <c r="C8934" s="26" t="s">
        <v>11763</v>
      </c>
      <c r="D8934" s="24" t="s">
        <v>11763</v>
      </c>
    </row>
    <row r="8935" spans="1:4" x14ac:dyDescent="0.25">
      <c r="A8935" s="26" t="s">
        <v>11805</v>
      </c>
      <c r="B8935" s="26" t="s">
        <v>11810</v>
      </c>
      <c r="C8935" s="26" t="s">
        <v>11763</v>
      </c>
      <c r="D8935" s="24" t="s">
        <v>11763</v>
      </c>
    </row>
    <row r="8936" spans="1:4" x14ac:dyDescent="0.25">
      <c r="A8936" s="26" t="s">
        <v>11805</v>
      </c>
      <c r="B8936" s="26" t="s">
        <v>11811</v>
      </c>
      <c r="C8936" s="26" t="s">
        <v>11763</v>
      </c>
      <c r="D8936" s="24" t="s">
        <v>11763</v>
      </c>
    </row>
    <row r="8937" spans="1:4" x14ac:dyDescent="0.25">
      <c r="A8937" s="26" t="s">
        <v>11805</v>
      </c>
      <c r="B8937" s="26" t="s">
        <v>11812</v>
      </c>
      <c r="C8937" s="26" t="s">
        <v>11763</v>
      </c>
      <c r="D8937" s="24" t="s">
        <v>11763</v>
      </c>
    </row>
    <row r="8938" spans="1:4" x14ac:dyDescent="0.25">
      <c r="A8938" s="26" t="s">
        <v>11805</v>
      </c>
      <c r="B8938" s="26" t="s">
        <v>11813</v>
      </c>
      <c r="C8938" s="26" t="s">
        <v>11763</v>
      </c>
      <c r="D8938" s="24" t="s">
        <v>11763</v>
      </c>
    </row>
    <row r="8939" spans="1:4" x14ac:dyDescent="0.25">
      <c r="A8939" s="26" t="s">
        <v>11805</v>
      </c>
      <c r="B8939" s="26" t="s">
        <v>11814</v>
      </c>
      <c r="C8939" s="26" t="s">
        <v>11763</v>
      </c>
      <c r="D8939" s="24" t="s">
        <v>11763</v>
      </c>
    </row>
    <row r="8940" spans="1:4" x14ac:dyDescent="0.25">
      <c r="A8940" s="26" t="s">
        <v>11805</v>
      </c>
      <c r="B8940" s="26" t="s">
        <v>11815</v>
      </c>
      <c r="C8940" s="26" t="s">
        <v>11763</v>
      </c>
      <c r="D8940" s="24" t="s">
        <v>11763</v>
      </c>
    </row>
    <row r="8941" spans="1:4" x14ac:dyDescent="0.25">
      <c r="A8941" s="26" t="s">
        <v>11805</v>
      </c>
      <c r="B8941" s="26" t="s">
        <v>11816</v>
      </c>
      <c r="C8941" s="26" t="s">
        <v>11763</v>
      </c>
      <c r="D8941" s="24" t="s">
        <v>11763</v>
      </c>
    </row>
    <row r="8942" spans="1:4" x14ac:dyDescent="0.25">
      <c r="A8942" s="26" t="s">
        <v>11805</v>
      </c>
      <c r="B8942" s="26" t="s">
        <v>9958</v>
      </c>
      <c r="C8942" s="26" t="s">
        <v>11763</v>
      </c>
      <c r="D8942" s="24" t="s">
        <v>11763</v>
      </c>
    </row>
    <row r="8943" spans="1:4" x14ac:dyDescent="0.25">
      <c r="A8943" s="26" t="s">
        <v>11805</v>
      </c>
      <c r="B8943" s="26" t="s">
        <v>11817</v>
      </c>
      <c r="C8943" s="26" t="s">
        <v>11763</v>
      </c>
      <c r="D8943" s="24" t="s">
        <v>11763</v>
      </c>
    </row>
    <row r="8944" spans="1:4" x14ac:dyDescent="0.25">
      <c r="A8944" s="26" t="s">
        <v>11805</v>
      </c>
      <c r="B8944" s="26" t="s">
        <v>11818</v>
      </c>
      <c r="C8944" s="26" t="s">
        <v>11763</v>
      </c>
      <c r="D8944" s="24" t="s">
        <v>11763</v>
      </c>
    </row>
    <row r="8945" spans="1:4" x14ac:dyDescent="0.25">
      <c r="A8945" s="26" t="s">
        <v>11819</v>
      </c>
      <c r="B8945" s="26" t="s">
        <v>11820</v>
      </c>
      <c r="C8945" s="26" t="s">
        <v>11763</v>
      </c>
      <c r="D8945" s="24" t="s">
        <v>11763</v>
      </c>
    </row>
    <row r="8946" spans="1:4" x14ac:dyDescent="0.25">
      <c r="A8946" s="26" t="s">
        <v>11819</v>
      </c>
      <c r="B8946" s="26" t="s">
        <v>3052</v>
      </c>
      <c r="C8946" s="26" t="s">
        <v>11763</v>
      </c>
      <c r="D8946" s="24" t="s">
        <v>11763</v>
      </c>
    </row>
    <row r="8947" spans="1:4" x14ac:dyDescent="0.25">
      <c r="A8947" s="26" t="s">
        <v>11819</v>
      </c>
      <c r="B8947" s="26" t="s">
        <v>11821</v>
      </c>
      <c r="C8947" s="26" t="s">
        <v>11763</v>
      </c>
      <c r="D8947" s="24" t="s">
        <v>11763</v>
      </c>
    </row>
    <row r="8948" spans="1:4" x14ac:dyDescent="0.25">
      <c r="A8948" s="26" t="s">
        <v>11819</v>
      </c>
      <c r="B8948" s="26" t="s">
        <v>11822</v>
      </c>
      <c r="C8948" s="26" t="s">
        <v>11763</v>
      </c>
      <c r="D8948" s="24" t="s">
        <v>11763</v>
      </c>
    </row>
    <row r="8949" spans="1:4" x14ac:dyDescent="0.25">
      <c r="A8949" s="26" t="s">
        <v>11819</v>
      </c>
      <c r="B8949" s="26" t="s">
        <v>11823</v>
      </c>
      <c r="C8949" s="26" t="s">
        <v>11763</v>
      </c>
      <c r="D8949" s="24" t="s">
        <v>11763</v>
      </c>
    </row>
    <row r="8950" spans="1:4" x14ac:dyDescent="0.25">
      <c r="A8950" s="26" t="s">
        <v>11824</v>
      </c>
      <c r="B8950" s="26" t="s">
        <v>11825</v>
      </c>
      <c r="C8950" s="26" t="s">
        <v>11763</v>
      </c>
      <c r="D8950" s="24" t="s">
        <v>11763</v>
      </c>
    </row>
    <row r="8951" spans="1:4" x14ac:dyDescent="0.25">
      <c r="A8951" s="26" t="s">
        <v>11824</v>
      </c>
      <c r="B8951" s="26" t="s">
        <v>2955</v>
      </c>
      <c r="C8951" s="26" t="s">
        <v>11763</v>
      </c>
      <c r="D8951" s="24" t="s">
        <v>11763</v>
      </c>
    </row>
    <row r="8952" spans="1:4" x14ac:dyDescent="0.25">
      <c r="A8952" s="26" t="s">
        <v>11824</v>
      </c>
      <c r="B8952" s="26" t="s">
        <v>11826</v>
      </c>
      <c r="C8952" s="26" t="s">
        <v>11763</v>
      </c>
      <c r="D8952" s="24" t="s">
        <v>11763</v>
      </c>
    </row>
    <row r="8953" spans="1:4" x14ac:dyDescent="0.25">
      <c r="A8953" s="26" t="s">
        <v>11824</v>
      </c>
      <c r="B8953" s="26" t="s">
        <v>11827</v>
      </c>
      <c r="C8953" s="26" t="s">
        <v>11763</v>
      </c>
      <c r="D8953" s="24" t="s">
        <v>11763</v>
      </c>
    </row>
    <row r="8954" spans="1:4" x14ac:dyDescent="0.25">
      <c r="A8954" s="26" t="s">
        <v>11824</v>
      </c>
      <c r="B8954" s="26" t="s">
        <v>8822</v>
      </c>
      <c r="C8954" s="26" t="s">
        <v>11763</v>
      </c>
      <c r="D8954" s="24" t="s">
        <v>11763</v>
      </c>
    </row>
    <row r="8955" spans="1:4" x14ac:dyDescent="0.25">
      <c r="A8955" s="26" t="s">
        <v>11824</v>
      </c>
      <c r="B8955" s="26" t="s">
        <v>11828</v>
      </c>
      <c r="C8955" s="26" t="s">
        <v>11763</v>
      </c>
      <c r="D8955" s="24" t="s">
        <v>11763</v>
      </c>
    </row>
    <row r="8956" spans="1:4" x14ac:dyDescent="0.25">
      <c r="A8956" s="26" t="s">
        <v>11824</v>
      </c>
      <c r="B8956" s="26" t="s">
        <v>11829</v>
      </c>
      <c r="C8956" s="26" t="s">
        <v>11763</v>
      </c>
      <c r="D8956" s="24" t="s">
        <v>11763</v>
      </c>
    </row>
    <row r="8957" spans="1:4" x14ac:dyDescent="0.25">
      <c r="A8957" s="26" t="s">
        <v>11824</v>
      </c>
      <c r="B8957" s="26" t="s">
        <v>11830</v>
      </c>
      <c r="C8957" s="26" t="s">
        <v>11763</v>
      </c>
      <c r="D8957" s="24" t="s">
        <v>11763</v>
      </c>
    </row>
    <row r="8958" spans="1:4" x14ac:dyDescent="0.25">
      <c r="A8958" s="26" t="s">
        <v>11824</v>
      </c>
      <c r="B8958" s="26" t="s">
        <v>11831</v>
      </c>
      <c r="C8958" s="26" t="s">
        <v>11763</v>
      </c>
      <c r="D8958" s="24" t="s">
        <v>11763</v>
      </c>
    </row>
    <row r="8959" spans="1:4" x14ac:dyDescent="0.25">
      <c r="A8959" s="26" t="s">
        <v>11824</v>
      </c>
      <c r="B8959" s="26" t="s">
        <v>11832</v>
      </c>
      <c r="C8959" s="26" t="s">
        <v>11763</v>
      </c>
      <c r="D8959" s="24" t="s">
        <v>11763</v>
      </c>
    </row>
    <row r="8960" spans="1:4" x14ac:dyDescent="0.25">
      <c r="A8960" s="26" t="s">
        <v>11824</v>
      </c>
      <c r="B8960" s="26" t="s">
        <v>11833</v>
      </c>
      <c r="C8960" s="26" t="s">
        <v>11763</v>
      </c>
      <c r="D8960" s="24" t="s">
        <v>11763</v>
      </c>
    </row>
    <row r="8961" spans="1:4" x14ac:dyDescent="0.25">
      <c r="A8961" s="26" t="s">
        <v>11824</v>
      </c>
      <c r="B8961" s="26" t="s">
        <v>11834</v>
      </c>
      <c r="C8961" s="26" t="s">
        <v>11763</v>
      </c>
      <c r="D8961" s="24" t="s">
        <v>11763</v>
      </c>
    </row>
    <row r="8962" spans="1:4" x14ac:dyDescent="0.25">
      <c r="A8962" s="26" t="s">
        <v>11824</v>
      </c>
      <c r="B8962" s="26" t="s">
        <v>11835</v>
      </c>
      <c r="C8962" s="26" t="s">
        <v>11763</v>
      </c>
      <c r="D8962" s="24" t="s">
        <v>11763</v>
      </c>
    </row>
    <row r="8963" spans="1:4" x14ac:dyDescent="0.25">
      <c r="A8963" s="26" t="s">
        <v>11824</v>
      </c>
      <c r="B8963" s="26" t="s">
        <v>2202</v>
      </c>
      <c r="C8963" s="26" t="s">
        <v>11763</v>
      </c>
      <c r="D8963" s="24" t="s">
        <v>11763</v>
      </c>
    </row>
    <row r="8964" spans="1:4" x14ac:dyDescent="0.25">
      <c r="A8964" s="26" t="s">
        <v>11824</v>
      </c>
      <c r="B8964" s="26" t="s">
        <v>2382</v>
      </c>
      <c r="C8964" s="26" t="s">
        <v>11763</v>
      </c>
      <c r="D8964" s="24" t="s">
        <v>11763</v>
      </c>
    </row>
    <row r="8965" spans="1:4" x14ac:dyDescent="0.25">
      <c r="A8965" s="26" t="s">
        <v>11824</v>
      </c>
      <c r="B8965" s="26" t="s">
        <v>2278</v>
      </c>
      <c r="C8965" s="26" t="s">
        <v>11763</v>
      </c>
      <c r="D8965" s="24" t="s">
        <v>11763</v>
      </c>
    </row>
    <row r="8966" spans="1:4" x14ac:dyDescent="0.25">
      <c r="A8966" s="26" t="s">
        <v>11824</v>
      </c>
      <c r="B8966" s="26" t="s">
        <v>11836</v>
      </c>
      <c r="C8966" s="26" t="s">
        <v>11763</v>
      </c>
      <c r="D8966" s="24" t="s">
        <v>11763</v>
      </c>
    </row>
    <row r="8967" spans="1:4" x14ac:dyDescent="0.25">
      <c r="A8967" s="26" t="s">
        <v>11837</v>
      </c>
      <c r="B8967" s="26" t="s">
        <v>11838</v>
      </c>
      <c r="C8967" s="26" t="s">
        <v>11763</v>
      </c>
      <c r="D8967" s="24" t="s">
        <v>11763</v>
      </c>
    </row>
    <row r="8968" spans="1:4" x14ac:dyDescent="0.25">
      <c r="A8968" s="26" t="s">
        <v>11837</v>
      </c>
      <c r="B8968" s="26" t="s">
        <v>11839</v>
      </c>
      <c r="C8968" s="26" t="s">
        <v>11763</v>
      </c>
      <c r="D8968" s="24" t="s">
        <v>11763</v>
      </c>
    </row>
    <row r="8969" spans="1:4" x14ac:dyDescent="0.25">
      <c r="A8969" s="26" t="s">
        <v>11840</v>
      </c>
      <c r="B8969" s="26" t="s">
        <v>5771</v>
      </c>
      <c r="C8969" s="26" t="s">
        <v>11763</v>
      </c>
      <c r="D8969" s="24" t="s">
        <v>11763</v>
      </c>
    </row>
    <row r="8970" spans="1:4" x14ac:dyDescent="0.25">
      <c r="A8970" s="26" t="s">
        <v>11840</v>
      </c>
      <c r="B8970" s="26" t="s">
        <v>11841</v>
      </c>
      <c r="C8970" s="26" t="s">
        <v>11763</v>
      </c>
      <c r="D8970" s="24" t="s">
        <v>11763</v>
      </c>
    </row>
    <row r="8971" spans="1:4" x14ac:dyDescent="0.25">
      <c r="A8971" s="26" t="s">
        <v>11840</v>
      </c>
      <c r="B8971" s="26" t="s">
        <v>3301</v>
      </c>
      <c r="C8971" s="26" t="s">
        <v>11763</v>
      </c>
      <c r="D8971" s="24" t="s">
        <v>11763</v>
      </c>
    </row>
    <row r="8972" spans="1:4" x14ac:dyDescent="0.25">
      <c r="A8972" s="26" t="s">
        <v>11842</v>
      </c>
      <c r="B8972" s="26" t="s">
        <v>11843</v>
      </c>
      <c r="C8972" s="26" t="s">
        <v>11763</v>
      </c>
      <c r="D8972" s="24" t="s">
        <v>11763</v>
      </c>
    </row>
    <row r="8973" spans="1:4" x14ac:dyDescent="0.25">
      <c r="A8973" s="26" t="s">
        <v>11842</v>
      </c>
      <c r="B8973" s="26" t="s">
        <v>11844</v>
      </c>
      <c r="C8973" s="26" t="s">
        <v>11763</v>
      </c>
      <c r="D8973" s="24" t="s">
        <v>11763</v>
      </c>
    </row>
    <row r="8974" spans="1:4" x14ac:dyDescent="0.25">
      <c r="A8974" s="26" t="s">
        <v>11842</v>
      </c>
      <c r="B8974" s="26" t="s">
        <v>11845</v>
      </c>
      <c r="C8974" s="26" t="s">
        <v>11763</v>
      </c>
      <c r="D8974" s="24" t="s">
        <v>11763</v>
      </c>
    </row>
    <row r="8975" spans="1:4" x14ac:dyDescent="0.25">
      <c r="A8975" s="26" t="s">
        <v>11842</v>
      </c>
      <c r="B8975" s="26" t="s">
        <v>11846</v>
      </c>
      <c r="C8975" s="26" t="s">
        <v>11763</v>
      </c>
      <c r="D8975" s="24" t="s">
        <v>11763</v>
      </c>
    </row>
    <row r="8976" spans="1:4" x14ac:dyDescent="0.25">
      <c r="A8976" s="26" t="s">
        <v>11842</v>
      </c>
      <c r="B8976" s="26" t="s">
        <v>11847</v>
      </c>
      <c r="C8976" s="26" t="s">
        <v>11763</v>
      </c>
      <c r="D8976" s="24" t="s">
        <v>11763</v>
      </c>
    </row>
    <row r="8977" spans="1:4" x14ac:dyDescent="0.25">
      <c r="A8977" s="26" t="s">
        <v>11842</v>
      </c>
      <c r="B8977" s="26" t="s">
        <v>11848</v>
      </c>
      <c r="C8977" s="26" t="s">
        <v>11763</v>
      </c>
      <c r="D8977" s="24" t="s">
        <v>11763</v>
      </c>
    </row>
    <row r="8978" spans="1:4" x14ac:dyDescent="0.25">
      <c r="A8978" s="26" t="s">
        <v>11842</v>
      </c>
      <c r="B8978" s="26" t="s">
        <v>2659</v>
      </c>
      <c r="C8978" s="26" t="s">
        <v>11763</v>
      </c>
      <c r="D8978" s="24" t="s">
        <v>11763</v>
      </c>
    </row>
    <row r="8979" spans="1:4" x14ac:dyDescent="0.25">
      <c r="A8979" s="26" t="s">
        <v>11842</v>
      </c>
      <c r="B8979" s="26" t="s">
        <v>11849</v>
      </c>
      <c r="C8979" s="26" t="s">
        <v>11763</v>
      </c>
      <c r="D8979" s="24" t="s">
        <v>11763</v>
      </c>
    </row>
    <row r="8980" spans="1:4" x14ac:dyDescent="0.25">
      <c r="A8980" s="26" t="s">
        <v>11850</v>
      </c>
      <c r="B8980" s="26" t="s">
        <v>11851</v>
      </c>
      <c r="C8980" s="26" t="s">
        <v>11763</v>
      </c>
      <c r="D8980" s="24" t="s">
        <v>11763</v>
      </c>
    </row>
    <row r="8981" spans="1:4" x14ac:dyDescent="0.25">
      <c r="A8981" s="26" t="s">
        <v>11850</v>
      </c>
      <c r="B8981" s="26" t="s">
        <v>11852</v>
      </c>
      <c r="C8981" s="26" t="s">
        <v>11763</v>
      </c>
      <c r="D8981" s="24" t="s">
        <v>11763</v>
      </c>
    </row>
    <row r="8982" spans="1:4" x14ac:dyDescent="0.25">
      <c r="A8982" s="26" t="s">
        <v>11850</v>
      </c>
      <c r="B8982" s="26" t="s">
        <v>11853</v>
      </c>
      <c r="C8982" s="26" t="s">
        <v>11763</v>
      </c>
      <c r="D8982" s="24" t="s">
        <v>11763</v>
      </c>
    </row>
    <row r="8983" spans="1:4" x14ac:dyDescent="0.25">
      <c r="A8983" s="26" t="s">
        <v>11850</v>
      </c>
      <c r="B8983" s="26" t="s">
        <v>11854</v>
      </c>
      <c r="C8983" s="26" t="s">
        <v>11763</v>
      </c>
      <c r="D8983" s="24" t="s">
        <v>11763</v>
      </c>
    </row>
    <row r="8984" spans="1:4" x14ac:dyDescent="0.25">
      <c r="A8984" s="26" t="s">
        <v>11855</v>
      </c>
      <c r="B8984" s="26" t="s">
        <v>11856</v>
      </c>
      <c r="C8984" s="26" t="s">
        <v>11763</v>
      </c>
      <c r="D8984" s="24" t="s">
        <v>11763</v>
      </c>
    </row>
    <row r="8985" spans="1:4" x14ac:dyDescent="0.25">
      <c r="A8985" s="26" t="s">
        <v>11855</v>
      </c>
      <c r="B8985" s="26" t="s">
        <v>11857</v>
      </c>
      <c r="C8985" s="26" t="s">
        <v>11763</v>
      </c>
      <c r="D8985" s="24" t="s">
        <v>11763</v>
      </c>
    </row>
    <row r="8986" spans="1:4" x14ac:dyDescent="0.25">
      <c r="A8986" s="26" t="s">
        <v>11855</v>
      </c>
      <c r="B8986" s="26" t="s">
        <v>11858</v>
      </c>
      <c r="C8986" s="26" t="s">
        <v>11763</v>
      </c>
      <c r="D8986" s="24" t="s">
        <v>11763</v>
      </c>
    </row>
    <row r="8987" spans="1:4" x14ac:dyDescent="0.25">
      <c r="A8987" s="26" t="s">
        <v>11855</v>
      </c>
      <c r="B8987" s="26" t="s">
        <v>11859</v>
      </c>
      <c r="C8987" s="26" t="s">
        <v>11763</v>
      </c>
      <c r="D8987" s="24" t="s">
        <v>11763</v>
      </c>
    </row>
    <row r="8988" spans="1:4" x14ac:dyDescent="0.25">
      <c r="A8988" s="26" t="s">
        <v>11855</v>
      </c>
      <c r="B8988" s="26" t="s">
        <v>11860</v>
      </c>
      <c r="C8988" s="26" t="s">
        <v>11763</v>
      </c>
      <c r="D8988" s="24" t="s">
        <v>11763</v>
      </c>
    </row>
    <row r="8989" spans="1:4" x14ac:dyDescent="0.25">
      <c r="A8989" s="26" t="s">
        <v>11855</v>
      </c>
      <c r="B8989" s="26" t="s">
        <v>11861</v>
      </c>
      <c r="C8989" s="26" t="s">
        <v>11763</v>
      </c>
      <c r="D8989" s="24" t="s">
        <v>11763</v>
      </c>
    </row>
    <row r="8990" spans="1:4" x14ac:dyDescent="0.25">
      <c r="A8990" s="26" t="s">
        <v>11855</v>
      </c>
      <c r="B8990" s="26" t="s">
        <v>2772</v>
      </c>
      <c r="C8990" s="26" t="s">
        <v>11763</v>
      </c>
      <c r="D8990" s="24" t="s">
        <v>11763</v>
      </c>
    </row>
    <row r="8991" spans="1:4" x14ac:dyDescent="0.25">
      <c r="A8991" s="26" t="s">
        <v>11862</v>
      </c>
      <c r="B8991" s="26" t="s">
        <v>11863</v>
      </c>
      <c r="C8991" s="26" t="s">
        <v>11763</v>
      </c>
      <c r="D8991" s="24" t="s">
        <v>11763</v>
      </c>
    </row>
    <row r="8992" spans="1:4" x14ac:dyDescent="0.25">
      <c r="A8992" s="26" t="s">
        <v>11862</v>
      </c>
      <c r="B8992" s="26" t="s">
        <v>11864</v>
      </c>
      <c r="C8992" s="26" t="s">
        <v>11763</v>
      </c>
      <c r="D8992" s="24" t="s">
        <v>11763</v>
      </c>
    </row>
    <row r="8993" spans="1:4" x14ac:dyDescent="0.25">
      <c r="A8993" s="26" t="s">
        <v>11862</v>
      </c>
      <c r="B8993" s="26" t="s">
        <v>11865</v>
      </c>
      <c r="C8993" s="26" t="s">
        <v>11763</v>
      </c>
      <c r="D8993" s="24" t="s">
        <v>11763</v>
      </c>
    </row>
    <row r="8994" spans="1:4" x14ac:dyDescent="0.25">
      <c r="A8994" s="26" t="s">
        <v>11866</v>
      </c>
      <c r="B8994" s="26" t="s">
        <v>11867</v>
      </c>
      <c r="C8994" s="26" t="s">
        <v>11763</v>
      </c>
      <c r="D8994" s="24" t="s">
        <v>11763</v>
      </c>
    </row>
    <row r="8995" spans="1:4" x14ac:dyDescent="0.25">
      <c r="A8995" s="26" t="s">
        <v>11866</v>
      </c>
      <c r="B8995" s="26" t="s">
        <v>11868</v>
      </c>
      <c r="C8995" s="26" t="s">
        <v>11763</v>
      </c>
      <c r="D8995" s="24" t="s">
        <v>11763</v>
      </c>
    </row>
    <row r="8996" spans="1:4" x14ac:dyDescent="0.25">
      <c r="A8996" s="26" t="s">
        <v>11866</v>
      </c>
      <c r="B8996" s="26" t="s">
        <v>11869</v>
      </c>
      <c r="C8996" s="26" t="s">
        <v>11763</v>
      </c>
      <c r="D8996" s="24" t="s">
        <v>11763</v>
      </c>
    </row>
    <row r="8997" spans="1:4" x14ac:dyDescent="0.25">
      <c r="A8997" s="26" t="s">
        <v>11866</v>
      </c>
      <c r="B8997" s="26" t="s">
        <v>11870</v>
      </c>
      <c r="C8997" s="26" t="s">
        <v>11763</v>
      </c>
      <c r="D8997" s="24" t="s">
        <v>11763</v>
      </c>
    </row>
    <row r="8998" spans="1:4" x14ac:dyDescent="0.25">
      <c r="A8998" s="26" t="s">
        <v>11866</v>
      </c>
      <c r="B8998" s="26" t="s">
        <v>11871</v>
      </c>
      <c r="C8998" s="26" t="s">
        <v>11763</v>
      </c>
      <c r="D8998" s="24" t="s">
        <v>11763</v>
      </c>
    </row>
    <row r="8999" spans="1:4" x14ac:dyDescent="0.25">
      <c r="A8999" s="26" t="s">
        <v>11872</v>
      </c>
      <c r="B8999" s="26" t="s">
        <v>11873</v>
      </c>
      <c r="C8999" s="26" t="s">
        <v>11763</v>
      </c>
      <c r="D8999" s="24" t="s">
        <v>11763</v>
      </c>
    </row>
    <row r="9000" spans="1:4" x14ac:dyDescent="0.25">
      <c r="A9000" s="26" t="s">
        <v>11872</v>
      </c>
      <c r="B9000" s="26" t="s">
        <v>11874</v>
      </c>
      <c r="C9000" s="26" t="s">
        <v>11763</v>
      </c>
      <c r="D9000" s="24" t="s">
        <v>11763</v>
      </c>
    </row>
    <row r="9001" spans="1:4" x14ac:dyDescent="0.25">
      <c r="A9001" s="26" t="s">
        <v>11872</v>
      </c>
      <c r="B9001" s="26" t="s">
        <v>11875</v>
      </c>
      <c r="C9001" s="26" t="s">
        <v>11763</v>
      </c>
      <c r="D9001" s="24" t="s">
        <v>11763</v>
      </c>
    </row>
    <row r="9002" spans="1:4" x14ac:dyDescent="0.25">
      <c r="A9002" s="26" t="s">
        <v>11872</v>
      </c>
      <c r="B9002" s="26" t="s">
        <v>11876</v>
      </c>
      <c r="C9002" s="26" t="s">
        <v>11763</v>
      </c>
      <c r="D9002" s="24" t="s">
        <v>11763</v>
      </c>
    </row>
    <row r="9003" spans="1:4" x14ac:dyDescent="0.25">
      <c r="A9003" s="26" t="s">
        <v>11872</v>
      </c>
      <c r="B9003" s="26" t="s">
        <v>11877</v>
      </c>
      <c r="C9003" s="26" t="s">
        <v>11763</v>
      </c>
      <c r="D9003" s="24" t="s">
        <v>11763</v>
      </c>
    </row>
    <row r="9004" spans="1:4" x14ac:dyDescent="0.25">
      <c r="A9004" s="26" t="s">
        <v>11872</v>
      </c>
      <c r="B9004" s="26" t="s">
        <v>11878</v>
      </c>
      <c r="C9004" s="26" t="s">
        <v>11763</v>
      </c>
      <c r="D9004" s="24" t="s">
        <v>11763</v>
      </c>
    </row>
    <row r="9005" spans="1:4" x14ac:dyDescent="0.25">
      <c r="A9005" s="26" t="s">
        <v>11879</v>
      </c>
      <c r="B9005" s="26" t="s">
        <v>11880</v>
      </c>
      <c r="C9005" s="26" t="s">
        <v>11881</v>
      </c>
      <c r="D9005" s="24" t="s">
        <v>11882</v>
      </c>
    </row>
    <row r="9006" spans="1:4" x14ac:dyDescent="0.25">
      <c r="A9006" s="26" t="s">
        <v>11879</v>
      </c>
      <c r="B9006" s="26" t="s">
        <v>2220</v>
      </c>
      <c r="C9006" s="26" t="s">
        <v>11881</v>
      </c>
      <c r="D9006" s="24" t="s">
        <v>11882</v>
      </c>
    </row>
    <row r="9007" spans="1:4" x14ac:dyDescent="0.25">
      <c r="A9007" s="26" t="s">
        <v>11883</v>
      </c>
      <c r="B9007" s="26" t="s">
        <v>11884</v>
      </c>
      <c r="C9007" s="26" t="s">
        <v>11881</v>
      </c>
      <c r="D9007" s="24" t="s">
        <v>11882</v>
      </c>
    </row>
    <row r="9008" spans="1:4" x14ac:dyDescent="0.25">
      <c r="A9008" s="26" t="s">
        <v>11883</v>
      </c>
      <c r="B9008" s="26" t="s">
        <v>6695</v>
      </c>
      <c r="C9008" s="26" t="s">
        <v>11881</v>
      </c>
      <c r="D9008" s="24" t="s">
        <v>11882</v>
      </c>
    </row>
    <row r="9009" spans="1:4" x14ac:dyDescent="0.25">
      <c r="A9009" s="26" t="s">
        <v>11883</v>
      </c>
      <c r="B9009" s="26" t="s">
        <v>1926</v>
      </c>
      <c r="C9009" s="26" t="s">
        <v>11881</v>
      </c>
      <c r="D9009" s="24" t="s">
        <v>11882</v>
      </c>
    </row>
    <row r="9010" spans="1:4" x14ac:dyDescent="0.25">
      <c r="A9010" s="26" t="s">
        <v>11883</v>
      </c>
      <c r="B9010" s="26" t="s">
        <v>2058</v>
      </c>
      <c r="C9010" s="26" t="s">
        <v>11881</v>
      </c>
      <c r="D9010" s="24" t="s">
        <v>11882</v>
      </c>
    </row>
    <row r="9011" spans="1:4" x14ac:dyDescent="0.25">
      <c r="A9011" s="26" t="s">
        <v>11883</v>
      </c>
      <c r="B9011" s="26" t="s">
        <v>3009</v>
      </c>
      <c r="C9011" s="26" t="s">
        <v>11881</v>
      </c>
      <c r="D9011" s="24" t="s">
        <v>11882</v>
      </c>
    </row>
    <row r="9012" spans="1:4" x14ac:dyDescent="0.25">
      <c r="A9012" s="26" t="s">
        <v>11883</v>
      </c>
      <c r="B9012" s="26" t="s">
        <v>4365</v>
      </c>
      <c r="C9012" s="26" t="s">
        <v>11881</v>
      </c>
      <c r="D9012" s="24" t="s">
        <v>11882</v>
      </c>
    </row>
    <row r="9013" spans="1:4" x14ac:dyDescent="0.25">
      <c r="A9013" s="26" t="s">
        <v>11883</v>
      </c>
      <c r="B9013" s="26" t="s">
        <v>11885</v>
      </c>
      <c r="C9013" s="26" t="s">
        <v>11881</v>
      </c>
      <c r="D9013" s="24" t="s">
        <v>11882</v>
      </c>
    </row>
    <row r="9014" spans="1:4" x14ac:dyDescent="0.25">
      <c r="A9014" s="26" t="s">
        <v>11883</v>
      </c>
      <c r="B9014" s="26" t="s">
        <v>11886</v>
      </c>
      <c r="C9014" s="26" t="s">
        <v>11881</v>
      </c>
      <c r="D9014" s="24" t="s">
        <v>11882</v>
      </c>
    </row>
    <row r="9015" spans="1:4" x14ac:dyDescent="0.25">
      <c r="A9015" s="26" t="s">
        <v>11883</v>
      </c>
      <c r="B9015" s="26" t="s">
        <v>11887</v>
      </c>
      <c r="C9015" s="26" t="s">
        <v>11881</v>
      </c>
      <c r="D9015" s="24" t="s">
        <v>11882</v>
      </c>
    </row>
    <row r="9016" spans="1:4" x14ac:dyDescent="0.25">
      <c r="A9016" s="26" t="s">
        <v>11888</v>
      </c>
      <c r="B9016" s="26" t="s">
        <v>1609</v>
      </c>
      <c r="C9016" s="26" t="s">
        <v>11881</v>
      </c>
      <c r="D9016" s="24" t="s">
        <v>11882</v>
      </c>
    </row>
    <row r="9017" spans="1:4" x14ac:dyDescent="0.25">
      <c r="A9017" s="26" t="s">
        <v>11888</v>
      </c>
      <c r="B9017" s="26" t="s">
        <v>3044</v>
      </c>
      <c r="C9017" s="26" t="s">
        <v>11881</v>
      </c>
      <c r="D9017" s="24" t="s">
        <v>11882</v>
      </c>
    </row>
    <row r="9018" spans="1:4" x14ac:dyDescent="0.25">
      <c r="A9018" s="26" t="s">
        <v>11888</v>
      </c>
      <c r="B9018" s="26" t="s">
        <v>11889</v>
      </c>
      <c r="C9018" s="26" t="s">
        <v>11881</v>
      </c>
      <c r="D9018" s="24" t="s">
        <v>11882</v>
      </c>
    </row>
    <row r="9019" spans="1:4" x14ac:dyDescent="0.25">
      <c r="A9019" s="26" t="s">
        <v>11890</v>
      </c>
      <c r="B9019" s="26" t="s">
        <v>2591</v>
      </c>
      <c r="C9019" s="26" t="s">
        <v>11881</v>
      </c>
      <c r="D9019" s="24" t="s">
        <v>11882</v>
      </c>
    </row>
    <row r="9020" spans="1:4" x14ac:dyDescent="0.25">
      <c r="A9020" s="26" t="s">
        <v>11890</v>
      </c>
      <c r="B9020" s="26" t="s">
        <v>11891</v>
      </c>
      <c r="C9020" s="26" t="s">
        <v>11881</v>
      </c>
      <c r="D9020" s="24" t="s">
        <v>11882</v>
      </c>
    </row>
    <row r="9021" spans="1:4" x14ac:dyDescent="0.25">
      <c r="A9021" s="26" t="s">
        <v>11890</v>
      </c>
      <c r="B9021" s="26" t="s">
        <v>11892</v>
      </c>
      <c r="C9021" s="26" t="s">
        <v>11881</v>
      </c>
      <c r="D9021" s="24" t="s">
        <v>11882</v>
      </c>
    </row>
    <row r="9022" spans="1:4" x14ac:dyDescent="0.25">
      <c r="A9022" s="26" t="s">
        <v>11890</v>
      </c>
      <c r="B9022" s="26" t="s">
        <v>11893</v>
      </c>
      <c r="C9022" s="26" t="s">
        <v>11881</v>
      </c>
      <c r="D9022" s="24" t="s">
        <v>11882</v>
      </c>
    </row>
    <row r="9023" spans="1:4" x14ac:dyDescent="0.25">
      <c r="A9023" s="26" t="s">
        <v>11894</v>
      </c>
      <c r="B9023" s="26" t="s">
        <v>2780</v>
      </c>
      <c r="C9023" s="26" t="s">
        <v>11881</v>
      </c>
      <c r="D9023" s="24" t="s">
        <v>11882</v>
      </c>
    </row>
    <row r="9024" spans="1:4" x14ac:dyDescent="0.25">
      <c r="A9024" s="26" t="s">
        <v>11894</v>
      </c>
      <c r="B9024" s="26" t="s">
        <v>3684</v>
      </c>
      <c r="C9024" s="26" t="s">
        <v>11881</v>
      </c>
      <c r="D9024" s="24" t="s">
        <v>11882</v>
      </c>
    </row>
    <row r="9025" spans="1:4" x14ac:dyDescent="0.25">
      <c r="A9025" s="26" t="s">
        <v>11894</v>
      </c>
      <c r="B9025" s="26" t="s">
        <v>4348</v>
      </c>
      <c r="C9025" s="26" t="s">
        <v>11881</v>
      </c>
      <c r="D9025" s="24" t="s">
        <v>11882</v>
      </c>
    </row>
    <row r="9026" spans="1:4" x14ac:dyDescent="0.25">
      <c r="A9026" s="26" t="s">
        <v>11894</v>
      </c>
      <c r="B9026" s="26" t="s">
        <v>11895</v>
      </c>
      <c r="C9026" s="26" t="s">
        <v>11881</v>
      </c>
      <c r="D9026" s="24" t="s">
        <v>11882</v>
      </c>
    </row>
    <row r="9027" spans="1:4" x14ac:dyDescent="0.25">
      <c r="A9027" s="26" t="s">
        <v>11894</v>
      </c>
      <c r="B9027" s="26" t="s">
        <v>11896</v>
      </c>
      <c r="C9027" s="26" t="s">
        <v>11881</v>
      </c>
      <c r="D9027" s="24" t="s">
        <v>11882</v>
      </c>
    </row>
    <row r="9028" spans="1:4" x14ac:dyDescent="0.25">
      <c r="A9028" s="26" t="s">
        <v>11894</v>
      </c>
      <c r="B9028" s="26" t="s">
        <v>11897</v>
      </c>
      <c r="C9028" s="26" t="s">
        <v>11881</v>
      </c>
      <c r="D9028" s="24" t="s">
        <v>11882</v>
      </c>
    </row>
    <row r="9029" spans="1:4" x14ac:dyDescent="0.25">
      <c r="A9029" s="26" t="s">
        <v>11894</v>
      </c>
      <c r="B9029" s="26" t="s">
        <v>8224</v>
      </c>
      <c r="C9029" s="26" t="s">
        <v>11881</v>
      </c>
      <c r="D9029" s="24" t="s">
        <v>11882</v>
      </c>
    </row>
    <row r="9030" spans="1:4" x14ac:dyDescent="0.25">
      <c r="A9030" s="26" t="s">
        <v>11894</v>
      </c>
      <c r="B9030" s="26" t="s">
        <v>2435</v>
      </c>
      <c r="C9030" s="26" t="s">
        <v>11881</v>
      </c>
      <c r="D9030" s="24" t="s">
        <v>11882</v>
      </c>
    </row>
    <row r="9031" spans="1:4" x14ac:dyDescent="0.25">
      <c r="A9031" s="26" t="s">
        <v>11894</v>
      </c>
      <c r="B9031" s="26" t="s">
        <v>2446</v>
      </c>
      <c r="C9031" s="26" t="s">
        <v>11881</v>
      </c>
      <c r="D9031" s="24" t="s">
        <v>11882</v>
      </c>
    </row>
    <row r="9032" spans="1:4" x14ac:dyDescent="0.25">
      <c r="A9032" s="26" t="s">
        <v>11894</v>
      </c>
      <c r="B9032" s="26" t="s">
        <v>11898</v>
      </c>
      <c r="C9032" s="26" t="s">
        <v>11881</v>
      </c>
      <c r="D9032" s="24" t="s">
        <v>11882</v>
      </c>
    </row>
    <row r="9033" spans="1:4" x14ac:dyDescent="0.25">
      <c r="A9033" s="26" t="s">
        <v>11899</v>
      </c>
      <c r="B9033" s="26" t="s">
        <v>11900</v>
      </c>
      <c r="C9033" s="26" t="s">
        <v>11881</v>
      </c>
      <c r="D9033" s="24" t="s">
        <v>11882</v>
      </c>
    </row>
    <row r="9034" spans="1:4" x14ac:dyDescent="0.25">
      <c r="A9034" s="26" t="s">
        <v>11899</v>
      </c>
      <c r="B9034" s="26" t="s">
        <v>11901</v>
      </c>
      <c r="C9034" s="26" t="s">
        <v>11881</v>
      </c>
      <c r="D9034" s="24" t="s">
        <v>11882</v>
      </c>
    </row>
    <row r="9035" spans="1:4" x14ac:dyDescent="0.25">
      <c r="A9035" s="26" t="s">
        <v>11902</v>
      </c>
      <c r="B9035" s="26" t="s">
        <v>11903</v>
      </c>
      <c r="C9035" s="26" t="s">
        <v>11881</v>
      </c>
      <c r="D9035" s="24" t="s">
        <v>11882</v>
      </c>
    </row>
    <row r="9036" spans="1:4" x14ac:dyDescent="0.25">
      <c r="A9036" s="26" t="s">
        <v>11902</v>
      </c>
      <c r="B9036" s="26" t="s">
        <v>11904</v>
      </c>
      <c r="C9036" s="26" t="s">
        <v>11881</v>
      </c>
      <c r="D9036" s="24" t="s">
        <v>11882</v>
      </c>
    </row>
    <row r="9037" spans="1:4" x14ac:dyDescent="0.25">
      <c r="A9037" s="26" t="s">
        <v>11902</v>
      </c>
      <c r="B9037" s="26" t="s">
        <v>11905</v>
      </c>
      <c r="C9037" s="26" t="s">
        <v>11881</v>
      </c>
      <c r="D9037" s="24" t="s">
        <v>11882</v>
      </c>
    </row>
    <row r="9038" spans="1:4" x14ac:dyDescent="0.25">
      <c r="A9038" s="26" t="s">
        <v>11902</v>
      </c>
      <c r="B9038" s="26" t="s">
        <v>11906</v>
      </c>
      <c r="C9038" s="26" t="s">
        <v>11881</v>
      </c>
      <c r="D9038" s="24" t="s">
        <v>11882</v>
      </c>
    </row>
    <row r="9039" spans="1:4" x14ac:dyDescent="0.25">
      <c r="A9039" s="26" t="s">
        <v>11907</v>
      </c>
      <c r="B9039" s="26" t="s">
        <v>11908</v>
      </c>
      <c r="C9039" s="26" t="s">
        <v>11881</v>
      </c>
      <c r="D9039" s="24" t="s">
        <v>11882</v>
      </c>
    </row>
    <row r="9040" spans="1:4" x14ac:dyDescent="0.25">
      <c r="A9040" s="26" t="s">
        <v>11907</v>
      </c>
      <c r="B9040" s="26" t="s">
        <v>11909</v>
      </c>
      <c r="C9040" s="26" t="s">
        <v>11881</v>
      </c>
      <c r="D9040" s="24" t="s">
        <v>11882</v>
      </c>
    </row>
    <row r="9041" spans="1:4" x14ac:dyDescent="0.25">
      <c r="A9041" s="26" t="s">
        <v>11910</v>
      </c>
      <c r="B9041" s="26" t="s">
        <v>11911</v>
      </c>
      <c r="C9041" s="26" t="s">
        <v>11881</v>
      </c>
      <c r="D9041" s="24" t="s">
        <v>11882</v>
      </c>
    </row>
    <row r="9042" spans="1:4" x14ac:dyDescent="0.25">
      <c r="A9042" s="26" t="s">
        <v>11910</v>
      </c>
      <c r="B9042" s="26" t="s">
        <v>11912</v>
      </c>
      <c r="C9042" s="26" t="s">
        <v>11881</v>
      </c>
      <c r="D9042" s="24" t="s">
        <v>11882</v>
      </c>
    </row>
    <row r="9043" spans="1:4" x14ac:dyDescent="0.25">
      <c r="A9043" s="26" t="s">
        <v>11910</v>
      </c>
      <c r="B9043" s="26" t="s">
        <v>11913</v>
      </c>
      <c r="C9043" s="26" t="s">
        <v>11881</v>
      </c>
      <c r="D9043" s="24" t="s">
        <v>11882</v>
      </c>
    </row>
    <row r="9044" spans="1:4" x14ac:dyDescent="0.25">
      <c r="A9044" s="26" t="s">
        <v>11910</v>
      </c>
      <c r="B9044" s="26" t="s">
        <v>11914</v>
      </c>
      <c r="C9044" s="26" t="s">
        <v>11881</v>
      </c>
      <c r="D9044" s="24" t="s">
        <v>11882</v>
      </c>
    </row>
    <row r="9045" spans="1:4" x14ac:dyDescent="0.25">
      <c r="A9045" s="26" t="s">
        <v>11910</v>
      </c>
      <c r="B9045" s="26" t="s">
        <v>11915</v>
      </c>
      <c r="C9045" s="26" t="s">
        <v>11881</v>
      </c>
      <c r="D9045" s="24" t="s">
        <v>11882</v>
      </c>
    </row>
    <row r="9046" spans="1:4" x14ac:dyDescent="0.25">
      <c r="A9046" s="26" t="s">
        <v>11910</v>
      </c>
      <c r="B9046" s="26" t="s">
        <v>11916</v>
      </c>
      <c r="C9046" s="26" t="s">
        <v>11881</v>
      </c>
      <c r="D9046" s="24" t="s">
        <v>11882</v>
      </c>
    </row>
    <row r="9047" spans="1:4" x14ac:dyDescent="0.25">
      <c r="A9047" s="26" t="s">
        <v>11910</v>
      </c>
      <c r="B9047" s="26" t="s">
        <v>3821</v>
      </c>
      <c r="C9047" s="26" t="s">
        <v>11881</v>
      </c>
      <c r="D9047" s="24" t="s">
        <v>11882</v>
      </c>
    </row>
    <row r="9048" spans="1:4" x14ac:dyDescent="0.25">
      <c r="A9048" s="26" t="s">
        <v>11910</v>
      </c>
      <c r="B9048" s="26" t="s">
        <v>11917</v>
      </c>
      <c r="C9048" s="26" t="s">
        <v>11881</v>
      </c>
      <c r="D9048" s="24" t="s">
        <v>11882</v>
      </c>
    </row>
    <row r="9049" spans="1:4" x14ac:dyDescent="0.25">
      <c r="A9049" s="26" t="s">
        <v>11910</v>
      </c>
      <c r="B9049" s="26" t="s">
        <v>5567</v>
      </c>
      <c r="C9049" s="26" t="s">
        <v>11881</v>
      </c>
      <c r="D9049" s="24" t="s">
        <v>11882</v>
      </c>
    </row>
    <row r="9050" spans="1:4" x14ac:dyDescent="0.25">
      <c r="A9050" s="26" t="s">
        <v>11918</v>
      </c>
      <c r="B9050" s="26" t="s">
        <v>2193</v>
      </c>
      <c r="C9050" s="26" t="s">
        <v>11881</v>
      </c>
      <c r="D9050" s="24" t="s">
        <v>11882</v>
      </c>
    </row>
    <row r="9051" spans="1:4" x14ac:dyDescent="0.25">
      <c r="A9051" s="26" t="s">
        <v>11918</v>
      </c>
      <c r="B9051" s="26" t="s">
        <v>7852</v>
      </c>
      <c r="C9051" s="26" t="s">
        <v>11881</v>
      </c>
      <c r="D9051" s="24" t="s">
        <v>11882</v>
      </c>
    </row>
    <row r="9052" spans="1:4" x14ac:dyDescent="0.25">
      <c r="A9052" s="26" t="s">
        <v>11918</v>
      </c>
      <c r="B9052" s="26" t="s">
        <v>1601</v>
      </c>
      <c r="C9052" s="26" t="s">
        <v>11881</v>
      </c>
      <c r="D9052" s="24" t="s">
        <v>11882</v>
      </c>
    </row>
    <row r="9053" spans="1:4" x14ac:dyDescent="0.25">
      <c r="A9053" s="26" t="s">
        <v>11918</v>
      </c>
      <c r="B9053" s="26" t="s">
        <v>3742</v>
      </c>
      <c r="C9053" s="26" t="s">
        <v>11881</v>
      </c>
      <c r="D9053" s="24" t="s">
        <v>11882</v>
      </c>
    </row>
    <row r="9054" spans="1:4" x14ac:dyDescent="0.25">
      <c r="A9054" s="26" t="s">
        <v>11919</v>
      </c>
      <c r="B9054" s="26" t="s">
        <v>11920</v>
      </c>
      <c r="C9054" s="26" t="s">
        <v>11881</v>
      </c>
      <c r="D9054" s="24"/>
    </row>
    <row r="9055" spans="1:4" x14ac:dyDescent="0.25">
      <c r="A9055" s="26" t="s">
        <v>11921</v>
      </c>
      <c r="B9055" s="26" t="s">
        <v>11922</v>
      </c>
      <c r="C9055" s="26" t="s">
        <v>11881</v>
      </c>
      <c r="D9055" s="24"/>
    </row>
    <row r="9056" spans="1:4" x14ac:dyDescent="0.25">
      <c r="A9056" s="26" t="s">
        <v>11921</v>
      </c>
      <c r="B9056" s="26" t="s">
        <v>11923</v>
      </c>
      <c r="C9056" s="26" t="s">
        <v>11881</v>
      </c>
      <c r="D9056" s="24"/>
    </row>
    <row r="9057" spans="1:4" x14ac:dyDescent="0.25">
      <c r="A9057" s="26" t="s">
        <v>11921</v>
      </c>
      <c r="B9057" s="26" t="s">
        <v>11924</v>
      </c>
      <c r="C9057" s="26" t="s">
        <v>11881</v>
      </c>
      <c r="D9057" s="24"/>
    </row>
    <row r="9058" spans="1:4" x14ac:dyDescent="0.25">
      <c r="A9058" s="26" t="s">
        <v>11921</v>
      </c>
      <c r="B9058" s="26" t="s">
        <v>11925</v>
      </c>
      <c r="C9058" s="26" t="s">
        <v>11881</v>
      </c>
      <c r="D9058" s="24"/>
    </row>
    <row r="9059" spans="1:4" x14ac:dyDescent="0.25">
      <c r="A9059" s="26" t="s">
        <v>11921</v>
      </c>
      <c r="B9059" s="26" t="s">
        <v>11926</v>
      </c>
      <c r="C9059" s="26" t="s">
        <v>11881</v>
      </c>
      <c r="D9059" s="24"/>
    </row>
    <row r="9060" spans="1:4" x14ac:dyDescent="0.25">
      <c r="A9060" s="26" t="s">
        <v>11927</v>
      </c>
      <c r="B9060" s="26" t="s">
        <v>11928</v>
      </c>
      <c r="C9060" s="26" t="s">
        <v>11599</v>
      </c>
      <c r="D9060" s="24" t="s">
        <v>11929</v>
      </c>
    </row>
    <row r="9061" spans="1:4" x14ac:dyDescent="0.25">
      <c r="A9061" s="26" t="s">
        <v>11927</v>
      </c>
      <c r="B9061" s="26" t="s">
        <v>11930</v>
      </c>
      <c r="C9061" s="26" t="s">
        <v>11599</v>
      </c>
      <c r="D9061" s="24" t="s">
        <v>11929</v>
      </c>
    </row>
    <row r="9062" spans="1:4" x14ac:dyDescent="0.25">
      <c r="A9062" s="26" t="s">
        <v>11927</v>
      </c>
      <c r="B9062" s="26" t="s">
        <v>3021</v>
      </c>
      <c r="C9062" s="26" t="s">
        <v>11599</v>
      </c>
      <c r="D9062" s="24" t="s">
        <v>11929</v>
      </c>
    </row>
    <row r="9063" spans="1:4" x14ac:dyDescent="0.25">
      <c r="A9063" s="26" t="s">
        <v>11931</v>
      </c>
      <c r="B9063" s="26" t="s">
        <v>11932</v>
      </c>
      <c r="C9063" s="26" t="s">
        <v>11599</v>
      </c>
      <c r="D9063" s="24" t="s">
        <v>11929</v>
      </c>
    </row>
    <row r="9064" spans="1:4" x14ac:dyDescent="0.25">
      <c r="A9064" s="26" t="s">
        <v>11931</v>
      </c>
      <c r="B9064" s="26" t="s">
        <v>11933</v>
      </c>
      <c r="C9064" s="26" t="s">
        <v>11599</v>
      </c>
      <c r="D9064" s="24" t="s">
        <v>11929</v>
      </c>
    </row>
    <row r="9065" spans="1:4" x14ac:dyDescent="0.25">
      <c r="A9065" s="26" t="s">
        <v>11934</v>
      </c>
      <c r="B9065" s="26" t="s">
        <v>10261</v>
      </c>
      <c r="C9065" s="26" t="s">
        <v>11599</v>
      </c>
      <c r="D9065" s="24" t="s">
        <v>11929</v>
      </c>
    </row>
    <row r="9066" spans="1:4" x14ac:dyDescent="0.25">
      <c r="A9066" s="26" t="s">
        <v>11934</v>
      </c>
      <c r="B9066" s="26" t="s">
        <v>11935</v>
      </c>
      <c r="C9066" s="26" t="s">
        <v>11599</v>
      </c>
      <c r="D9066" s="24" t="s">
        <v>11929</v>
      </c>
    </row>
    <row r="9067" spans="1:4" x14ac:dyDescent="0.25">
      <c r="A9067" s="26" t="s">
        <v>11936</v>
      </c>
      <c r="B9067" s="26" t="s">
        <v>11937</v>
      </c>
      <c r="C9067" s="26" t="s">
        <v>11599</v>
      </c>
      <c r="D9067" s="24" t="s">
        <v>11929</v>
      </c>
    </row>
    <row r="9068" spans="1:4" x14ac:dyDescent="0.25">
      <c r="A9068" s="26" t="s">
        <v>11938</v>
      </c>
      <c r="B9068" s="26" t="s">
        <v>11939</v>
      </c>
      <c r="C9068" s="26" t="s">
        <v>11599</v>
      </c>
      <c r="D9068" s="24" t="s">
        <v>11929</v>
      </c>
    </row>
    <row r="9069" spans="1:4" x14ac:dyDescent="0.25">
      <c r="A9069" s="26" t="s">
        <v>11940</v>
      </c>
      <c r="B9069" s="26" t="s">
        <v>11941</v>
      </c>
      <c r="C9069" s="26" t="s">
        <v>11599</v>
      </c>
      <c r="D9069" s="24" t="s">
        <v>11929</v>
      </c>
    </row>
    <row r="9070" spans="1:4" x14ac:dyDescent="0.25">
      <c r="A9070" s="26" t="s">
        <v>11942</v>
      </c>
      <c r="B9070" s="26" t="s">
        <v>7163</v>
      </c>
      <c r="C9070" s="26" t="s">
        <v>11599</v>
      </c>
      <c r="D9070" s="24" t="s">
        <v>11929</v>
      </c>
    </row>
    <row r="9071" spans="1:4" x14ac:dyDescent="0.25">
      <c r="A9071" s="26" t="s">
        <v>11942</v>
      </c>
      <c r="B9071" s="26" t="s">
        <v>11943</v>
      </c>
      <c r="C9071" s="26" t="s">
        <v>11599</v>
      </c>
      <c r="D9071" s="24" t="s">
        <v>11929</v>
      </c>
    </row>
    <row r="9072" spans="1:4" x14ac:dyDescent="0.25">
      <c r="A9072" s="26" t="s">
        <v>11944</v>
      </c>
      <c r="B9072" s="26" t="s">
        <v>11945</v>
      </c>
      <c r="C9072" s="26" t="s">
        <v>11599</v>
      </c>
      <c r="D9072" s="24" t="s">
        <v>11929</v>
      </c>
    </row>
    <row r="9073" spans="1:4" x14ac:dyDescent="0.25">
      <c r="A9073" s="26" t="s">
        <v>11944</v>
      </c>
      <c r="B9073" s="26" t="s">
        <v>2193</v>
      </c>
      <c r="C9073" s="26" t="s">
        <v>11599</v>
      </c>
      <c r="D9073" s="24" t="s">
        <v>11929</v>
      </c>
    </row>
    <row r="9074" spans="1:4" x14ac:dyDescent="0.25">
      <c r="A9074" s="26" t="s">
        <v>11946</v>
      </c>
      <c r="B9074" s="26" t="s">
        <v>11947</v>
      </c>
      <c r="C9074" s="26" t="s">
        <v>11599</v>
      </c>
      <c r="D9074" s="24" t="s">
        <v>11929</v>
      </c>
    </row>
    <row r="9075" spans="1:4" x14ac:dyDescent="0.25">
      <c r="A9075" s="26" t="s">
        <v>11946</v>
      </c>
      <c r="B9075" s="26" t="s">
        <v>7420</v>
      </c>
      <c r="C9075" s="26" t="s">
        <v>11599</v>
      </c>
      <c r="D9075" s="24" t="s">
        <v>11929</v>
      </c>
    </row>
    <row r="9076" spans="1:4" x14ac:dyDescent="0.25">
      <c r="A9076" s="26" t="s">
        <v>11948</v>
      </c>
      <c r="B9076" s="26" t="s">
        <v>11949</v>
      </c>
      <c r="C9076" s="26" t="s">
        <v>11599</v>
      </c>
      <c r="D9076" s="24" t="s">
        <v>11929</v>
      </c>
    </row>
    <row r="9077" spans="1:4" x14ac:dyDescent="0.25">
      <c r="A9077" s="26" t="s">
        <v>11948</v>
      </c>
      <c r="B9077" s="26" t="s">
        <v>11950</v>
      </c>
      <c r="C9077" s="26" t="s">
        <v>11599</v>
      </c>
      <c r="D9077" s="24" t="s">
        <v>11929</v>
      </c>
    </row>
    <row r="9078" spans="1:4" x14ac:dyDescent="0.25">
      <c r="A9078" s="26" t="s">
        <v>11951</v>
      </c>
      <c r="B9078" s="26" t="s">
        <v>4348</v>
      </c>
      <c r="C9078" s="26" t="s">
        <v>11599</v>
      </c>
      <c r="D9078" s="24" t="s">
        <v>11929</v>
      </c>
    </row>
    <row r="9079" spans="1:4" x14ac:dyDescent="0.25">
      <c r="A9079" s="26" t="s">
        <v>11952</v>
      </c>
      <c r="B9079" s="26" t="s">
        <v>6669</v>
      </c>
      <c r="C9079" s="26" t="s">
        <v>11599</v>
      </c>
      <c r="D9079" s="24" t="s">
        <v>11929</v>
      </c>
    </row>
    <row r="9080" spans="1:4" x14ac:dyDescent="0.25">
      <c r="A9080" s="26" t="s">
        <v>11953</v>
      </c>
      <c r="B9080" s="26" t="s">
        <v>2659</v>
      </c>
      <c r="C9080" s="26" t="s">
        <v>11599</v>
      </c>
      <c r="D9080" s="24" t="s">
        <v>11929</v>
      </c>
    </row>
    <row r="9081" spans="1:4" x14ac:dyDescent="0.25">
      <c r="A9081" s="26" t="s">
        <v>11953</v>
      </c>
      <c r="B9081" s="26" t="s">
        <v>11954</v>
      </c>
      <c r="C9081" s="26" t="s">
        <v>11599</v>
      </c>
      <c r="D9081" s="24" t="s">
        <v>11929</v>
      </c>
    </row>
    <row r="9082" spans="1:4" x14ac:dyDescent="0.25">
      <c r="A9082" s="26" t="s">
        <v>11955</v>
      </c>
      <c r="B9082" s="26" t="s">
        <v>11956</v>
      </c>
      <c r="C9082" s="26" t="s">
        <v>11599</v>
      </c>
      <c r="D9082" s="24" t="s">
        <v>11929</v>
      </c>
    </row>
    <row r="9083" spans="1:4" x14ac:dyDescent="0.25">
      <c r="A9083" s="26" t="s">
        <v>11955</v>
      </c>
      <c r="B9083" s="26" t="s">
        <v>11957</v>
      </c>
      <c r="C9083" s="26" t="s">
        <v>11599</v>
      </c>
      <c r="D9083" s="24" t="s">
        <v>11929</v>
      </c>
    </row>
    <row r="9084" spans="1:4" x14ac:dyDescent="0.25">
      <c r="A9084" s="26" t="s">
        <v>11955</v>
      </c>
      <c r="B9084" s="26" t="s">
        <v>3084</v>
      </c>
      <c r="C9084" s="26" t="s">
        <v>11599</v>
      </c>
      <c r="D9084" s="24" t="s">
        <v>11929</v>
      </c>
    </row>
    <row r="9085" spans="1:4" x14ac:dyDescent="0.25">
      <c r="A9085" s="26" t="s">
        <v>11955</v>
      </c>
      <c r="B9085" s="26" t="s">
        <v>11958</v>
      </c>
      <c r="C9085" s="26" t="s">
        <v>11599</v>
      </c>
      <c r="D9085" s="24" t="s">
        <v>11929</v>
      </c>
    </row>
    <row r="9086" spans="1:4" x14ac:dyDescent="0.25">
      <c r="A9086" s="26" t="s">
        <v>11955</v>
      </c>
      <c r="B9086" s="26" t="s">
        <v>11959</v>
      </c>
      <c r="C9086" s="26" t="s">
        <v>11599</v>
      </c>
      <c r="D9086" s="24" t="s">
        <v>11929</v>
      </c>
    </row>
    <row r="9087" spans="1:4" x14ac:dyDescent="0.25">
      <c r="A9087" s="26" t="s">
        <v>11955</v>
      </c>
      <c r="B9087" s="26" t="s">
        <v>11960</v>
      </c>
      <c r="C9087" s="26" t="s">
        <v>11599</v>
      </c>
      <c r="D9087" s="24" t="s">
        <v>11929</v>
      </c>
    </row>
    <row r="9088" spans="1:4" x14ac:dyDescent="0.25">
      <c r="A9088" s="26" t="s">
        <v>11961</v>
      </c>
      <c r="B9088" s="26" t="s">
        <v>11962</v>
      </c>
      <c r="C9088" s="26" t="s">
        <v>11599</v>
      </c>
      <c r="D9088" s="24" t="s">
        <v>11929</v>
      </c>
    </row>
    <row r="9089" spans="1:4" x14ac:dyDescent="0.25">
      <c r="A9089" s="26" t="s">
        <v>11961</v>
      </c>
      <c r="B9089" s="26" t="s">
        <v>11963</v>
      </c>
      <c r="C9089" s="26" t="s">
        <v>11599</v>
      </c>
      <c r="D9089" s="24" t="s">
        <v>11929</v>
      </c>
    </row>
    <row r="9090" spans="1:4" x14ac:dyDescent="0.25">
      <c r="A9090" s="26" t="s">
        <v>11964</v>
      </c>
      <c r="B9090" s="26" t="s">
        <v>11965</v>
      </c>
      <c r="C9090" s="26" t="s">
        <v>11599</v>
      </c>
      <c r="D9090" s="24" t="s">
        <v>11929</v>
      </c>
    </row>
    <row r="9091" spans="1:4" x14ac:dyDescent="0.25">
      <c r="A9091" s="26" t="s">
        <v>11964</v>
      </c>
      <c r="B9091" s="26" t="s">
        <v>11966</v>
      </c>
      <c r="C9091" s="26" t="s">
        <v>11599</v>
      </c>
      <c r="D9091" s="24" t="s">
        <v>11929</v>
      </c>
    </row>
    <row r="9092" spans="1:4" x14ac:dyDescent="0.25">
      <c r="A9092" s="26" t="s">
        <v>11964</v>
      </c>
      <c r="B9092" s="26" t="s">
        <v>11967</v>
      </c>
      <c r="C9092" s="26" t="s">
        <v>11599</v>
      </c>
      <c r="D9092" s="24" t="s">
        <v>11929</v>
      </c>
    </row>
    <row r="9093" spans="1:4" x14ac:dyDescent="0.25">
      <c r="A9093" s="26" t="s">
        <v>11964</v>
      </c>
      <c r="B9093" s="26" t="s">
        <v>11968</v>
      </c>
      <c r="C9093" s="26" t="s">
        <v>11599</v>
      </c>
      <c r="D9093" s="24" t="s">
        <v>11929</v>
      </c>
    </row>
    <row r="9094" spans="1:4" x14ac:dyDescent="0.25">
      <c r="A9094" s="26" t="s">
        <v>11969</v>
      </c>
      <c r="B9094" s="26" t="s">
        <v>11970</v>
      </c>
      <c r="C9094" s="26" t="s">
        <v>11599</v>
      </c>
      <c r="D9094" s="24" t="s">
        <v>11929</v>
      </c>
    </row>
    <row r="9095" spans="1:4" x14ac:dyDescent="0.25">
      <c r="A9095" s="26" t="s">
        <v>11971</v>
      </c>
      <c r="B9095" s="26" t="s">
        <v>11972</v>
      </c>
      <c r="C9095" s="26" t="s">
        <v>11599</v>
      </c>
      <c r="D9095" s="24" t="s">
        <v>11929</v>
      </c>
    </row>
    <row r="9096" spans="1:4" x14ac:dyDescent="0.25">
      <c r="A9096" s="26" t="s">
        <v>11971</v>
      </c>
      <c r="B9096" s="26" t="s">
        <v>11973</v>
      </c>
      <c r="C9096" s="26" t="s">
        <v>11599</v>
      </c>
      <c r="D9096" s="24" t="s">
        <v>11929</v>
      </c>
    </row>
    <row r="9097" spans="1:4" x14ac:dyDescent="0.25">
      <c r="A9097" s="26" t="s">
        <v>11971</v>
      </c>
      <c r="B9097" s="26" t="s">
        <v>11974</v>
      </c>
      <c r="C9097" s="26" t="s">
        <v>11599</v>
      </c>
      <c r="D9097" s="24" t="s">
        <v>11929</v>
      </c>
    </row>
    <row r="9098" spans="1:4" x14ac:dyDescent="0.25">
      <c r="A9098" s="26" t="s">
        <v>11971</v>
      </c>
      <c r="B9098" s="26" t="s">
        <v>5028</v>
      </c>
      <c r="C9098" s="26" t="s">
        <v>11599</v>
      </c>
      <c r="D9098" s="24" t="s">
        <v>11929</v>
      </c>
    </row>
    <row r="9099" spans="1:4" x14ac:dyDescent="0.25">
      <c r="A9099" s="26" t="s">
        <v>11971</v>
      </c>
      <c r="B9099" s="26" t="s">
        <v>11975</v>
      </c>
      <c r="C9099" s="26" t="s">
        <v>11599</v>
      </c>
      <c r="D9099" s="24" t="s">
        <v>11929</v>
      </c>
    </row>
    <row r="9100" spans="1:4" x14ac:dyDescent="0.25">
      <c r="A9100" s="26" t="s">
        <v>11971</v>
      </c>
      <c r="B9100" s="26" t="s">
        <v>11976</v>
      </c>
      <c r="C9100" s="26" t="s">
        <v>11599</v>
      </c>
      <c r="D9100" s="24" t="s">
        <v>11929</v>
      </c>
    </row>
    <row r="9101" spans="1:4" x14ac:dyDescent="0.25">
      <c r="A9101" s="26" t="s">
        <v>11971</v>
      </c>
      <c r="B9101" s="26" t="s">
        <v>11977</v>
      </c>
      <c r="C9101" s="26" t="s">
        <v>11599</v>
      </c>
      <c r="D9101" s="24" t="s">
        <v>11929</v>
      </c>
    </row>
    <row r="9102" spans="1:4" x14ac:dyDescent="0.25">
      <c r="A9102" s="26" t="s">
        <v>11978</v>
      </c>
      <c r="B9102" s="26" t="s">
        <v>7503</v>
      </c>
      <c r="C9102" s="26" t="s">
        <v>11599</v>
      </c>
      <c r="D9102" s="24" t="s">
        <v>11929</v>
      </c>
    </row>
    <row r="9103" spans="1:4" x14ac:dyDescent="0.25">
      <c r="A9103" s="26" t="s">
        <v>11979</v>
      </c>
      <c r="B9103" s="26" t="s">
        <v>11980</v>
      </c>
      <c r="C9103" s="26" t="s">
        <v>11599</v>
      </c>
      <c r="D9103" s="24" t="s">
        <v>11929</v>
      </c>
    </row>
    <row r="9104" spans="1:4" x14ac:dyDescent="0.25">
      <c r="A9104" s="26" t="s">
        <v>11979</v>
      </c>
      <c r="B9104" s="26" t="s">
        <v>11981</v>
      </c>
      <c r="C9104" s="26" t="s">
        <v>11599</v>
      </c>
      <c r="D9104" s="24" t="s">
        <v>11929</v>
      </c>
    </row>
    <row r="9105" spans="1:4" x14ac:dyDescent="0.25">
      <c r="A9105" s="26" t="s">
        <v>11979</v>
      </c>
      <c r="B9105" s="26" t="s">
        <v>11982</v>
      </c>
      <c r="C9105" s="26" t="s">
        <v>11599</v>
      </c>
      <c r="D9105" s="24" t="s">
        <v>11929</v>
      </c>
    </row>
    <row r="9106" spans="1:4" x14ac:dyDescent="0.25">
      <c r="A9106" s="26" t="s">
        <v>11979</v>
      </c>
      <c r="B9106" s="26" t="s">
        <v>3347</v>
      </c>
      <c r="C9106" s="26" t="s">
        <v>11599</v>
      </c>
      <c r="D9106" s="24" t="s">
        <v>11929</v>
      </c>
    </row>
    <row r="9107" spans="1:4" x14ac:dyDescent="0.25">
      <c r="A9107" s="26" t="s">
        <v>11979</v>
      </c>
      <c r="B9107" s="26" t="s">
        <v>11983</v>
      </c>
      <c r="C9107" s="26" t="s">
        <v>11599</v>
      </c>
      <c r="D9107" s="24" t="s">
        <v>11929</v>
      </c>
    </row>
    <row r="9108" spans="1:4" x14ac:dyDescent="0.25">
      <c r="A9108" s="26" t="s">
        <v>11979</v>
      </c>
      <c r="B9108" s="26" t="s">
        <v>11984</v>
      </c>
      <c r="C9108" s="26" t="s">
        <v>11599</v>
      </c>
      <c r="D9108" s="24" t="s">
        <v>11929</v>
      </c>
    </row>
    <row r="9109" spans="1:4" x14ac:dyDescent="0.25">
      <c r="A9109" s="26" t="s">
        <v>11979</v>
      </c>
      <c r="B9109" s="26" t="s">
        <v>11985</v>
      </c>
      <c r="C9109" s="26" t="s">
        <v>11599</v>
      </c>
      <c r="D9109" s="24" t="s">
        <v>11929</v>
      </c>
    </row>
    <row r="9110" spans="1:4" x14ac:dyDescent="0.25">
      <c r="A9110" s="26" t="s">
        <v>11979</v>
      </c>
      <c r="B9110" s="26" t="s">
        <v>11986</v>
      </c>
      <c r="C9110" s="26" t="s">
        <v>11599</v>
      </c>
      <c r="D9110" s="24" t="s">
        <v>11929</v>
      </c>
    </row>
    <row r="9111" spans="1:4" x14ac:dyDescent="0.25">
      <c r="A9111" s="26" t="s">
        <v>11979</v>
      </c>
      <c r="B9111" s="26" t="s">
        <v>11987</v>
      </c>
      <c r="C9111" s="26" t="s">
        <v>11599</v>
      </c>
      <c r="D9111" s="24" t="s">
        <v>11929</v>
      </c>
    </row>
    <row r="9112" spans="1:4" x14ac:dyDescent="0.25">
      <c r="A9112" s="26" t="s">
        <v>11979</v>
      </c>
      <c r="B9112" s="26" t="s">
        <v>11988</v>
      </c>
      <c r="C9112" s="26" t="s">
        <v>11599</v>
      </c>
      <c r="D9112" s="24" t="s">
        <v>11929</v>
      </c>
    </row>
    <row r="9113" spans="1:4" x14ac:dyDescent="0.25">
      <c r="A9113" s="26" t="s">
        <v>11979</v>
      </c>
      <c r="B9113" s="26" t="s">
        <v>11989</v>
      </c>
      <c r="C9113" s="26" t="s">
        <v>11599</v>
      </c>
      <c r="D9113" s="24" t="s">
        <v>11929</v>
      </c>
    </row>
    <row r="9114" spans="1:4" x14ac:dyDescent="0.25">
      <c r="A9114" s="26" t="s">
        <v>11979</v>
      </c>
      <c r="B9114" s="26" t="s">
        <v>3512</v>
      </c>
      <c r="C9114" s="26" t="s">
        <v>11599</v>
      </c>
      <c r="D9114" s="24" t="s">
        <v>11929</v>
      </c>
    </row>
    <row r="9115" spans="1:4" x14ac:dyDescent="0.25">
      <c r="A9115" s="26" t="s">
        <v>11979</v>
      </c>
      <c r="B9115" s="26" t="s">
        <v>1828</v>
      </c>
      <c r="C9115" s="26" t="s">
        <v>11599</v>
      </c>
      <c r="D9115" s="24" t="s">
        <v>11929</v>
      </c>
    </row>
    <row r="9116" spans="1:4" x14ac:dyDescent="0.25">
      <c r="A9116" s="26" t="s">
        <v>11979</v>
      </c>
      <c r="B9116" s="26" t="s">
        <v>6696</v>
      </c>
      <c r="C9116" s="26" t="s">
        <v>11599</v>
      </c>
      <c r="D9116" s="24" t="s">
        <v>11929</v>
      </c>
    </row>
    <row r="9117" spans="1:4" x14ac:dyDescent="0.25">
      <c r="A9117" s="26" t="s">
        <v>11979</v>
      </c>
      <c r="B9117" s="26" t="s">
        <v>11990</v>
      </c>
      <c r="C9117" s="26" t="s">
        <v>11599</v>
      </c>
      <c r="D9117" s="24" t="s">
        <v>11929</v>
      </c>
    </row>
    <row r="9118" spans="1:4" x14ac:dyDescent="0.25">
      <c r="A9118" s="26" t="s">
        <v>11991</v>
      </c>
      <c r="B9118" s="26" t="s">
        <v>11606</v>
      </c>
      <c r="C9118" s="26" t="s">
        <v>11599</v>
      </c>
      <c r="D9118" s="24" t="s">
        <v>11929</v>
      </c>
    </row>
    <row r="9119" spans="1:4" x14ac:dyDescent="0.25">
      <c r="A9119" s="26" t="s">
        <v>11991</v>
      </c>
      <c r="B9119" s="26" t="s">
        <v>1609</v>
      </c>
      <c r="C9119" s="26" t="s">
        <v>11599</v>
      </c>
      <c r="D9119" s="24" t="s">
        <v>11929</v>
      </c>
    </row>
    <row r="9120" spans="1:4" x14ac:dyDescent="0.25">
      <c r="A9120" s="26" t="s">
        <v>11991</v>
      </c>
      <c r="B9120" s="26" t="s">
        <v>11992</v>
      </c>
      <c r="C9120" s="26" t="s">
        <v>11599</v>
      </c>
      <c r="D9120" s="24" t="s">
        <v>11929</v>
      </c>
    </row>
    <row r="9121" spans="1:4" x14ac:dyDescent="0.25">
      <c r="A9121" s="26" t="s">
        <v>11991</v>
      </c>
      <c r="B9121" s="26" t="s">
        <v>11993</v>
      </c>
      <c r="C9121" s="26" t="s">
        <v>11599</v>
      </c>
      <c r="D9121" s="24" t="s">
        <v>11929</v>
      </c>
    </row>
    <row r="9122" spans="1:4" x14ac:dyDescent="0.25">
      <c r="A9122" s="26" t="s">
        <v>11994</v>
      </c>
      <c r="B9122" s="26" t="s">
        <v>11995</v>
      </c>
      <c r="C9122" s="26" t="s">
        <v>11599</v>
      </c>
      <c r="D9122" s="24" t="s">
        <v>11929</v>
      </c>
    </row>
    <row r="9123" spans="1:4" x14ac:dyDescent="0.25">
      <c r="A9123" s="26" t="s">
        <v>11994</v>
      </c>
      <c r="B9123" s="26" t="s">
        <v>10276</v>
      </c>
      <c r="C9123" s="26" t="s">
        <v>11599</v>
      </c>
      <c r="D9123" s="24" t="s">
        <v>11929</v>
      </c>
    </row>
    <row r="9124" spans="1:4" x14ac:dyDescent="0.25">
      <c r="A9124" s="26" t="s">
        <v>11994</v>
      </c>
      <c r="B9124" s="26" t="s">
        <v>3000</v>
      </c>
      <c r="C9124" s="26" t="s">
        <v>11599</v>
      </c>
      <c r="D9124" s="24" t="s">
        <v>11929</v>
      </c>
    </row>
    <row r="9125" spans="1:4" x14ac:dyDescent="0.25">
      <c r="A9125" s="26" t="s">
        <v>11994</v>
      </c>
      <c r="B9125" s="26" t="s">
        <v>11996</v>
      </c>
      <c r="C9125" s="26" t="s">
        <v>11599</v>
      </c>
      <c r="D9125" s="24" t="s">
        <v>11929</v>
      </c>
    </row>
    <row r="9126" spans="1:4" x14ac:dyDescent="0.25">
      <c r="A9126" s="26" t="s">
        <v>11997</v>
      </c>
      <c r="B9126" s="26" t="s">
        <v>3541</v>
      </c>
      <c r="C9126" s="26" t="s">
        <v>11599</v>
      </c>
      <c r="D9126" s="24" t="s">
        <v>11929</v>
      </c>
    </row>
    <row r="9127" spans="1:4" x14ac:dyDescent="0.25">
      <c r="A9127" s="26" t="s">
        <v>11997</v>
      </c>
      <c r="B9127" s="26" t="s">
        <v>11998</v>
      </c>
      <c r="C9127" s="26" t="s">
        <v>11599</v>
      </c>
      <c r="D9127" s="24" t="s">
        <v>11929</v>
      </c>
    </row>
    <row r="9128" spans="1:4" x14ac:dyDescent="0.25">
      <c r="A9128" s="26" t="s">
        <v>11999</v>
      </c>
      <c r="B9128" s="26" t="s">
        <v>12000</v>
      </c>
      <c r="C9128" s="26" t="s">
        <v>11599</v>
      </c>
      <c r="D9128" s="24" t="s">
        <v>11929</v>
      </c>
    </row>
    <row r="9129" spans="1:4" x14ac:dyDescent="0.25">
      <c r="A9129" s="26" t="s">
        <v>12001</v>
      </c>
      <c r="B9129" s="26" t="s">
        <v>12002</v>
      </c>
      <c r="C9129" s="26" t="s">
        <v>11599</v>
      </c>
      <c r="D9129" s="24" t="s">
        <v>11929</v>
      </c>
    </row>
    <row r="9130" spans="1:4" x14ac:dyDescent="0.25">
      <c r="A9130" s="26" t="s">
        <v>12001</v>
      </c>
      <c r="B9130" s="26" t="s">
        <v>1970</v>
      </c>
      <c r="C9130" s="26" t="s">
        <v>11599</v>
      </c>
      <c r="D9130" s="24" t="s">
        <v>11929</v>
      </c>
    </row>
    <row r="9131" spans="1:4" x14ac:dyDescent="0.25">
      <c r="A9131" s="26" t="s">
        <v>12001</v>
      </c>
      <c r="B9131" s="26" t="s">
        <v>12003</v>
      </c>
      <c r="C9131" s="26" t="s">
        <v>11599</v>
      </c>
      <c r="D9131" s="24" t="s">
        <v>11929</v>
      </c>
    </row>
    <row r="9132" spans="1:4" x14ac:dyDescent="0.25">
      <c r="A9132" s="26" t="s">
        <v>12004</v>
      </c>
      <c r="B9132" s="26" t="s">
        <v>11354</v>
      </c>
      <c r="C9132" s="26" t="s">
        <v>11599</v>
      </c>
      <c r="D9132" s="24" t="s">
        <v>11929</v>
      </c>
    </row>
    <row r="9133" spans="1:4" x14ac:dyDescent="0.25">
      <c r="A9133" s="26" t="s">
        <v>12004</v>
      </c>
      <c r="B9133" s="26" t="s">
        <v>12005</v>
      </c>
      <c r="C9133" s="26" t="s">
        <v>11599</v>
      </c>
      <c r="D9133" s="24" t="s">
        <v>11929</v>
      </c>
    </row>
    <row r="9134" spans="1:4" x14ac:dyDescent="0.25">
      <c r="A9134" s="26" t="s">
        <v>12004</v>
      </c>
      <c r="B9134" s="26" t="s">
        <v>2278</v>
      </c>
      <c r="C9134" s="26" t="s">
        <v>11599</v>
      </c>
      <c r="D9134" s="24" t="s">
        <v>11929</v>
      </c>
    </row>
    <row r="9135" spans="1:4" x14ac:dyDescent="0.25">
      <c r="A9135" s="26" t="s">
        <v>12006</v>
      </c>
      <c r="B9135" s="26" t="s">
        <v>10327</v>
      </c>
      <c r="C9135" s="26" t="s">
        <v>11599</v>
      </c>
      <c r="D9135" s="24" t="s">
        <v>11929</v>
      </c>
    </row>
    <row r="9136" spans="1:4" x14ac:dyDescent="0.25">
      <c r="A9136" s="26" t="s">
        <v>12006</v>
      </c>
      <c r="B9136" s="26" t="s">
        <v>9493</v>
      </c>
      <c r="C9136" s="26" t="s">
        <v>11599</v>
      </c>
      <c r="D9136" s="24" t="s">
        <v>11929</v>
      </c>
    </row>
    <row r="9137" spans="1:4" x14ac:dyDescent="0.25">
      <c r="A9137" s="26" t="s">
        <v>12007</v>
      </c>
      <c r="B9137" s="26" t="s">
        <v>12008</v>
      </c>
      <c r="C9137" s="26" t="s">
        <v>12009</v>
      </c>
      <c r="D9137" s="24" t="s">
        <v>12009</v>
      </c>
    </row>
    <row r="9138" spans="1:4" x14ac:dyDescent="0.25">
      <c r="A9138" s="26" t="s">
        <v>12007</v>
      </c>
      <c r="B9138" s="26" t="s">
        <v>12010</v>
      </c>
      <c r="C9138" s="26" t="s">
        <v>12009</v>
      </c>
      <c r="D9138" s="24" t="s">
        <v>12009</v>
      </c>
    </row>
    <row r="9139" spans="1:4" x14ac:dyDescent="0.25">
      <c r="A9139" s="26" t="s">
        <v>12007</v>
      </c>
      <c r="B9139" s="26" t="s">
        <v>12011</v>
      </c>
      <c r="C9139" s="26" t="s">
        <v>12009</v>
      </c>
      <c r="D9139" s="24" t="s">
        <v>12009</v>
      </c>
    </row>
    <row r="9140" spans="1:4" x14ac:dyDescent="0.25">
      <c r="A9140" s="26" t="s">
        <v>12007</v>
      </c>
      <c r="B9140" s="26" t="s">
        <v>12012</v>
      </c>
      <c r="C9140" s="26" t="s">
        <v>12009</v>
      </c>
      <c r="D9140" s="24" t="s">
        <v>12009</v>
      </c>
    </row>
    <row r="9141" spans="1:4" x14ac:dyDescent="0.25">
      <c r="A9141" s="26" t="s">
        <v>12007</v>
      </c>
      <c r="B9141" s="26" t="s">
        <v>2304</v>
      </c>
      <c r="C9141" s="26" t="s">
        <v>12009</v>
      </c>
      <c r="D9141" s="24" t="s">
        <v>12009</v>
      </c>
    </row>
    <row r="9142" spans="1:4" x14ac:dyDescent="0.25">
      <c r="A9142" s="26" t="s">
        <v>12007</v>
      </c>
      <c r="B9142" s="26" t="s">
        <v>12013</v>
      </c>
      <c r="C9142" s="26" t="s">
        <v>12009</v>
      </c>
      <c r="D9142" s="24" t="s">
        <v>12009</v>
      </c>
    </row>
    <row r="9143" spans="1:4" x14ac:dyDescent="0.25">
      <c r="A9143" s="26" t="s">
        <v>12007</v>
      </c>
      <c r="B9143" s="26" t="s">
        <v>2963</v>
      </c>
      <c r="C9143" s="26" t="s">
        <v>12009</v>
      </c>
      <c r="D9143" s="24" t="s">
        <v>12009</v>
      </c>
    </row>
    <row r="9144" spans="1:4" x14ac:dyDescent="0.25">
      <c r="A9144" s="26" t="s">
        <v>12007</v>
      </c>
      <c r="B9144" s="26" t="s">
        <v>12014</v>
      </c>
      <c r="C9144" s="26" t="s">
        <v>12009</v>
      </c>
      <c r="D9144" s="24" t="s">
        <v>12009</v>
      </c>
    </row>
    <row r="9145" spans="1:4" x14ac:dyDescent="0.25">
      <c r="A9145" s="26" t="s">
        <v>12007</v>
      </c>
      <c r="B9145" s="26" t="s">
        <v>12015</v>
      </c>
      <c r="C9145" s="26" t="s">
        <v>12009</v>
      </c>
      <c r="D9145" s="24" t="s">
        <v>12009</v>
      </c>
    </row>
    <row r="9146" spans="1:4" x14ac:dyDescent="0.25">
      <c r="A9146" s="26" t="s">
        <v>12016</v>
      </c>
      <c r="B9146" s="26" t="s">
        <v>12017</v>
      </c>
      <c r="C9146" s="26" t="s">
        <v>12009</v>
      </c>
      <c r="D9146" s="24" t="s">
        <v>12009</v>
      </c>
    </row>
    <row r="9147" spans="1:4" x14ac:dyDescent="0.25">
      <c r="A9147" s="26" t="s">
        <v>12016</v>
      </c>
      <c r="B9147" s="26" t="s">
        <v>12018</v>
      </c>
      <c r="C9147" s="26" t="s">
        <v>12009</v>
      </c>
      <c r="D9147" s="24" t="s">
        <v>12009</v>
      </c>
    </row>
    <row r="9148" spans="1:4" x14ac:dyDescent="0.25">
      <c r="A9148" s="26" t="s">
        <v>12016</v>
      </c>
      <c r="B9148" s="26" t="s">
        <v>12019</v>
      </c>
      <c r="C9148" s="26" t="s">
        <v>12009</v>
      </c>
      <c r="D9148" s="24" t="s">
        <v>12009</v>
      </c>
    </row>
    <row r="9149" spans="1:4" x14ac:dyDescent="0.25">
      <c r="A9149" s="26" t="s">
        <v>12016</v>
      </c>
      <c r="B9149" s="26" t="s">
        <v>1508</v>
      </c>
      <c r="C9149" s="26" t="s">
        <v>12009</v>
      </c>
      <c r="D9149" s="24" t="s">
        <v>12009</v>
      </c>
    </row>
    <row r="9150" spans="1:4" x14ac:dyDescent="0.25">
      <c r="A9150" s="26" t="s">
        <v>12016</v>
      </c>
      <c r="B9150" s="26" t="s">
        <v>12020</v>
      </c>
      <c r="C9150" s="26" t="s">
        <v>12009</v>
      </c>
      <c r="D9150" s="24" t="s">
        <v>12009</v>
      </c>
    </row>
    <row r="9151" spans="1:4" x14ac:dyDescent="0.25">
      <c r="A9151" s="26" t="s">
        <v>12016</v>
      </c>
      <c r="B9151" s="26" t="s">
        <v>12021</v>
      </c>
      <c r="C9151" s="26" t="s">
        <v>12009</v>
      </c>
      <c r="D9151" s="24" t="s">
        <v>12009</v>
      </c>
    </row>
    <row r="9152" spans="1:4" x14ac:dyDescent="0.25">
      <c r="A9152" s="26" t="s">
        <v>12022</v>
      </c>
      <c r="B9152" s="26" t="s">
        <v>12023</v>
      </c>
      <c r="C9152" s="26" t="s">
        <v>12009</v>
      </c>
      <c r="D9152" s="24" t="s">
        <v>12009</v>
      </c>
    </row>
    <row r="9153" spans="1:4" x14ac:dyDescent="0.25">
      <c r="A9153" s="26" t="s">
        <v>12022</v>
      </c>
      <c r="B9153" s="26" t="s">
        <v>3627</v>
      </c>
      <c r="C9153" s="26" t="s">
        <v>12009</v>
      </c>
      <c r="D9153" s="24" t="s">
        <v>12009</v>
      </c>
    </row>
    <row r="9154" spans="1:4" x14ac:dyDescent="0.25">
      <c r="A9154" s="26" t="s">
        <v>12024</v>
      </c>
      <c r="B9154" s="26" t="s">
        <v>12025</v>
      </c>
      <c r="C9154" s="26" t="s">
        <v>12009</v>
      </c>
      <c r="D9154" s="24" t="s">
        <v>12009</v>
      </c>
    </row>
    <row r="9155" spans="1:4" x14ac:dyDescent="0.25">
      <c r="A9155" s="26" t="s">
        <v>12024</v>
      </c>
      <c r="B9155" s="26" t="s">
        <v>12026</v>
      </c>
      <c r="C9155" s="26" t="s">
        <v>12009</v>
      </c>
      <c r="D9155" s="24" t="s">
        <v>12009</v>
      </c>
    </row>
    <row r="9156" spans="1:4" x14ac:dyDescent="0.25">
      <c r="A9156" s="26" t="s">
        <v>12024</v>
      </c>
      <c r="B9156" s="26" t="s">
        <v>12027</v>
      </c>
      <c r="C9156" s="26" t="s">
        <v>12009</v>
      </c>
      <c r="D9156" s="24" t="s">
        <v>12009</v>
      </c>
    </row>
    <row r="9157" spans="1:4" x14ac:dyDescent="0.25">
      <c r="A9157" s="26" t="s">
        <v>12024</v>
      </c>
      <c r="B9157" s="26" t="s">
        <v>12028</v>
      </c>
      <c r="C9157" s="26" t="s">
        <v>12009</v>
      </c>
      <c r="D9157" s="24" t="s">
        <v>12009</v>
      </c>
    </row>
    <row r="9158" spans="1:4" x14ac:dyDescent="0.25">
      <c r="A9158" s="26" t="s">
        <v>12029</v>
      </c>
      <c r="B9158" s="26" t="s">
        <v>1862</v>
      </c>
      <c r="C9158" s="26" t="s">
        <v>12009</v>
      </c>
      <c r="D9158" s="24" t="s">
        <v>12009</v>
      </c>
    </row>
    <row r="9159" spans="1:4" x14ac:dyDescent="0.25">
      <c r="A9159" s="26" t="s">
        <v>12030</v>
      </c>
      <c r="B9159" s="26" t="s">
        <v>3137</v>
      </c>
      <c r="C9159" s="26" t="s">
        <v>12009</v>
      </c>
      <c r="D9159" s="24" t="s">
        <v>12009</v>
      </c>
    </row>
    <row r="9160" spans="1:4" x14ac:dyDescent="0.25">
      <c r="A9160" s="26" t="s">
        <v>12030</v>
      </c>
      <c r="B9160" s="26" t="s">
        <v>1562</v>
      </c>
      <c r="C9160" s="26" t="s">
        <v>12009</v>
      </c>
      <c r="D9160" s="24" t="s">
        <v>12009</v>
      </c>
    </row>
    <row r="9161" spans="1:4" x14ac:dyDescent="0.25">
      <c r="A9161" s="26" t="s">
        <v>12030</v>
      </c>
      <c r="B9161" s="26" t="s">
        <v>2187</v>
      </c>
      <c r="C9161" s="26" t="s">
        <v>12009</v>
      </c>
      <c r="D9161" s="24" t="s">
        <v>12009</v>
      </c>
    </row>
    <row r="9162" spans="1:4" x14ac:dyDescent="0.25">
      <c r="A9162" s="26" t="s">
        <v>12031</v>
      </c>
      <c r="B9162" s="26" t="s">
        <v>12032</v>
      </c>
      <c r="C9162" s="26" t="s">
        <v>12009</v>
      </c>
      <c r="D9162" s="24" t="s">
        <v>12009</v>
      </c>
    </row>
    <row r="9163" spans="1:4" x14ac:dyDescent="0.25">
      <c r="A9163" s="26" t="s">
        <v>12031</v>
      </c>
      <c r="B9163" s="26" t="s">
        <v>12033</v>
      </c>
      <c r="C9163" s="26" t="s">
        <v>12009</v>
      </c>
      <c r="D9163" s="24" t="s">
        <v>12009</v>
      </c>
    </row>
    <row r="9164" spans="1:4" x14ac:dyDescent="0.25">
      <c r="A9164" s="26" t="s">
        <v>12034</v>
      </c>
      <c r="B9164" s="26" t="s">
        <v>2193</v>
      </c>
      <c r="C9164" s="26" t="s">
        <v>12009</v>
      </c>
      <c r="D9164" s="24" t="s">
        <v>12009</v>
      </c>
    </row>
    <row r="9165" spans="1:4" x14ac:dyDescent="0.25">
      <c r="A9165" s="26" t="s">
        <v>12034</v>
      </c>
      <c r="B9165" s="26" t="s">
        <v>12035</v>
      </c>
      <c r="C9165" s="26" t="s">
        <v>12009</v>
      </c>
      <c r="D9165" s="24" t="s">
        <v>12009</v>
      </c>
    </row>
    <row r="9166" spans="1:4" x14ac:dyDescent="0.25">
      <c r="A9166" s="26" t="s">
        <v>12036</v>
      </c>
      <c r="B9166" s="26" t="s">
        <v>2270</v>
      </c>
      <c r="C9166" s="26" t="s">
        <v>12009</v>
      </c>
      <c r="D9166" s="24" t="s">
        <v>12009</v>
      </c>
    </row>
    <row r="9167" spans="1:4" x14ac:dyDescent="0.25">
      <c r="A9167" s="26" t="s">
        <v>12037</v>
      </c>
      <c r="B9167" s="26" t="s">
        <v>12038</v>
      </c>
      <c r="C9167" s="26" t="s">
        <v>12009</v>
      </c>
      <c r="D9167" s="24" t="s">
        <v>12009</v>
      </c>
    </row>
    <row r="9168" spans="1:4" x14ac:dyDescent="0.25">
      <c r="A9168" s="26" t="s">
        <v>12039</v>
      </c>
      <c r="B9168" s="26" t="s">
        <v>12040</v>
      </c>
      <c r="C9168" s="26" t="s">
        <v>12009</v>
      </c>
      <c r="D9168" s="24" t="s">
        <v>12009</v>
      </c>
    </row>
    <row r="9169" spans="1:4" x14ac:dyDescent="0.25">
      <c r="A9169" s="26" t="s">
        <v>12039</v>
      </c>
      <c r="B9169" s="26" t="s">
        <v>12041</v>
      </c>
      <c r="C9169" s="26" t="s">
        <v>12009</v>
      </c>
      <c r="D9169" s="24" t="s">
        <v>12009</v>
      </c>
    </row>
    <row r="9170" spans="1:4" x14ac:dyDescent="0.25">
      <c r="A9170" s="26" t="s">
        <v>12042</v>
      </c>
      <c r="B9170" s="26" t="s">
        <v>2655</v>
      </c>
      <c r="C9170" s="26" t="s">
        <v>12009</v>
      </c>
      <c r="D9170" s="24" t="s">
        <v>12009</v>
      </c>
    </row>
    <row r="9171" spans="1:4" x14ac:dyDescent="0.25">
      <c r="A9171" s="26" t="s">
        <v>12043</v>
      </c>
      <c r="B9171" s="26" t="s">
        <v>12044</v>
      </c>
      <c r="C9171" s="26" t="s">
        <v>12009</v>
      </c>
      <c r="D9171" s="24" t="s">
        <v>12009</v>
      </c>
    </row>
    <row r="9172" spans="1:4" x14ac:dyDescent="0.25">
      <c r="A9172" s="26" t="s">
        <v>12043</v>
      </c>
      <c r="B9172" s="26" t="s">
        <v>3954</v>
      </c>
      <c r="C9172" s="26" t="s">
        <v>12009</v>
      </c>
      <c r="D9172" s="24" t="s">
        <v>12009</v>
      </c>
    </row>
    <row r="9173" spans="1:4" x14ac:dyDescent="0.25">
      <c r="A9173" s="26" t="s">
        <v>12045</v>
      </c>
      <c r="B9173" s="26" t="s">
        <v>4067</v>
      </c>
      <c r="C9173" s="26" t="s">
        <v>12009</v>
      </c>
      <c r="D9173" s="24" t="s">
        <v>12009</v>
      </c>
    </row>
    <row r="9174" spans="1:4" x14ac:dyDescent="0.25">
      <c r="A9174" s="26" t="s">
        <v>12046</v>
      </c>
      <c r="B9174" s="26" t="s">
        <v>2228</v>
      </c>
      <c r="C9174" s="26" t="s">
        <v>12009</v>
      </c>
      <c r="D9174" s="24" t="s">
        <v>12009</v>
      </c>
    </row>
    <row r="9175" spans="1:4" x14ac:dyDescent="0.25">
      <c r="A9175" s="26" t="s">
        <v>12047</v>
      </c>
      <c r="B9175" s="26" t="s">
        <v>4271</v>
      </c>
      <c r="C9175" s="26" t="s">
        <v>12009</v>
      </c>
      <c r="D9175" s="24" t="s">
        <v>12009</v>
      </c>
    </row>
    <row r="9176" spans="1:4" x14ac:dyDescent="0.25">
      <c r="A9176" s="26" t="s">
        <v>12047</v>
      </c>
      <c r="B9176" s="26" t="s">
        <v>1823</v>
      </c>
      <c r="C9176" s="26" t="s">
        <v>12009</v>
      </c>
      <c r="D9176" s="24" t="s">
        <v>12009</v>
      </c>
    </row>
    <row r="9177" spans="1:4" x14ac:dyDescent="0.25">
      <c r="A9177" s="26" t="s">
        <v>12047</v>
      </c>
      <c r="B9177" s="26" t="s">
        <v>3541</v>
      </c>
      <c r="C9177" s="26" t="s">
        <v>12009</v>
      </c>
      <c r="D9177" s="24" t="s">
        <v>12009</v>
      </c>
    </row>
    <row r="9178" spans="1:4" x14ac:dyDescent="0.25">
      <c r="A9178" s="26" t="s">
        <v>12047</v>
      </c>
      <c r="B9178" s="26" t="s">
        <v>12048</v>
      </c>
      <c r="C9178" s="26" t="s">
        <v>12009</v>
      </c>
      <c r="D9178" s="24" t="s">
        <v>12009</v>
      </c>
    </row>
    <row r="9179" spans="1:4" x14ac:dyDescent="0.25">
      <c r="A9179" s="26" t="s">
        <v>12047</v>
      </c>
      <c r="B9179" s="26" t="s">
        <v>12049</v>
      </c>
      <c r="C9179" s="26" t="s">
        <v>12009</v>
      </c>
      <c r="D9179" s="24" t="s">
        <v>12009</v>
      </c>
    </row>
    <row r="9180" spans="1:4" x14ac:dyDescent="0.25">
      <c r="A9180" s="26" t="s">
        <v>12047</v>
      </c>
      <c r="B9180" s="26" t="s">
        <v>12050</v>
      </c>
      <c r="C9180" s="26" t="s">
        <v>12009</v>
      </c>
      <c r="D9180" s="24" t="s">
        <v>12009</v>
      </c>
    </row>
    <row r="9181" spans="1:4" x14ac:dyDescent="0.25">
      <c r="A9181" s="26" t="s">
        <v>12047</v>
      </c>
      <c r="B9181" s="26" t="s">
        <v>12051</v>
      </c>
      <c r="C9181" s="26" t="s">
        <v>12009</v>
      </c>
      <c r="D9181" s="24" t="s">
        <v>12009</v>
      </c>
    </row>
    <row r="9182" spans="1:4" x14ac:dyDescent="0.25">
      <c r="A9182" s="26" t="s">
        <v>12052</v>
      </c>
      <c r="B9182" s="26" t="s">
        <v>12053</v>
      </c>
      <c r="C9182" s="26" t="s">
        <v>12009</v>
      </c>
      <c r="D9182" s="24" t="s">
        <v>12009</v>
      </c>
    </row>
    <row r="9183" spans="1:4" x14ac:dyDescent="0.25">
      <c r="A9183" s="26" t="s">
        <v>12052</v>
      </c>
      <c r="B9183" s="26" t="s">
        <v>7966</v>
      </c>
      <c r="C9183" s="26" t="s">
        <v>12009</v>
      </c>
      <c r="D9183" s="24" t="s">
        <v>12009</v>
      </c>
    </row>
    <row r="9184" spans="1:4" x14ac:dyDescent="0.25">
      <c r="A9184" s="26" t="s">
        <v>12052</v>
      </c>
      <c r="B9184" s="26" t="s">
        <v>12054</v>
      </c>
      <c r="C9184" s="26" t="s">
        <v>12009</v>
      </c>
      <c r="D9184" s="24" t="s">
        <v>12009</v>
      </c>
    </row>
    <row r="9185" spans="1:4" x14ac:dyDescent="0.25">
      <c r="A9185" s="26" t="s">
        <v>12052</v>
      </c>
      <c r="B9185" s="26" t="s">
        <v>12055</v>
      </c>
      <c r="C9185" s="26" t="s">
        <v>12009</v>
      </c>
      <c r="D9185" s="24" t="s">
        <v>12009</v>
      </c>
    </row>
    <row r="9186" spans="1:4" x14ac:dyDescent="0.25">
      <c r="A9186" s="26" t="s">
        <v>12052</v>
      </c>
      <c r="B9186" s="26" t="s">
        <v>2461</v>
      </c>
      <c r="C9186" s="26" t="s">
        <v>12009</v>
      </c>
      <c r="D9186" s="24" t="s">
        <v>12009</v>
      </c>
    </row>
    <row r="9187" spans="1:4" x14ac:dyDescent="0.25">
      <c r="A9187" s="26" t="s">
        <v>12052</v>
      </c>
      <c r="B9187" s="26" t="s">
        <v>4007</v>
      </c>
      <c r="C9187" s="26" t="s">
        <v>12009</v>
      </c>
      <c r="D9187" s="24" t="s">
        <v>12009</v>
      </c>
    </row>
    <row r="9188" spans="1:4" x14ac:dyDescent="0.25">
      <c r="A9188" s="26" t="s">
        <v>12052</v>
      </c>
      <c r="B9188" s="26" t="s">
        <v>12056</v>
      </c>
      <c r="C9188" s="26" t="s">
        <v>12009</v>
      </c>
      <c r="D9188" s="24" t="s">
        <v>12009</v>
      </c>
    </row>
    <row r="9189" spans="1:4" x14ac:dyDescent="0.25">
      <c r="A9189" s="26" t="s">
        <v>12052</v>
      </c>
      <c r="B9189" s="26" t="s">
        <v>12057</v>
      </c>
      <c r="C9189" s="26" t="s">
        <v>12009</v>
      </c>
      <c r="D9189" s="24" t="s">
        <v>12009</v>
      </c>
    </row>
    <row r="9190" spans="1:4" x14ac:dyDescent="0.25">
      <c r="A9190" s="26" t="s">
        <v>12052</v>
      </c>
      <c r="B9190" s="26" t="s">
        <v>12058</v>
      </c>
      <c r="C9190" s="26" t="s">
        <v>12009</v>
      </c>
      <c r="D9190" s="24" t="s">
        <v>12009</v>
      </c>
    </row>
    <row r="9191" spans="1:4" x14ac:dyDescent="0.25">
      <c r="A9191" s="26" t="s">
        <v>12052</v>
      </c>
      <c r="B9191" s="26" t="s">
        <v>12059</v>
      </c>
      <c r="C9191" s="26" t="s">
        <v>12009</v>
      </c>
      <c r="D9191" s="24" t="s">
        <v>12009</v>
      </c>
    </row>
    <row r="9192" spans="1:4" x14ac:dyDescent="0.25">
      <c r="A9192" s="26" t="s">
        <v>12052</v>
      </c>
      <c r="B9192" s="26" t="s">
        <v>12060</v>
      </c>
      <c r="C9192" s="26" t="s">
        <v>12009</v>
      </c>
      <c r="D9192" s="24" t="s">
        <v>12009</v>
      </c>
    </row>
    <row r="9193" spans="1:4" x14ac:dyDescent="0.25">
      <c r="A9193" s="26" t="s">
        <v>12052</v>
      </c>
      <c r="B9193" s="26" t="s">
        <v>12061</v>
      </c>
      <c r="C9193" s="26" t="s">
        <v>12009</v>
      </c>
      <c r="D9193" s="24" t="s">
        <v>12009</v>
      </c>
    </row>
    <row r="9194" spans="1:4" x14ac:dyDescent="0.25">
      <c r="A9194" s="26" t="s">
        <v>12052</v>
      </c>
      <c r="B9194" s="26" t="s">
        <v>2472</v>
      </c>
      <c r="C9194" s="26" t="s">
        <v>12009</v>
      </c>
      <c r="D9194" s="24" t="s">
        <v>12009</v>
      </c>
    </row>
    <row r="9195" spans="1:4" x14ac:dyDescent="0.25">
      <c r="A9195" s="26" t="s">
        <v>12052</v>
      </c>
      <c r="B9195" s="26" t="s">
        <v>11772</v>
      </c>
      <c r="C9195" s="26" t="s">
        <v>12009</v>
      </c>
      <c r="D9195" s="24" t="s">
        <v>12009</v>
      </c>
    </row>
    <row r="9196" spans="1:4" x14ac:dyDescent="0.25">
      <c r="A9196" s="26" t="s">
        <v>12062</v>
      </c>
      <c r="B9196" s="26" t="s">
        <v>12063</v>
      </c>
      <c r="C9196" s="26" t="s">
        <v>12009</v>
      </c>
      <c r="D9196" s="24" t="s">
        <v>12009</v>
      </c>
    </row>
    <row r="9197" spans="1:4" x14ac:dyDescent="0.25">
      <c r="A9197" s="26" t="s">
        <v>12062</v>
      </c>
      <c r="B9197" s="26" t="s">
        <v>12064</v>
      </c>
      <c r="C9197" s="26" t="s">
        <v>12009</v>
      </c>
      <c r="D9197" s="24" t="s">
        <v>12009</v>
      </c>
    </row>
    <row r="9198" spans="1:4" x14ac:dyDescent="0.25">
      <c r="A9198" s="26" t="s">
        <v>12062</v>
      </c>
      <c r="B9198" s="26" t="s">
        <v>5935</v>
      </c>
      <c r="C9198" s="26" t="s">
        <v>12009</v>
      </c>
      <c r="D9198" s="24" t="s">
        <v>12009</v>
      </c>
    </row>
    <row r="9199" spans="1:4" x14ac:dyDescent="0.25">
      <c r="A9199" s="26" t="s">
        <v>12062</v>
      </c>
      <c r="B9199" s="26" t="s">
        <v>12065</v>
      </c>
      <c r="C9199" s="26" t="s">
        <v>12009</v>
      </c>
      <c r="D9199" s="24" t="s">
        <v>12009</v>
      </c>
    </row>
    <row r="9200" spans="1:4" x14ac:dyDescent="0.25">
      <c r="A9200" s="26" t="s">
        <v>12062</v>
      </c>
      <c r="B9200" s="26" t="s">
        <v>2350</v>
      </c>
      <c r="C9200" s="26" t="s">
        <v>12009</v>
      </c>
      <c r="D9200" s="24" t="s">
        <v>12009</v>
      </c>
    </row>
    <row r="9201" spans="1:4" x14ac:dyDescent="0.25">
      <c r="A9201" s="26" t="s">
        <v>12062</v>
      </c>
      <c r="B9201" s="26" t="s">
        <v>12066</v>
      </c>
      <c r="C9201" s="26" t="s">
        <v>12009</v>
      </c>
      <c r="D9201" s="24" t="s">
        <v>12009</v>
      </c>
    </row>
    <row r="9202" spans="1:4" x14ac:dyDescent="0.25">
      <c r="A9202" s="26" t="s">
        <v>12062</v>
      </c>
      <c r="B9202" s="26" t="s">
        <v>12067</v>
      </c>
      <c r="C9202" s="26" t="s">
        <v>12009</v>
      </c>
      <c r="D9202" s="24" t="s">
        <v>12009</v>
      </c>
    </row>
    <row r="9203" spans="1:4" x14ac:dyDescent="0.25">
      <c r="A9203" s="26" t="s">
        <v>12062</v>
      </c>
      <c r="B9203" s="26" t="s">
        <v>12068</v>
      </c>
      <c r="C9203" s="26" t="s">
        <v>12009</v>
      </c>
      <c r="D9203" s="24" t="s">
        <v>12009</v>
      </c>
    </row>
    <row r="9204" spans="1:4" x14ac:dyDescent="0.25">
      <c r="A9204" s="26" t="s">
        <v>12062</v>
      </c>
      <c r="B9204" s="26" t="s">
        <v>12069</v>
      </c>
      <c r="C9204" s="26" t="s">
        <v>12009</v>
      </c>
      <c r="D9204" s="24" t="s">
        <v>12009</v>
      </c>
    </row>
    <row r="9205" spans="1:4" x14ac:dyDescent="0.25">
      <c r="A9205" s="26" t="s">
        <v>12062</v>
      </c>
      <c r="B9205" s="26" t="s">
        <v>12070</v>
      </c>
      <c r="C9205" s="26" t="s">
        <v>12009</v>
      </c>
      <c r="D9205" s="24" t="s">
        <v>12009</v>
      </c>
    </row>
    <row r="9206" spans="1:4" x14ac:dyDescent="0.25">
      <c r="A9206" s="26" t="s">
        <v>12062</v>
      </c>
      <c r="B9206" s="26" t="s">
        <v>2302</v>
      </c>
      <c r="C9206" s="26" t="s">
        <v>12009</v>
      </c>
      <c r="D9206" s="24" t="s">
        <v>12009</v>
      </c>
    </row>
    <row r="9207" spans="1:4" x14ac:dyDescent="0.25">
      <c r="A9207" s="26" t="s">
        <v>12062</v>
      </c>
      <c r="B9207" s="26" t="s">
        <v>12071</v>
      </c>
      <c r="C9207" s="26" t="s">
        <v>12009</v>
      </c>
      <c r="D9207" s="24" t="s">
        <v>12009</v>
      </c>
    </row>
    <row r="9208" spans="1:4" x14ac:dyDescent="0.25">
      <c r="A9208" s="26" t="s">
        <v>12062</v>
      </c>
      <c r="B9208" s="26" t="s">
        <v>12072</v>
      </c>
      <c r="C9208" s="26" t="s">
        <v>12009</v>
      </c>
      <c r="D9208" s="24" t="s">
        <v>12009</v>
      </c>
    </row>
    <row r="9209" spans="1:4" x14ac:dyDescent="0.25">
      <c r="A9209" s="26" t="s">
        <v>12073</v>
      </c>
      <c r="B9209" s="26" t="s">
        <v>11790</v>
      </c>
      <c r="C9209" s="26" t="s">
        <v>12009</v>
      </c>
      <c r="D9209" s="24" t="s">
        <v>12009</v>
      </c>
    </row>
    <row r="9210" spans="1:4" x14ac:dyDescent="0.25">
      <c r="A9210" s="26" t="s">
        <v>12073</v>
      </c>
      <c r="B9210" s="26" t="s">
        <v>1508</v>
      </c>
      <c r="C9210" s="26" t="s">
        <v>12009</v>
      </c>
      <c r="D9210" s="24" t="s">
        <v>12009</v>
      </c>
    </row>
    <row r="9211" spans="1:4" x14ac:dyDescent="0.25">
      <c r="A9211" s="26" t="s">
        <v>12073</v>
      </c>
      <c r="B9211" s="26" t="s">
        <v>12074</v>
      </c>
      <c r="C9211" s="26" t="s">
        <v>12009</v>
      </c>
      <c r="D9211" s="24" t="s">
        <v>12009</v>
      </c>
    </row>
    <row r="9212" spans="1:4" x14ac:dyDescent="0.25">
      <c r="A9212" s="26" t="s">
        <v>12075</v>
      </c>
      <c r="B9212" s="26" t="s">
        <v>9736</v>
      </c>
      <c r="C9212" s="26" t="s">
        <v>12009</v>
      </c>
      <c r="D9212" s="24" t="s">
        <v>12009</v>
      </c>
    </row>
    <row r="9213" spans="1:4" x14ac:dyDescent="0.25">
      <c r="A9213" s="26" t="s">
        <v>12075</v>
      </c>
      <c r="B9213" s="26" t="s">
        <v>2435</v>
      </c>
      <c r="C9213" s="26" t="s">
        <v>12009</v>
      </c>
      <c r="D9213" s="24" t="s">
        <v>12009</v>
      </c>
    </row>
    <row r="9214" spans="1:4" x14ac:dyDescent="0.25">
      <c r="A9214" s="26" t="s">
        <v>12075</v>
      </c>
      <c r="B9214" s="26" t="s">
        <v>9798</v>
      </c>
      <c r="C9214" s="26" t="s">
        <v>12009</v>
      </c>
      <c r="D9214" s="24" t="s">
        <v>12009</v>
      </c>
    </row>
    <row r="9215" spans="1:4" x14ac:dyDescent="0.25">
      <c r="A9215" s="26" t="s">
        <v>12075</v>
      </c>
      <c r="B9215" s="26" t="s">
        <v>2300</v>
      </c>
      <c r="C9215" s="26" t="s">
        <v>12009</v>
      </c>
      <c r="D9215" s="24" t="s">
        <v>12009</v>
      </c>
    </row>
    <row r="9216" spans="1:4" x14ac:dyDescent="0.25">
      <c r="A9216" s="26" t="s">
        <v>12075</v>
      </c>
      <c r="B9216" s="26" t="s">
        <v>12076</v>
      </c>
      <c r="C9216" s="26" t="s">
        <v>12009</v>
      </c>
      <c r="D9216" s="24" t="s">
        <v>12009</v>
      </c>
    </row>
    <row r="9217" spans="1:4" x14ac:dyDescent="0.25">
      <c r="A9217" s="26" t="s">
        <v>12077</v>
      </c>
      <c r="B9217" s="26" t="s">
        <v>12078</v>
      </c>
      <c r="C9217" s="26" t="s">
        <v>12009</v>
      </c>
      <c r="D9217" s="24" t="s">
        <v>12009</v>
      </c>
    </row>
    <row r="9218" spans="1:4" x14ac:dyDescent="0.25">
      <c r="A9218" s="26" t="s">
        <v>12077</v>
      </c>
      <c r="B9218" s="26" t="s">
        <v>12079</v>
      </c>
      <c r="C9218" s="26" t="s">
        <v>12009</v>
      </c>
      <c r="D9218" s="24" t="s">
        <v>12009</v>
      </c>
    </row>
    <row r="9219" spans="1:4" x14ac:dyDescent="0.25">
      <c r="A9219" s="26" t="s">
        <v>12080</v>
      </c>
      <c r="B9219" s="26" t="s">
        <v>10069</v>
      </c>
      <c r="C9219" s="26" t="s">
        <v>12009</v>
      </c>
      <c r="D9219" s="24" t="s">
        <v>12009</v>
      </c>
    </row>
    <row r="9220" spans="1:4" x14ac:dyDescent="0.25">
      <c r="A9220" s="26" t="s">
        <v>12080</v>
      </c>
      <c r="B9220" s="26" t="s">
        <v>12081</v>
      </c>
      <c r="C9220" s="26" t="s">
        <v>12009</v>
      </c>
      <c r="D9220" s="24" t="s">
        <v>12009</v>
      </c>
    </row>
    <row r="9221" spans="1:4" x14ac:dyDescent="0.25">
      <c r="A9221" s="26" t="s">
        <v>12080</v>
      </c>
      <c r="B9221" s="26" t="s">
        <v>12082</v>
      </c>
      <c r="C9221" s="26" t="s">
        <v>12009</v>
      </c>
      <c r="D9221" s="24" t="s">
        <v>12009</v>
      </c>
    </row>
    <row r="9222" spans="1:4" x14ac:dyDescent="0.25">
      <c r="A9222" s="26" t="s">
        <v>12080</v>
      </c>
      <c r="B9222" s="26" t="s">
        <v>1926</v>
      </c>
      <c r="C9222" s="26" t="s">
        <v>12009</v>
      </c>
      <c r="D9222" s="24" t="s">
        <v>12009</v>
      </c>
    </row>
    <row r="9223" spans="1:4" x14ac:dyDescent="0.25">
      <c r="A9223" s="26" t="s">
        <v>12080</v>
      </c>
      <c r="B9223" s="26" t="s">
        <v>1926</v>
      </c>
      <c r="C9223" s="26" t="s">
        <v>12009</v>
      </c>
      <c r="D9223" s="24" t="s">
        <v>12009</v>
      </c>
    </row>
    <row r="9224" spans="1:4" x14ac:dyDescent="0.25">
      <c r="A9224" s="26" t="s">
        <v>12080</v>
      </c>
      <c r="B9224" s="26" t="s">
        <v>12083</v>
      </c>
      <c r="C9224" s="26" t="s">
        <v>12009</v>
      </c>
      <c r="D9224" s="24" t="s">
        <v>12009</v>
      </c>
    </row>
    <row r="9225" spans="1:4" x14ac:dyDescent="0.25">
      <c r="A9225" s="26" t="s">
        <v>12080</v>
      </c>
      <c r="B9225" s="26" t="s">
        <v>12084</v>
      </c>
      <c r="C9225" s="26" t="s">
        <v>12009</v>
      </c>
      <c r="D9225" s="24" t="s">
        <v>12009</v>
      </c>
    </row>
    <row r="9226" spans="1:4" x14ac:dyDescent="0.25">
      <c r="A9226" s="26" t="s">
        <v>12080</v>
      </c>
      <c r="B9226" s="26" t="s">
        <v>12085</v>
      </c>
      <c r="C9226" s="26" t="s">
        <v>12009</v>
      </c>
      <c r="D9226" s="24" t="s">
        <v>12009</v>
      </c>
    </row>
    <row r="9227" spans="1:4" x14ac:dyDescent="0.25">
      <c r="A9227" s="26" t="s">
        <v>12080</v>
      </c>
      <c r="B9227" s="26" t="s">
        <v>12086</v>
      </c>
      <c r="C9227" s="26" t="s">
        <v>12009</v>
      </c>
      <c r="D9227" s="24" t="s">
        <v>12009</v>
      </c>
    </row>
    <row r="9228" spans="1:4" x14ac:dyDescent="0.25">
      <c r="A9228" s="26" t="s">
        <v>12080</v>
      </c>
      <c r="B9228" s="26" t="s">
        <v>12087</v>
      </c>
      <c r="C9228" s="26" t="s">
        <v>12009</v>
      </c>
      <c r="D9228" s="24" t="s">
        <v>12009</v>
      </c>
    </row>
    <row r="9229" spans="1:4" x14ac:dyDescent="0.25">
      <c r="A9229" s="26" t="s">
        <v>12088</v>
      </c>
      <c r="B9229" s="26" t="s">
        <v>12089</v>
      </c>
      <c r="C9229" s="26" t="s">
        <v>12009</v>
      </c>
      <c r="D9229" s="24" t="s">
        <v>12009</v>
      </c>
    </row>
    <row r="9230" spans="1:4" x14ac:dyDescent="0.25">
      <c r="A9230" s="26" t="s">
        <v>12088</v>
      </c>
      <c r="B9230" s="26" t="s">
        <v>7259</v>
      </c>
      <c r="C9230" s="26" t="s">
        <v>12009</v>
      </c>
      <c r="D9230" s="24" t="s">
        <v>12009</v>
      </c>
    </row>
    <row r="9231" spans="1:4" x14ac:dyDescent="0.25">
      <c r="A9231" s="26" t="s">
        <v>12088</v>
      </c>
      <c r="B9231" s="26" t="s">
        <v>12090</v>
      </c>
      <c r="C9231" s="26" t="s">
        <v>12009</v>
      </c>
      <c r="D9231" s="24" t="s">
        <v>12009</v>
      </c>
    </row>
    <row r="9232" spans="1:4" x14ac:dyDescent="0.25">
      <c r="A9232" s="26" t="s">
        <v>12088</v>
      </c>
      <c r="B9232" s="26" t="s">
        <v>3646</v>
      </c>
      <c r="C9232" s="26" t="s">
        <v>12009</v>
      </c>
      <c r="D9232" s="24" t="s">
        <v>12009</v>
      </c>
    </row>
    <row r="9233" spans="1:4" x14ac:dyDescent="0.25">
      <c r="A9233" s="26" t="s">
        <v>12088</v>
      </c>
      <c r="B9233" s="26" t="s">
        <v>12091</v>
      </c>
      <c r="C9233" s="26" t="s">
        <v>12009</v>
      </c>
      <c r="D9233" s="24" t="s">
        <v>12009</v>
      </c>
    </row>
    <row r="9234" spans="1:4" x14ac:dyDescent="0.25">
      <c r="A9234" s="26" t="s">
        <v>12088</v>
      </c>
      <c r="B9234" s="26" t="s">
        <v>12092</v>
      </c>
      <c r="C9234" s="26" t="s">
        <v>12009</v>
      </c>
      <c r="D9234" s="24" t="s">
        <v>12009</v>
      </c>
    </row>
    <row r="9235" spans="1:4" x14ac:dyDescent="0.25">
      <c r="A9235" s="26" t="s">
        <v>12093</v>
      </c>
      <c r="B9235" s="26" t="s">
        <v>3711</v>
      </c>
      <c r="C9235" s="26" t="s">
        <v>12009</v>
      </c>
      <c r="D9235" s="24" t="s">
        <v>12009</v>
      </c>
    </row>
    <row r="9236" spans="1:4" x14ac:dyDescent="0.25">
      <c r="A9236" s="26" t="s">
        <v>12094</v>
      </c>
      <c r="B9236" s="26" t="s">
        <v>12095</v>
      </c>
      <c r="C9236" s="26" t="s">
        <v>12009</v>
      </c>
      <c r="D9236" s="24" t="s">
        <v>12009</v>
      </c>
    </row>
    <row r="9237" spans="1:4" x14ac:dyDescent="0.25">
      <c r="A9237" s="26" t="s">
        <v>12094</v>
      </c>
      <c r="B9237" s="26" t="s">
        <v>12096</v>
      </c>
      <c r="C9237" s="26" t="s">
        <v>12009</v>
      </c>
      <c r="D9237" s="24" t="s">
        <v>12009</v>
      </c>
    </row>
    <row r="9238" spans="1:4" x14ac:dyDescent="0.25">
      <c r="A9238" s="26" t="s">
        <v>12094</v>
      </c>
      <c r="B9238" s="26" t="s">
        <v>8662</v>
      </c>
      <c r="C9238" s="26" t="s">
        <v>12009</v>
      </c>
      <c r="D9238" s="24" t="s">
        <v>12009</v>
      </c>
    </row>
    <row r="9239" spans="1:4" x14ac:dyDescent="0.25">
      <c r="A9239" s="26" t="s">
        <v>12094</v>
      </c>
      <c r="B9239" s="26" t="s">
        <v>2058</v>
      </c>
      <c r="C9239" s="26" t="s">
        <v>12009</v>
      </c>
      <c r="D9239" s="24" t="s">
        <v>12009</v>
      </c>
    </row>
    <row r="9240" spans="1:4" x14ac:dyDescent="0.25">
      <c r="A9240" s="26" t="s">
        <v>12094</v>
      </c>
      <c r="B9240" s="26" t="s">
        <v>12097</v>
      </c>
      <c r="C9240" s="26" t="s">
        <v>12009</v>
      </c>
      <c r="D9240" s="24" t="s">
        <v>12009</v>
      </c>
    </row>
    <row r="9241" spans="1:4" x14ac:dyDescent="0.25">
      <c r="A9241" s="26" t="s">
        <v>12094</v>
      </c>
      <c r="B9241" s="26" t="s">
        <v>2045</v>
      </c>
      <c r="C9241" s="26" t="s">
        <v>12009</v>
      </c>
      <c r="D9241" s="24" t="s">
        <v>12009</v>
      </c>
    </row>
    <row r="9242" spans="1:4" x14ac:dyDescent="0.25">
      <c r="A9242" s="26" t="s">
        <v>12094</v>
      </c>
      <c r="B9242" s="26" t="s">
        <v>12098</v>
      </c>
      <c r="C9242" s="26" t="s">
        <v>12009</v>
      </c>
      <c r="D9242" s="24" t="s">
        <v>12009</v>
      </c>
    </row>
    <row r="9243" spans="1:4" x14ac:dyDescent="0.25">
      <c r="A9243" s="26" t="s">
        <v>12094</v>
      </c>
      <c r="B9243" s="26" t="s">
        <v>3896</v>
      </c>
      <c r="C9243" s="26" t="s">
        <v>12009</v>
      </c>
      <c r="D9243" s="24" t="s">
        <v>12009</v>
      </c>
    </row>
    <row r="9244" spans="1:4" x14ac:dyDescent="0.25">
      <c r="A9244" s="26" t="s">
        <v>12099</v>
      </c>
      <c r="B9244" s="26" t="s">
        <v>12100</v>
      </c>
      <c r="C9244" s="26" t="s">
        <v>12009</v>
      </c>
      <c r="D9244" s="24" t="s">
        <v>12009</v>
      </c>
    </row>
    <row r="9245" spans="1:4" x14ac:dyDescent="0.25">
      <c r="A9245" s="26" t="s">
        <v>12099</v>
      </c>
      <c r="B9245" s="26" t="s">
        <v>4914</v>
      </c>
      <c r="C9245" s="26" t="s">
        <v>12009</v>
      </c>
      <c r="D9245" s="24" t="s">
        <v>12009</v>
      </c>
    </row>
    <row r="9246" spans="1:4" x14ac:dyDescent="0.25">
      <c r="A9246" s="26" t="s">
        <v>12099</v>
      </c>
      <c r="B9246" s="26" t="s">
        <v>11741</v>
      </c>
      <c r="C9246" s="26" t="s">
        <v>12009</v>
      </c>
      <c r="D9246" s="24" t="s">
        <v>12009</v>
      </c>
    </row>
    <row r="9247" spans="1:4" x14ac:dyDescent="0.25">
      <c r="A9247" s="26" t="s">
        <v>12101</v>
      </c>
      <c r="B9247" s="26" t="s">
        <v>12102</v>
      </c>
      <c r="C9247" s="26" t="s">
        <v>12009</v>
      </c>
      <c r="D9247" s="24" t="s">
        <v>12009</v>
      </c>
    </row>
    <row r="9248" spans="1:4" x14ac:dyDescent="0.25">
      <c r="A9248" s="26" t="s">
        <v>12101</v>
      </c>
      <c r="B9248" s="26" t="s">
        <v>5602</v>
      </c>
      <c r="C9248" s="26" t="s">
        <v>12009</v>
      </c>
      <c r="D9248" s="24" t="s">
        <v>12009</v>
      </c>
    </row>
    <row r="9249" spans="1:4" x14ac:dyDescent="0.25">
      <c r="A9249" s="26" t="s">
        <v>12101</v>
      </c>
      <c r="B9249" s="26" t="s">
        <v>12103</v>
      </c>
      <c r="C9249" s="26" t="s">
        <v>12009</v>
      </c>
      <c r="D9249" s="24" t="s">
        <v>12009</v>
      </c>
    </row>
    <row r="9250" spans="1:4" x14ac:dyDescent="0.25">
      <c r="A9250" s="26" t="s">
        <v>12101</v>
      </c>
      <c r="B9250" s="26" t="s">
        <v>3054</v>
      </c>
      <c r="C9250" s="26" t="s">
        <v>12009</v>
      </c>
      <c r="D9250" s="24" t="s">
        <v>12009</v>
      </c>
    </row>
    <row r="9251" spans="1:4" x14ac:dyDescent="0.25">
      <c r="A9251" s="26" t="s">
        <v>12101</v>
      </c>
      <c r="B9251" s="26" t="s">
        <v>12104</v>
      </c>
      <c r="C9251" s="26" t="s">
        <v>12009</v>
      </c>
      <c r="D9251" s="24" t="s">
        <v>12009</v>
      </c>
    </row>
    <row r="9252" spans="1:4" x14ac:dyDescent="0.25">
      <c r="A9252" s="26" t="s">
        <v>12101</v>
      </c>
      <c r="B9252" s="26" t="s">
        <v>12105</v>
      </c>
      <c r="C9252" s="26" t="s">
        <v>12009</v>
      </c>
      <c r="D9252" s="24" t="s">
        <v>12009</v>
      </c>
    </row>
    <row r="9253" spans="1:4" x14ac:dyDescent="0.25">
      <c r="A9253" s="26" t="s">
        <v>12101</v>
      </c>
      <c r="B9253" s="26" t="s">
        <v>12106</v>
      </c>
      <c r="C9253" s="26" t="s">
        <v>12009</v>
      </c>
      <c r="D9253" s="24" t="s">
        <v>12009</v>
      </c>
    </row>
    <row r="9254" spans="1:4" x14ac:dyDescent="0.25">
      <c r="A9254" s="26" t="s">
        <v>12101</v>
      </c>
      <c r="B9254" s="26" t="s">
        <v>9460</v>
      </c>
      <c r="C9254" s="26" t="s">
        <v>12009</v>
      </c>
      <c r="D9254" s="24" t="s">
        <v>12009</v>
      </c>
    </row>
    <row r="9255" spans="1:4" x14ac:dyDescent="0.25">
      <c r="A9255" s="26" t="s">
        <v>12107</v>
      </c>
      <c r="B9255" s="26" t="s">
        <v>12108</v>
      </c>
      <c r="C9255" s="26" t="s">
        <v>12009</v>
      </c>
      <c r="D9255" s="24" t="s">
        <v>12009</v>
      </c>
    </row>
    <row r="9256" spans="1:4" x14ac:dyDescent="0.25">
      <c r="A9256" s="26" t="s">
        <v>12107</v>
      </c>
      <c r="B9256" s="26" t="s">
        <v>12109</v>
      </c>
      <c r="C9256" s="26" t="s">
        <v>12009</v>
      </c>
      <c r="D9256" s="24" t="s">
        <v>12009</v>
      </c>
    </row>
    <row r="9257" spans="1:4" x14ac:dyDescent="0.25">
      <c r="A9257" s="26" t="s">
        <v>12110</v>
      </c>
      <c r="B9257" s="26" t="s">
        <v>3340</v>
      </c>
      <c r="C9257" s="26" t="s">
        <v>12009</v>
      </c>
      <c r="D9257" s="24" t="s">
        <v>12009</v>
      </c>
    </row>
    <row r="9258" spans="1:4" x14ac:dyDescent="0.25">
      <c r="A9258" s="26" t="s">
        <v>12110</v>
      </c>
      <c r="B9258" s="26" t="s">
        <v>12111</v>
      </c>
      <c r="C9258" s="26" t="s">
        <v>12009</v>
      </c>
      <c r="D9258" s="24" t="s">
        <v>12009</v>
      </c>
    </row>
    <row r="9259" spans="1:4" x14ac:dyDescent="0.25">
      <c r="A9259" s="26" t="s">
        <v>12110</v>
      </c>
      <c r="B9259" s="26" t="s">
        <v>12112</v>
      </c>
      <c r="C9259" s="26" t="s">
        <v>12009</v>
      </c>
      <c r="D9259" s="24" t="s">
        <v>12009</v>
      </c>
    </row>
    <row r="9260" spans="1:4" x14ac:dyDescent="0.25">
      <c r="A9260" s="26" t="s">
        <v>12110</v>
      </c>
      <c r="B9260" s="26" t="s">
        <v>11244</v>
      </c>
      <c r="C9260" s="26" t="s">
        <v>12009</v>
      </c>
      <c r="D9260" s="24" t="s">
        <v>12009</v>
      </c>
    </row>
    <row r="9261" spans="1:4" x14ac:dyDescent="0.25">
      <c r="A9261" s="26" t="s">
        <v>12110</v>
      </c>
      <c r="B9261" s="26" t="s">
        <v>12113</v>
      </c>
      <c r="C9261" s="26" t="s">
        <v>12009</v>
      </c>
      <c r="D9261" s="24" t="s">
        <v>12009</v>
      </c>
    </row>
    <row r="9262" spans="1:4" x14ac:dyDescent="0.25">
      <c r="A9262" s="26" t="s">
        <v>12110</v>
      </c>
      <c r="B9262" s="26" t="s">
        <v>6752</v>
      </c>
      <c r="C9262" s="26" t="s">
        <v>12009</v>
      </c>
      <c r="D9262" s="24" t="s">
        <v>12009</v>
      </c>
    </row>
    <row r="9263" spans="1:4" x14ac:dyDescent="0.25">
      <c r="A9263" s="26" t="s">
        <v>12110</v>
      </c>
      <c r="B9263" s="26" t="s">
        <v>12114</v>
      </c>
      <c r="C9263" s="26" t="s">
        <v>12009</v>
      </c>
      <c r="D9263" s="24" t="s">
        <v>12009</v>
      </c>
    </row>
    <row r="9264" spans="1:4" x14ac:dyDescent="0.25">
      <c r="A9264" s="26" t="s">
        <v>12115</v>
      </c>
      <c r="B9264" s="26" t="s">
        <v>6137</v>
      </c>
      <c r="C9264" s="26" t="s">
        <v>12009</v>
      </c>
      <c r="D9264" s="24" t="s">
        <v>12009</v>
      </c>
    </row>
    <row r="9265" spans="1:4" x14ac:dyDescent="0.25">
      <c r="A9265" s="26" t="s">
        <v>12115</v>
      </c>
      <c r="B9265" s="26" t="s">
        <v>4870</v>
      </c>
      <c r="C9265" s="26" t="s">
        <v>12009</v>
      </c>
      <c r="D9265" s="24" t="s">
        <v>12009</v>
      </c>
    </row>
    <row r="9266" spans="1:4" x14ac:dyDescent="0.25">
      <c r="A9266" s="26" t="s">
        <v>12115</v>
      </c>
      <c r="B9266" s="26" t="s">
        <v>12116</v>
      </c>
      <c r="C9266" s="26" t="s">
        <v>12009</v>
      </c>
      <c r="D9266" s="24" t="s">
        <v>12009</v>
      </c>
    </row>
    <row r="9267" spans="1:4" x14ac:dyDescent="0.25">
      <c r="A9267" s="26" t="s">
        <v>12115</v>
      </c>
      <c r="B9267" s="26" t="s">
        <v>12117</v>
      </c>
      <c r="C9267" s="26" t="s">
        <v>12009</v>
      </c>
      <c r="D9267" s="24" t="s">
        <v>12009</v>
      </c>
    </row>
    <row r="9268" spans="1:4" x14ac:dyDescent="0.25">
      <c r="A9268" s="26" t="s">
        <v>12115</v>
      </c>
      <c r="B9268" s="26" t="s">
        <v>12118</v>
      </c>
      <c r="C9268" s="26" t="s">
        <v>12009</v>
      </c>
      <c r="D9268" s="24" t="s">
        <v>12009</v>
      </c>
    </row>
    <row r="9269" spans="1:4" x14ac:dyDescent="0.25">
      <c r="A9269" s="26" t="s">
        <v>12115</v>
      </c>
      <c r="B9269" s="26" t="s">
        <v>12119</v>
      </c>
      <c r="C9269" s="26" t="s">
        <v>12009</v>
      </c>
      <c r="D9269" s="24" t="s">
        <v>12009</v>
      </c>
    </row>
    <row r="9270" spans="1:4" x14ac:dyDescent="0.25">
      <c r="A9270" s="26" t="s">
        <v>12115</v>
      </c>
      <c r="B9270" s="26" t="s">
        <v>12120</v>
      </c>
      <c r="C9270" s="26" t="s">
        <v>12009</v>
      </c>
      <c r="D9270" s="24" t="s">
        <v>12009</v>
      </c>
    </row>
    <row r="9271" spans="1:4" x14ac:dyDescent="0.25">
      <c r="A9271" s="26" t="s">
        <v>12115</v>
      </c>
      <c r="B9271" s="26" t="s">
        <v>12121</v>
      </c>
      <c r="C9271" s="26" t="s">
        <v>12009</v>
      </c>
      <c r="D9271" s="24" t="s">
        <v>12009</v>
      </c>
    </row>
    <row r="9272" spans="1:4" x14ac:dyDescent="0.25">
      <c r="A9272" s="26" t="s">
        <v>12115</v>
      </c>
      <c r="B9272" s="26" t="s">
        <v>12122</v>
      </c>
      <c r="C9272" s="26" t="s">
        <v>12009</v>
      </c>
      <c r="D9272" s="24" t="s">
        <v>12009</v>
      </c>
    </row>
    <row r="9273" spans="1:4" x14ac:dyDescent="0.25">
      <c r="A9273" s="26" t="s">
        <v>12115</v>
      </c>
      <c r="B9273" s="26" t="s">
        <v>12123</v>
      </c>
      <c r="C9273" s="26" t="s">
        <v>12009</v>
      </c>
      <c r="D9273" s="24" t="s">
        <v>12009</v>
      </c>
    </row>
    <row r="9274" spans="1:4" x14ac:dyDescent="0.25">
      <c r="A9274" s="26" t="s">
        <v>12115</v>
      </c>
      <c r="B9274" s="26" t="s">
        <v>12124</v>
      </c>
      <c r="C9274" s="26" t="s">
        <v>12009</v>
      </c>
      <c r="D9274" s="24" t="s">
        <v>12009</v>
      </c>
    </row>
    <row r="9275" spans="1:4" x14ac:dyDescent="0.25">
      <c r="A9275" s="26" t="s">
        <v>12115</v>
      </c>
      <c r="B9275" s="26" t="s">
        <v>12125</v>
      </c>
      <c r="C9275" s="26" t="s">
        <v>12009</v>
      </c>
      <c r="D9275" s="24" t="s">
        <v>12009</v>
      </c>
    </row>
    <row r="9276" spans="1:4" x14ac:dyDescent="0.25">
      <c r="A9276" s="26" t="s">
        <v>12126</v>
      </c>
      <c r="B9276" s="26" t="s">
        <v>9380</v>
      </c>
      <c r="C9276" s="26" t="s">
        <v>12009</v>
      </c>
      <c r="D9276" s="24" t="s">
        <v>12009</v>
      </c>
    </row>
    <row r="9277" spans="1:4" x14ac:dyDescent="0.25">
      <c r="A9277" s="26" t="s">
        <v>12126</v>
      </c>
      <c r="B9277" s="26" t="s">
        <v>12127</v>
      </c>
      <c r="C9277" s="26" t="s">
        <v>12009</v>
      </c>
      <c r="D9277" s="24" t="s">
        <v>12009</v>
      </c>
    </row>
    <row r="9278" spans="1:4" x14ac:dyDescent="0.25">
      <c r="A9278" s="26" t="s">
        <v>12126</v>
      </c>
      <c r="B9278" s="26" t="s">
        <v>3864</v>
      </c>
      <c r="C9278" s="26" t="s">
        <v>12009</v>
      </c>
      <c r="D9278" s="24" t="s">
        <v>12009</v>
      </c>
    </row>
    <row r="9279" spans="1:4" x14ac:dyDescent="0.25">
      <c r="A9279" s="26" t="s">
        <v>12126</v>
      </c>
      <c r="B9279" s="26" t="s">
        <v>12128</v>
      </c>
      <c r="C9279" s="26" t="s">
        <v>12009</v>
      </c>
      <c r="D9279" s="24" t="s">
        <v>12009</v>
      </c>
    </row>
    <row r="9280" spans="1:4" x14ac:dyDescent="0.25">
      <c r="A9280" s="26" t="s">
        <v>12126</v>
      </c>
      <c r="B9280" s="26" t="s">
        <v>12129</v>
      </c>
      <c r="C9280" s="26" t="s">
        <v>12009</v>
      </c>
      <c r="D9280" s="24" t="s">
        <v>12009</v>
      </c>
    </row>
    <row r="9281" spans="1:4" x14ac:dyDescent="0.25">
      <c r="A9281" s="26" t="s">
        <v>12126</v>
      </c>
      <c r="B9281" s="26" t="s">
        <v>12130</v>
      </c>
      <c r="C9281" s="26" t="s">
        <v>12009</v>
      </c>
      <c r="D9281" s="24" t="s">
        <v>12009</v>
      </c>
    </row>
    <row r="9282" spans="1:4" x14ac:dyDescent="0.25">
      <c r="A9282" s="26" t="s">
        <v>12126</v>
      </c>
      <c r="B9282" s="26" t="s">
        <v>12131</v>
      </c>
      <c r="C9282" s="26" t="s">
        <v>12009</v>
      </c>
      <c r="D9282" s="24" t="s">
        <v>12009</v>
      </c>
    </row>
    <row r="9283" spans="1:4" x14ac:dyDescent="0.25">
      <c r="A9283" s="26" t="s">
        <v>12126</v>
      </c>
      <c r="B9283" s="26" t="s">
        <v>12013</v>
      </c>
      <c r="C9283" s="26" t="s">
        <v>12009</v>
      </c>
      <c r="D9283" s="24" t="s">
        <v>12009</v>
      </c>
    </row>
    <row r="9284" spans="1:4" x14ac:dyDescent="0.25">
      <c r="A9284" s="26" t="s">
        <v>12126</v>
      </c>
      <c r="B9284" s="26" t="s">
        <v>12132</v>
      </c>
      <c r="C9284" s="26" t="s">
        <v>12009</v>
      </c>
      <c r="D9284" s="24" t="s">
        <v>12009</v>
      </c>
    </row>
    <row r="9285" spans="1:4" x14ac:dyDescent="0.25">
      <c r="A9285" s="26" t="s">
        <v>12126</v>
      </c>
      <c r="B9285" s="26" t="s">
        <v>12133</v>
      </c>
      <c r="C9285" s="26" t="s">
        <v>12009</v>
      </c>
      <c r="D9285" s="24" t="s">
        <v>12009</v>
      </c>
    </row>
    <row r="9286" spans="1:4" x14ac:dyDescent="0.25">
      <c r="A9286" s="26" t="s">
        <v>12126</v>
      </c>
      <c r="B9286" s="26" t="s">
        <v>12134</v>
      </c>
      <c r="C9286" s="26" t="s">
        <v>12009</v>
      </c>
      <c r="D9286" s="24" t="s">
        <v>12009</v>
      </c>
    </row>
    <row r="9287" spans="1:4" x14ac:dyDescent="0.25">
      <c r="A9287" s="26" t="s">
        <v>12126</v>
      </c>
      <c r="B9287" s="26" t="s">
        <v>12135</v>
      </c>
      <c r="C9287" s="26" t="s">
        <v>12009</v>
      </c>
      <c r="D9287" s="24" t="s">
        <v>12009</v>
      </c>
    </row>
    <row r="9288" spans="1:4" x14ac:dyDescent="0.25">
      <c r="A9288" s="26" t="s">
        <v>12136</v>
      </c>
      <c r="B9288" s="26" t="s">
        <v>12137</v>
      </c>
      <c r="C9288" s="26" t="s">
        <v>12009</v>
      </c>
      <c r="D9288" s="24" t="s">
        <v>12009</v>
      </c>
    </row>
    <row r="9289" spans="1:4" x14ac:dyDescent="0.25">
      <c r="A9289" s="26" t="s">
        <v>12136</v>
      </c>
      <c r="B9289" s="26" t="s">
        <v>6244</v>
      </c>
      <c r="C9289" s="26" t="s">
        <v>12009</v>
      </c>
      <c r="D9289" s="24" t="s">
        <v>12009</v>
      </c>
    </row>
    <row r="9290" spans="1:4" x14ac:dyDescent="0.25">
      <c r="A9290" s="26" t="s">
        <v>12136</v>
      </c>
      <c r="B9290" s="26" t="s">
        <v>7747</v>
      </c>
      <c r="C9290" s="26" t="s">
        <v>12009</v>
      </c>
      <c r="D9290" s="24" t="s">
        <v>12009</v>
      </c>
    </row>
    <row r="9291" spans="1:4" x14ac:dyDescent="0.25">
      <c r="A9291" s="26" t="s">
        <v>12138</v>
      </c>
      <c r="B9291" s="26" t="s">
        <v>12139</v>
      </c>
      <c r="C9291" s="26" t="s">
        <v>12009</v>
      </c>
      <c r="D9291" s="24" t="s">
        <v>12009</v>
      </c>
    </row>
    <row r="9292" spans="1:4" x14ac:dyDescent="0.25">
      <c r="A9292" s="26" t="s">
        <v>12138</v>
      </c>
      <c r="B9292" s="26" t="s">
        <v>12140</v>
      </c>
      <c r="C9292" s="26" t="s">
        <v>12009</v>
      </c>
      <c r="D9292" s="24" t="s">
        <v>12009</v>
      </c>
    </row>
    <row r="9293" spans="1:4" x14ac:dyDescent="0.25">
      <c r="A9293" s="26" t="s">
        <v>12138</v>
      </c>
      <c r="B9293" s="26" t="s">
        <v>12141</v>
      </c>
      <c r="C9293" s="26" t="s">
        <v>12009</v>
      </c>
      <c r="D9293" s="24" t="s">
        <v>12009</v>
      </c>
    </row>
    <row r="9294" spans="1:4" x14ac:dyDescent="0.25">
      <c r="A9294" s="26" t="s">
        <v>12138</v>
      </c>
      <c r="B9294" s="26" t="s">
        <v>12142</v>
      </c>
      <c r="C9294" s="26" t="s">
        <v>12009</v>
      </c>
      <c r="D9294" s="24" t="s">
        <v>12009</v>
      </c>
    </row>
    <row r="9295" spans="1:4" x14ac:dyDescent="0.25">
      <c r="A9295" s="26" t="s">
        <v>12138</v>
      </c>
      <c r="B9295" s="26" t="s">
        <v>12143</v>
      </c>
      <c r="C9295" s="26" t="s">
        <v>12009</v>
      </c>
      <c r="D9295" s="24" t="s">
        <v>12009</v>
      </c>
    </row>
    <row r="9296" spans="1:4" x14ac:dyDescent="0.25">
      <c r="A9296" s="26" t="s">
        <v>12138</v>
      </c>
      <c r="B9296" s="26" t="s">
        <v>12144</v>
      </c>
      <c r="C9296" s="26" t="s">
        <v>12009</v>
      </c>
      <c r="D9296" s="24" t="s">
        <v>12009</v>
      </c>
    </row>
    <row r="9297" spans="1:4" x14ac:dyDescent="0.25">
      <c r="A9297" s="26" t="s">
        <v>12138</v>
      </c>
      <c r="B9297" s="26" t="s">
        <v>1671</v>
      </c>
      <c r="C9297" s="26" t="s">
        <v>12009</v>
      </c>
      <c r="D9297" s="24" t="s">
        <v>12009</v>
      </c>
    </row>
    <row r="9298" spans="1:4" x14ac:dyDescent="0.25">
      <c r="A9298" s="26" t="s">
        <v>12138</v>
      </c>
      <c r="B9298" s="26" t="s">
        <v>12145</v>
      </c>
      <c r="C9298" s="26" t="s">
        <v>12009</v>
      </c>
      <c r="D9298" s="24" t="s">
        <v>12009</v>
      </c>
    </row>
    <row r="9299" spans="1:4" x14ac:dyDescent="0.25">
      <c r="A9299" s="26" t="s">
        <v>12138</v>
      </c>
      <c r="B9299" s="26" t="s">
        <v>12146</v>
      </c>
      <c r="C9299" s="26" t="s">
        <v>12009</v>
      </c>
      <c r="D9299" s="24" t="s">
        <v>12009</v>
      </c>
    </row>
    <row r="9300" spans="1:4" x14ac:dyDescent="0.25">
      <c r="A9300" s="26" t="s">
        <v>12147</v>
      </c>
      <c r="B9300" s="26" t="s">
        <v>12148</v>
      </c>
      <c r="C9300" s="26" t="s">
        <v>12149</v>
      </c>
      <c r="D9300" s="24" t="s">
        <v>12150</v>
      </c>
    </row>
    <row r="9301" spans="1:4" x14ac:dyDescent="0.25">
      <c r="A9301" s="26" t="s">
        <v>12147</v>
      </c>
      <c r="B9301" s="26" t="s">
        <v>11897</v>
      </c>
      <c r="C9301" s="26" t="s">
        <v>12149</v>
      </c>
      <c r="D9301" s="24" t="s">
        <v>12150</v>
      </c>
    </row>
    <row r="9302" spans="1:4" x14ac:dyDescent="0.25">
      <c r="A9302" s="26" t="s">
        <v>12147</v>
      </c>
      <c r="B9302" s="26" t="s">
        <v>12151</v>
      </c>
      <c r="C9302" s="26" t="s">
        <v>12149</v>
      </c>
      <c r="D9302" s="24" t="s">
        <v>12150</v>
      </c>
    </row>
    <row r="9303" spans="1:4" x14ac:dyDescent="0.25">
      <c r="A9303" s="26" t="s">
        <v>12147</v>
      </c>
      <c r="B9303" s="26" t="s">
        <v>12152</v>
      </c>
      <c r="C9303" s="26" t="s">
        <v>12149</v>
      </c>
      <c r="D9303" s="24" t="s">
        <v>12150</v>
      </c>
    </row>
    <row r="9304" spans="1:4" x14ac:dyDescent="0.25">
      <c r="A9304" s="26" t="s">
        <v>12147</v>
      </c>
      <c r="B9304" s="26" t="s">
        <v>12153</v>
      </c>
      <c r="C9304" s="26" t="s">
        <v>12149</v>
      </c>
      <c r="D9304" s="24" t="s">
        <v>12150</v>
      </c>
    </row>
    <row r="9305" spans="1:4" x14ac:dyDescent="0.25">
      <c r="A9305" s="26" t="s">
        <v>12147</v>
      </c>
      <c r="B9305" s="26" t="s">
        <v>7238</v>
      </c>
      <c r="C9305" s="26" t="s">
        <v>12149</v>
      </c>
      <c r="D9305" s="24" t="s">
        <v>12150</v>
      </c>
    </row>
    <row r="9306" spans="1:4" x14ac:dyDescent="0.25">
      <c r="A9306" s="26" t="s">
        <v>12147</v>
      </c>
      <c r="B9306" s="26" t="s">
        <v>1505</v>
      </c>
      <c r="C9306" s="26" t="s">
        <v>12149</v>
      </c>
      <c r="D9306" s="24" t="s">
        <v>12150</v>
      </c>
    </row>
    <row r="9307" spans="1:4" x14ac:dyDescent="0.25">
      <c r="A9307" s="26" t="s">
        <v>12147</v>
      </c>
      <c r="B9307" s="26" t="s">
        <v>1926</v>
      </c>
      <c r="C9307" s="26" t="s">
        <v>12149</v>
      </c>
      <c r="D9307" s="24" t="s">
        <v>12150</v>
      </c>
    </row>
    <row r="9308" spans="1:4" x14ac:dyDescent="0.25">
      <c r="A9308" s="26" t="s">
        <v>12147</v>
      </c>
      <c r="B9308" s="26" t="s">
        <v>1826</v>
      </c>
      <c r="C9308" s="26" t="s">
        <v>12149</v>
      </c>
      <c r="D9308" s="24" t="s">
        <v>12150</v>
      </c>
    </row>
    <row r="9309" spans="1:4" x14ac:dyDescent="0.25">
      <c r="A9309" s="26" t="s">
        <v>12147</v>
      </c>
      <c r="B9309" s="26" t="s">
        <v>2195</v>
      </c>
      <c r="C9309" s="26" t="s">
        <v>12149</v>
      </c>
      <c r="D9309" s="24" t="s">
        <v>12150</v>
      </c>
    </row>
    <row r="9310" spans="1:4" x14ac:dyDescent="0.25">
      <c r="A9310" s="26" t="s">
        <v>12147</v>
      </c>
      <c r="B9310" s="26" t="s">
        <v>12154</v>
      </c>
      <c r="C9310" s="26" t="s">
        <v>12149</v>
      </c>
      <c r="D9310" s="24" t="s">
        <v>12150</v>
      </c>
    </row>
    <row r="9311" spans="1:4" x14ac:dyDescent="0.25">
      <c r="A9311" s="26" t="s">
        <v>12147</v>
      </c>
      <c r="B9311" s="26" t="s">
        <v>12155</v>
      </c>
      <c r="C9311" s="26" t="s">
        <v>12149</v>
      </c>
      <c r="D9311" s="24" t="s">
        <v>12150</v>
      </c>
    </row>
    <row r="9312" spans="1:4" x14ac:dyDescent="0.25">
      <c r="A9312" s="26" t="s">
        <v>12147</v>
      </c>
      <c r="B9312" s="26" t="s">
        <v>11777</v>
      </c>
      <c r="C9312" s="26" t="s">
        <v>12149</v>
      </c>
      <c r="D9312" s="24" t="s">
        <v>12150</v>
      </c>
    </row>
    <row r="9313" spans="1:4" x14ac:dyDescent="0.25">
      <c r="A9313" s="26" t="s">
        <v>12147</v>
      </c>
      <c r="B9313" s="26" t="s">
        <v>3597</v>
      </c>
      <c r="C9313" s="26" t="s">
        <v>12149</v>
      </c>
      <c r="D9313" s="24" t="s">
        <v>12150</v>
      </c>
    </row>
    <row r="9314" spans="1:4" x14ac:dyDescent="0.25">
      <c r="A9314" s="26" t="s">
        <v>12147</v>
      </c>
      <c r="B9314" s="26" t="s">
        <v>12156</v>
      </c>
      <c r="C9314" s="26" t="s">
        <v>12149</v>
      </c>
      <c r="D9314" s="24" t="s">
        <v>12150</v>
      </c>
    </row>
    <row r="9315" spans="1:4" x14ac:dyDescent="0.25">
      <c r="A9315" s="26" t="s">
        <v>12147</v>
      </c>
      <c r="B9315" s="26" t="s">
        <v>12157</v>
      </c>
      <c r="C9315" s="26" t="s">
        <v>12149</v>
      </c>
      <c r="D9315" s="24" t="s">
        <v>12150</v>
      </c>
    </row>
    <row r="9316" spans="1:4" x14ac:dyDescent="0.25">
      <c r="A9316" s="26" t="s">
        <v>12147</v>
      </c>
      <c r="B9316" s="26" t="s">
        <v>3127</v>
      </c>
      <c r="C9316" s="26" t="s">
        <v>12149</v>
      </c>
      <c r="D9316" s="24" t="s">
        <v>12150</v>
      </c>
    </row>
    <row r="9317" spans="1:4" x14ac:dyDescent="0.25">
      <c r="A9317" s="26" t="s">
        <v>12147</v>
      </c>
      <c r="B9317" s="26" t="s">
        <v>12158</v>
      </c>
      <c r="C9317" s="26" t="s">
        <v>12149</v>
      </c>
      <c r="D9317" s="24" t="s">
        <v>12150</v>
      </c>
    </row>
    <row r="9318" spans="1:4" x14ac:dyDescent="0.25">
      <c r="A9318" s="26" t="s">
        <v>12147</v>
      </c>
      <c r="B9318" s="26" t="s">
        <v>12159</v>
      </c>
      <c r="C9318" s="26" t="s">
        <v>12149</v>
      </c>
      <c r="D9318" s="24" t="s">
        <v>12150</v>
      </c>
    </row>
    <row r="9319" spans="1:4" x14ac:dyDescent="0.25">
      <c r="A9319" s="26" t="s">
        <v>12147</v>
      </c>
      <c r="B9319" s="26" t="s">
        <v>12160</v>
      </c>
      <c r="C9319" s="26" t="s">
        <v>12149</v>
      </c>
      <c r="D9319" s="24" t="s">
        <v>12150</v>
      </c>
    </row>
    <row r="9320" spans="1:4" x14ac:dyDescent="0.25">
      <c r="A9320" s="26" t="s">
        <v>12147</v>
      </c>
      <c r="B9320" s="26" t="s">
        <v>3139</v>
      </c>
      <c r="C9320" s="26" t="s">
        <v>12149</v>
      </c>
      <c r="D9320" s="24" t="s">
        <v>12150</v>
      </c>
    </row>
    <row r="9321" spans="1:4" x14ac:dyDescent="0.25">
      <c r="A9321" s="26" t="s">
        <v>12147</v>
      </c>
      <c r="B9321" s="26" t="s">
        <v>12161</v>
      </c>
      <c r="C9321" s="26" t="s">
        <v>12149</v>
      </c>
      <c r="D9321" s="24" t="s">
        <v>12150</v>
      </c>
    </row>
    <row r="9322" spans="1:4" x14ac:dyDescent="0.25">
      <c r="A9322" s="26" t="s">
        <v>12147</v>
      </c>
      <c r="B9322" s="26" t="s">
        <v>6431</v>
      </c>
      <c r="C9322" s="26" t="s">
        <v>12149</v>
      </c>
      <c r="D9322" s="24" t="s">
        <v>12150</v>
      </c>
    </row>
    <row r="9323" spans="1:4" x14ac:dyDescent="0.25">
      <c r="A9323" s="26" t="s">
        <v>12147</v>
      </c>
      <c r="B9323" s="26" t="s">
        <v>12162</v>
      </c>
      <c r="C9323" s="26" t="s">
        <v>12149</v>
      </c>
      <c r="D9323" s="24" t="s">
        <v>12150</v>
      </c>
    </row>
    <row r="9324" spans="1:4" x14ac:dyDescent="0.25">
      <c r="A9324" s="26" t="s">
        <v>12147</v>
      </c>
      <c r="B9324" s="26" t="s">
        <v>12163</v>
      </c>
      <c r="C9324" s="26" t="s">
        <v>12149</v>
      </c>
      <c r="D9324" s="24" t="s">
        <v>12150</v>
      </c>
    </row>
    <row r="9325" spans="1:4" x14ac:dyDescent="0.25">
      <c r="A9325" s="26" t="s">
        <v>12147</v>
      </c>
      <c r="B9325" s="26" t="s">
        <v>12164</v>
      </c>
      <c r="C9325" s="26" t="s">
        <v>12149</v>
      </c>
      <c r="D9325" s="24" t="s">
        <v>12150</v>
      </c>
    </row>
    <row r="9326" spans="1:4" x14ac:dyDescent="0.25">
      <c r="A9326" s="26" t="s">
        <v>12165</v>
      </c>
      <c r="B9326" s="26" t="s">
        <v>4927</v>
      </c>
      <c r="C9326" s="26" t="s">
        <v>12149</v>
      </c>
      <c r="D9326" s="24" t="s">
        <v>12150</v>
      </c>
    </row>
    <row r="9327" spans="1:4" x14ac:dyDescent="0.25">
      <c r="A9327" s="26" t="s">
        <v>12165</v>
      </c>
      <c r="B9327" s="26" t="s">
        <v>12166</v>
      </c>
      <c r="C9327" s="26" t="s">
        <v>12149</v>
      </c>
      <c r="D9327" s="24" t="s">
        <v>12150</v>
      </c>
    </row>
    <row r="9328" spans="1:4" x14ac:dyDescent="0.25">
      <c r="A9328" s="26" t="s">
        <v>12165</v>
      </c>
      <c r="B9328" s="26" t="s">
        <v>12167</v>
      </c>
      <c r="C9328" s="26" t="s">
        <v>12149</v>
      </c>
      <c r="D9328" s="24" t="s">
        <v>12150</v>
      </c>
    </row>
    <row r="9329" spans="1:4" x14ac:dyDescent="0.25">
      <c r="A9329" s="26" t="s">
        <v>12165</v>
      </c>
      <c r="B9329" s="26" t="s">
        <v>12168</v>
      </c>
      <c r="C9329" s="26" t="s">
        <v>12149</v>
      </c>
      <c r="D9329" s="24" t="s">
        <v>12150</v>
      </c>
    </row>
    <row r="9330" spans="1:4" x14ac:dyDescent="0.25">
      <c r="A9330" s="26" t="s">
        <v>12165</v>
      </c>
      <c r="B9330" s="26" t="s">
        <v>12169</v>
      </c>
      <c r="C9330" s="26" t="s">
        <v>12149</v>
      </c>
      <c r="D9330" s="24" t="s">
        <v>12150</v>
      </c>
    </row>
    <row r="9331" spans="1:4" x14ac:dyDescent="0.25">
      <c r="A9331" s="26" t="s">
        <v>12170</v>
      </c>
      <c r="B9331" s="26" t="s">
        <v>12171</v>
      </c>
      <c r="C9331" s="26" t="s">
        <v>12149</v>
      </c>
      <c r="D9331" s="24" t="s">
        <v>12150</v>
      </c>
    </row>
    <row r="9332" spans="1:4" x14ac:dyDescent="0.25">
      <c r="A9332" s="26" t="s">
        <v>12170</v>
      </c>
      <c r="B9332" s="26" t="s">
        <v>12172</v>
      </c>
      <c r="C9332" s="26" t="s">
        <v>12149</v>
      </c>
      <c r="D9332" s="24" t="s">
        <v>12150</v>
      </c>
    </row>
    <row r="9333" spans="1:4" x14ac:dyDescent="0.25">
      <c r="A9333" s="26" t="s">
        <v>12170</v>
      </c>
      <c r="B9333" s="26" t="s">
        <v>12173</v>
      </c>
      <c r="C9333" s="26" t="s">
        <v>12149</v>
      </c>
      <c r="D9333" s="24" t="s">
        <v>12150</v>
      </c>
    </row>
    <row r="9334" spans="1:4" x14ac:dyDescent="0.25">
      <c r="A9334" s="26" t="s">
        <v>12170</v>
      </c>
      <c r="B9334" s="26" t="s">
        <v>12174</v>
      </c>
      <c r="C9334" s="26" t="s">
        <v>12149</v>
      </c>
      <c r="D9334" s="24" t="s">
        <v>12150</v>
      </c>
    </row>
    <row r="9335" spans="1:4" x14ac:dyDescent="0.25">
      <c r="A9335" s="26" t="s">
        <v>12170</v>
      </c>
      <c r="B9335" s="26" t="s">
        <v>2823</v>
      </c>
      <c r="C9335" s="26" t="s">
        <v>12149</v>
      </c>
      <c r="D9335" s="24" t="s">
        <v>12150</v>
      </c>
    </row>
    <row r="9336" spans="1:4" x14ac:dyDescent="0.25">
      <c r="A9336" s="26" t="s">
        <v>12170</v>
      </c>
      <c r="B9336" s="26" t="s">
        <v>12175</v>
      </c>
      <c r="C9336" s="26" t="s">
        <v>12149</v>
      </c>
      <c r="D9336" s="24" t="s">
        <v>12150</v>
      </c>
    </row>
    <row r="9337" spans="1:4" x14ac:dyDescent="0.25">
      <c r="A9337" s="26" t="s">
        <v>12170</v>
      </c>
      <c r="B9337" s="26" t="s">
        <v>12176</v>
      </c>
      <c r="C9337" s="26" t="s">
        <v>12149</v>
      </c>
      <c r="D9337" s="24" t="s">
        <v>12150</v>
      </c>
    </row>
    <row r="9338" spans="1:4" x14ac:dyDescent="0.25">
      <c r="A9338" s="26" t="s">
        <v>12170</v>
      </c>
      <c r="B9338" s="26" t="s">
        <v>12177</v>
      </c>
      <c r="C9338" s="26" t="s">
        <v>12149</v>
      </c>
      <c r="D9338" s="24" t="s">
        <v>12150</v>
      </c>
    </row>
    <row r="9339" spans="1:4" x14ac:dyDescent="0.25">
      <c r="A9339" s="26" t="s">
        <v>12178</v>
      </c>
      <c r="B9339" s="26" t="s">
        <v>12179</v>
      </c>
      <c r="C9339" s="26" t="s">
        <v>12149</v>
      </c>
      <c r="D9339" s="24" t="s">
        <v>12150</v>
      </c>
    </row>
    <row r="9340" spans="1:4" x14ac:dyDescent="0.25">
      <c r="A9340" s="26" t="s">
        <v>12180</v>
      </c>
      <c r="B9340" s="26" t="s">
        <v>12181</v>
      </c>
      <c r="C9340" s="26" t="s">
        <v>12149</v>
      </c>
      <c r="D9340" s="24" t="s">
        <v>12150</v>
      </c>
    </row>
    <row r="9341" spans="1:4" x14ac:dyDescent="0.25">
      <c r="A9341" s="26" t="s">
        <v>12180</v>
      </c>
      <c r="B9341" s="26" t="s">
        <v>12182</v>
      </c>
      <c r="C9341" s="26" t="s">
        <v>12149</v>
      </c>
      <c r="D9341" s="24" t="s">
        <v>12150</v>
      </c>
    </row>
    <row r="9342" spans="1:4" x14ac:dyDescent="0.25">
      <c r="A9342" s="26" t="s">
        <v>12180</v>
      </c>
      <c r="B9342" s="26" t="s">
        <v>12183</v>
      </c>
      <c r="C9342" s="26" t="s">
        <v>12149</v>
      </c>
      <c r="D9342" s="24" t="s">
        <v>12150</v>
      </c>
    </row>
    <row r="9343" spans="1:4" x14ac:dyDescent="0.25">
      <c r="A9343" s="26" t="s">
        <v>12180</v>
      </c>
      <c r="B9343" s="26" t="s">
        <v>8857</v>
      </c>
      <c r="C9343" s="26" t="s">
        <v>12149</v>
      </c>
      <c r="D9343" s="24" t="s">
        <v>12150</v>
      </c>
    </row>
    <row r="9344" spans="1:4" x14ac:dyDescent="0.25">
      <c r="A9344" s="26" t="s">
        <v>12184</v>
      </c>
      <c r="B9344" s="26" t="s">
        <v>2193</v>
      </c>
      <c r="C9344" s="26" t="s">
        <v>12149</v>
      </c>
      <c r="D9344" s="24" t="s">
        <v>12150</v>
      </c>
    </row>
    <row r="9345" spans="1:4" x14ac:dyDescent="0.25">
      <c r="A9345" s="26" t="s">
        <v>12184</v>
      </c>
      <c r="B9345" s="26" t="s">
        <v>2655</v>
      </c>
      <c r="C9345" s="26" t="s">
        <v>12149</v>
      </c>
      <c r="D9345" s="24" t="s">
        <v>12150</v>
      </c>
    </row>
    <row r="9346" spans="1:4" x14ac:dyDescent="0.25">
      <c r="A9346" s="26" t="s">
        <v>12184</v>
      </c>
      <c r="B9346" s="26" t="s">
        <v>3845</v>
      </c>
      <c r="C9346" s="26" t="s">
        <v>12149</v>
      </c>
      <c r="D9346" s="24" t="s">
        <v>12150</v>
      </c>
    </row>
    <row r="9347" spans="1:4" x14ac:dyDescent="0.25">
      <c r="A9347" s="26" t="s">
        <v>12185</v>
      </c>
      <c r="B9347" s="26" t="s">
        <v>12186</v>
      </c>
      <c r="C9347" s="26" t="s">
        <v>12149</v>
      </c>
      <c r="D9347" s="24" t="s">
        <v>12150</v>
      </c>
    </row>
    <row r="9348" spans="1:4" x14ac:dyDescent="0.25">
      <c r="A9348" s="26" t="s">
        <v>12187</v>
      </c>
      <c r="B9348" s="26" t="s">
        <v>12188</v>
      </c>
      <c r="C9348" s="26" t="s">
        <v>12189</v>
      </c>
      <c r="D9348" s="24" t="s">
        <v>12189</v>
      </c>
    </row>
    <row r="9349" spans="1:4" x14ac:dyDescent="0.25">
      <c r="A9349" s="26" t="s">
        <v>12187</v>
      </c>
      <c r="B9349" s="26" t="s">
        <v>4080</v>
      </c>
      <c r="C9349" s="26" t="s">
        <v>12189</v>
      </c>
      <c r="D9349" s="24" t="s">
        <v>12189</v>
      </c>
    </row>
    <row r="9350" spans="1:4" x14ac:dyDescent="0.25">
      <c r="A9350" s="26" t="s">
        <v>12187</v>
      </c>
      <c r="B9350" s="26" t="s">
        <v>2017</v>
      </c>
      <c r="C9350" s="26" t="s">
        <v>12189</v>
      </c>
      <c r="D9350" s="24" t="s">
        <v>12189</v>
      </c>
    </row>
    <row r="9351" spans="1:4" x14ac:dyDescent="0.25">
      <c r="A9351" s="26" t="s">
        <v>12187</v>
      </c>
      <c r="B9351" s="26" t="s">
        <v>12190</v>
      </c>
      <c r="C9351" s="26" t="s">
        <v>12189</v>
      </c>
      <c r="D9351" s="24" t="s">
        <v>12189</v>
      </c>
    </row>
    <row r="9352" spans="1:4" x14ac:dyDescent="0.25">
      <c r="A9352" s="26" t="s">
        <v>12191</v>
      </c>
      <c r="B9352" s="26" t="s">
        <v>12192</v>
      </c>
      <c r="C9352" s="26" t="s">
        <v>12189</v>
      </c>
      <c r="D9352" s="24" t="s">
        <v>12189</v>
      </c>
    </row>
    <row r="9353" spans="1:4" x14ac:dyDescent="0.25">
      <c r="A9353" s="26" t="s">
        <v>12193</v>
      </c>
      <c r="B9353" s="26" t="s">
        <v>12194</v>
      </c>
      <c r="C9353" s="26" t="s">
        <v>12189</v>
      </c>
      <c r="D9353" s="24" t="s">
        <v>12189</v>
      </c>
    </row>
    <row r="9354" spans="1:4" x14ac:dyDescent="0.25">
      <c r="A9354" s="26" t="s">
        <v>12193</v>
      </c>
      <c r="B9354" s="26" t="s">
        <v>12195</v>
      </c>
      <c r="C9354" s="26" t="s">
        <v>12189</v>
      </c>
      <c r="D9354" s="24" t="s">
        <v>12189</v>
      </c>
    </row>
    <row r="9355" spans="1:4" x14ac:dyDescent="0.25">
      <c r="A9355" s="26" t="s">
        <v>12193</v>
      </c>
      <c r="B9355" s="26" t="s">
        <v>12196</v>
      </c>
      <c r="C9355" s="26" t="s">
        <v>12189</v>
      </c>
      <c r="D9355" s="24" t="s">
        <v>12189</v>
      </c>
    </row>
    <row r="9356" spans="1:4" x14ac:dyDescent="0.25">
      <c r="A9356" s="26" t="s">
        <v>12193</v>
      </c>
      <c r="B9356" s="26" t="s">
        <v>12197</v>
      </c>
      <c r="C9356" s="26" t="s">
        <v>12189</v>
      </c>
      <c r="D9356" s="24" t="s">
        <v>12189</v>
      </c>
    </row>
    <row r="9357" spans="1:4" x14ac:dyDescent="0.25">
      <c r="A9357" s="26" t="s">
        <v>12193</v>
      </c>
      <c r="B9357" s="26" t="s">
        <v>12198</v>
      </c>
      <c r="C9357" s="26" t="s">
        <v>12189</v>
      </c>
      <c r="D9357" s="24" t="s">
        <v>12189</v>
      </c>
    </row>
    <row r="9358" spans="1:4" x14ac:dyDescent="0.25">
      <c r="A9358" s="26" t="s">
        <v>12193</v>
      </c>
      <c r="B9358" s="26" t="s">
        <v>2789</v>
      </c>
      <c r="C9358" s="26" t="s">
        <v>12189</v>
      </c>
      <c r="D9358" s="24" t="s">
        <v>12189</v>
      </c>
    </row>
    <row r="9359" spans="1:4" x14ac:dyDescent="0.25">
      <c r="A9359" s="26" t="s">
        <v>12193</v>
      </c>
      <c r="B9359" s="26" t="s">
        <v>12199</v>
      </c>
      <c r="C9359" s="26" t="s">
        <v>12189</v>
      </c>
      <c r="D9359" s="24" t="s">
        <v>12189</v>
      </c>
    </row>
    <row r="9360" spans="1:4" x14ac:dyDescent="0.25">
      <c r="A9360" s="26" t="s">
        <v>12200</v>
      </c>
      <c r="B9360" s="26" t="s">
        <v>12201</v>
      </c>
      <c r="C9360" s="26" t="s">
        <v>12189</v>
      </c>
      <c r="D9360" s="24" t="s">
        <v>12189</v>
      </c>
    </row>
    <row r="9361" spans="1:4" x14ac:dyDescent="0.25">
      <c r="A9361" s="26" t="s">
        <v>12200</v>
      </c>
      <c r="B9361" s="26" t="s">
        <v>12202</v>
      </c>
      <c r="C9361" s="26" t="s">
        <v>12189</v>
      </c>
      <c r="D9361" s="24" t="s">
        <v>12189</v>
      </c>
    </row>
    <row r="9362" spans="1:4" x14ac:dyDescent="0.25">
      <c r="A9362" s="26" t="s">
        <v>12200</v>
      </c>
      <c r="B9362" s="26" t="s">
        <v>3352</v>
      </c>
      <c r="C9362" s="26" t="s">
        <v>12189</v>
      </c>
      <c r="D9362" s="24" t="s">
        <v>12189</v>
      </c>
    </row>
    <row r="9363" spans="1:4" x14ac:dyDescent="0.25">
      <c r="A9363" s="26" t="s">
        <v>12200</v>
      </c>
      <c r="B9363" s="26" t="s">
        <v>6899</v>
      </c>
      <c r="C9363" s="26" t="s">
        <v>12189</v>
      </c>
      <c r="D9363" s="24" t="s">
        <v>12189</v>
      </c>
    </row>
    <row r="9364" spans="1:4" x14ac:dyDescent="0.25">
      <c r="A9364" s="26" t="s">
        <v>12203</v>
      </c>
      <c r="B9364" s="26" t="s">
        <v>12067</v>
      </c>
      <c r="C9364" s="26" t="s">
        <v>12189</v>
      </c>
      <c r="D9364" s="24" t="s">
        <v>12189</v>
      </c>
    </row>
    <row r="9365" spans="1:4" x14ac:dyDescent="0.25">
      <c r="A9365" s="26" t="s">
        <v>12203</v>
      </c>
      <c r="B9365" s="26" t="s">
        <v>1886</v>
      </c>
      <c r="C9365" s="26" t="s">
        <v>12189</v>
      </c>
      <c r="D9365" s="24" t="s">
        <v>12189</v>
      </c>
    </row>
    <row r="9366" spans="1:4" x14ac:dyDescent="0.25">
      <c r="A9366" s="26" t="s">
        <v>12204</v>
      </c>
      <c r="B9366" s="26" t="s">
        <v>2870</v>
      </c>
      <c r="C9366" s="26" t="s">
        <v>12189</v>
      </c>
      <c r="D9366" s="24" t="s">
        <v>12189</v>
      </c>
    </row>
    <row r="9367" spans="1:4" x14ac:dyDescent="0.25">
      <c r="A9367" s="26" t="s">
        <v>12204</v>
      </c>
      <c r="B9367" s="26" t="s">
        <v>2045</v>
      </c>
      <c r="C9367" s="26" t="s">
        <v>12189</v>
      </c>
      <c r="D9367" s="24" t="s">
        <v>12189</v>
      </c>
    </row>
    <row r="9368" spans="1:4" x14ac:dyDescent="0.25">
      <c r="A9368" s="26" t="s">
        <v>12204</v>
      </c>
      <c r="B9368" s="26" t="s">
        <v>12205</v>
      </c>
      <c r="C9368" s="26" t="s">
        <v>12189</v>
      </c>
      <c r="D9368" s="24" t="s">
        <v>12189</v>
      </c>
    </row>
    <row r="9369" spans="1:4" x14ac:dyDescent="0.25">
      <c r="A9369" s="26" t="s">
        <v>12204</v>
      </c>
      <c r="B9369" s="26" t="s">
        <v>3347</v>
      </c>
      <c r="C9369" s="26" t="s">
        <v>12189</v>
      </c>
      <c r="D9369" s="24" t="s">
        <v>12189</v>
      </c>
    </row>
    <row r="9370" spans="1:4" x14ac:dyDescent="0.25">
      <c r="A9370" s="26" t="s">
        <v>12204</v>
      </c>
      <c r="B9370" s="26" t="s">
        <v>2772</v>
      </c>
      <c r="C9370" s="26" t="s">
        <v>12189</v>
      </c>
      <c r="D9370" s="24" t="s">
        <v>12189</v>
      </c>
    </row>
    <row r="9371" spans="1:4" x14ac:dyDescent="0.25">
      <c r="A9371" s="26" t="s">
        <v>12206</v>
      </c>
      <c r="B9371" s="26" t="s">
        <v>12207</v>
      </c>
      <c r="C9371" s="26" t="s">
        <v>12189</v>
      </c>
      <c r="D9371" s="24" t="s">
        <v>12189</v>
      </c>
    </row>
    <row r="9372" spans="1:4" x14ac:dyDescent="0.25">
      <c r="A9372" s="26" t="s">
        <v>12206</v>
      </c>
      <c r="B9372" s="26" t="s">
        <v>5906</v>
      </c>
      <c r="C9372" s="26" t="s">
        <v>12189</v>
      </c>
      <c r="D9372" s="24" t="s">
        <v>12189</v>
      </c>
    </row>
    <row r="9373" spans="1:4" x14ac:dyDescent="0.25">
      <c r="A9373" s="26" t="s">
        <v>12206</v>
      </c>
      <c r="B9373" s="26" t="s">
        <v>12208</v>
      </c>
      <c r="C9373" s="26" t="s">
        <v>12189</v>
      </c>
      <c r="D9373" s="24" t="s">
        <v>12189</v>
      </c>
    </row>
    <row r="9374" spans="1:4" x14ac:dyDescent="0.25">
      <c r="A9374" s="26" t="s">
        <v>12206</v>
      </c>
      <c r="B9374" s="26" t="s">
        <v>2193</v>
      </c>
      <c r="C9374" s="26" t="s">
        <v>12189</v>
      </c>
      <c r="D9374" s="24" t="s">
        <v>12189</v>
      </c>
    </row>
    <row r="9375" spans="1:4" x14ac:dyDescent="0.25">
      <c r="A9375" s="26" t="s">
        <v>12206</v>
      </c>
      <c r="B9375" s="26" t="s">
        <v>12081</v>
      </c>
      <c r="C9375" s="26" t="s">
        <v>12189</v>
      </c>
      <c r="D9375" s="24" t="s">
        <v>12189</v>
      </c>
    </row>
    <row r="9376" spans="1:4" x14ac:dyDescent="0.25">
      <c r="A9376" s="26" t="s">
        <v>12206</v>
      </c>
      <c r="B9376" s="26" t="s">
        <v>10352</v>
      </c>
      <c r="C9376" s="26" t="s">
        <v>12189</v>
      </c>
      <c r="D9376" s="24" t="s">
        <v>12189</v>
      </c>
    </row>
    <row r="9377" spans="1:4" x14ac:dyDescent="0.25">
      <c r="A9377" s="26" t="s">
        <v>12206</v>
      </c>
      <c r="B9377" s="26" t="s">
        <v>6105</v>
      </c>
      <c r="C9377" s="26" t="s">
        <v>12189</v>
      </c>
      <c r="D9377" s="24" t="s">
        <v>12189</v>
      </c>
    </row>
    <row r="9378" spans="1:4" x14ac:dyDescent="0.25">
      <c r="A9378" s="26" t="s">
        <v>12209</v>
      </c>
      <c r="B9378" s="26" t="s">
        <v>8796</v>
      </c>
      <c r="C9378" s="26" t="s">
        <v>12189</v>
      </c>
      <c r="D9378" s="24" t="s">
        <v>12189</v>
      </c>
    </row>
    <row r="9379" spans="1:4" x14ac:dyDescent="0.25">
      <c r="A9379" s="26" t="s">
        <v>12209</v>
      </c>
      <c r="B9379" s="26" t="s">
        <v>7259</v>
      </c>
      <c r="C9379" s="26" t="s">
        <v>12189</v>
      </c>
      <c r="D9379" s="24" t="s">
        <v>12189</v>
      </c>
    </row>
    <row r="9380" spans="1:4" x14ac:dyDescent="0.25">
      <c r="A9380" s="26" t="s">
        <v>12209</v>
      </c>
      <c r="B9380" s="26" t="s">
        <v>12210</v>
      </c>
      <c r="C9380" s="26" t="s">
        <v>12189</v>
      </c>
      <c r="D9380" s="24" t="s">
        <v>12189</v>
      </c>
    </row>
    <row r="9381" spans="1:4" x14ac:dyDescent="0.25">
      <c r="A9381" s="26" t="s">
        <v>12209</v>
      </c>
      <c r="B9381" s="26" t="s">
        <v>2027</v>
      </c>
      <c r="C9381" s="26" t="s">
        <v>12189</v>
      </c>
      <c r="D9381" s="24" t="s">
        <v>12189</v>
      </c>
    </row>
    <row r="9382" spans="1:4" x14ac:dyDescent="0.25">
      <c r="A9382" s="26" t="s">
        <v>12209</v>
      </c>
      <c r="B9382" s="26" t="s">
        <v>3351</v>
      </c>
      <c r="C9382" s="26" t="s">
        <v>12189</v>
      </c>
      <c r="D9382" s="24" t="s">
        <v>12189</v>
      </c>
    </row>
    <row r="9383" spans="1:4" x14ac:dyDescent="0.25">
      <c r="A9383" s="26" t="s">
        <v>12209</v>
      </c>
      <c r="B9383" s="26" t="s">
        <v>1866</v>
      </c>
      <c r="C9383" s="26" t="s">
        <v>12189</v>
      </c>
      <c r="D9383" s="24" t="s">
        <v>12189</v>
      </c>
    </row>
    <row r="9384" spans="1:4" x14ac:dyDescent="0.25">
      <c r="A9384" s="26" t="s">
        <v>12211</v>
      </c>
      <c r="B9384" s="26" t="s">
        <v>12212</v>
      </c>
      <c r="C9384" s="26" t="s">
        <v>12149</v>
      </c>
      <c r="D9384" s="24" t="s">
        <v>12150</v>
      </c>
    </row>
    <row r="9385" spans="1:4" x14ac:dyDescent="0.25">
      <c r="A9385" s="26" t="s">
        <v>12211</v>
      </c>
      <c r="B9385" s="26" t="s">
        <v>12213</v>
      </c>
      <c r="C9385" s="26" t="s">
        <v>12149</v>
      </c>
      <c r="D9385" s="24" t="s">
        <v>12150</v>
      </c>
    </row>
    <row r="9386" spans="1:4" x14ac:dyDescent="0.25">
      <c r="A9386" s="26" t="s">
        <v>12211</v>
      </c>
      <c r="B9386" s="26" t="s">
        <v>12214</v>
      </c>
      <c r="C9386" s="26" t="s">
        <v>12149</v>
      </c>
      <c r="D9386" s="24" t="s">
        <v>12150</v>
      </c>
    </row>
    <row r="9387" spans="1:4" x14ac:dyDescent="0.25">
      <c r="A9387" s="26" t="s">
        <v>12211</v>
      </c>
      <c r="B9387" s="26" t="s">
        <v>12215</v>
      </c>
      <c r="C9387" s="26" t="s">
        <v>12149</v>
      </c>
      <c r="D9387" s="24" t="s">
        <v>12150</v>
      </c>
    </row>
    <row r="9388" spans="1:4" x14ac:dyDescent="0.25">
      <c r="A9388" s="26" t="s">
        <v>12211</v>
      </c>
      <c r="B9388" s="26" t="s">
        <v>9958</v>
      </c>
      <c r="C9388" s="26" t="s">
        <v>12149</v>
      </c>
      <c r="D9388" s="24" t="s">
        <v>12150</v>
      </c>
    </row>
    <row r="9389" spans="1:4" x14ac:dyDescent="0.25">
      <c r="A9389" s="26" t="s">
        <v>12211</v>
      </c>
      <c r="B9389" s="26" t="s">
        <v>12216</v>
      </c>
      <c r="C9389" s="26" t="s">
        <v>12149</v>
      </c>
      <c r="D9389" s="24" t="s">
        <v>12150</v>
      </c>
    </row>
    <row r="9390" spans="1:4" x14ac:dyDescent="0.25">
      <c r="A9390" s="26" t="s">
        <v>12211</v>
      </c>
      <c r="B9390" s="26" t="s">
        <v>3700</v>
      </c>
      <c r="C9390" s="26" t="s">
        <v>12149</v>
      </c>
      <c r="D9390" s="24" t="s">
        <v>12150</v>
      </c>
    </row>
    <row r="9391" spans="1:4" x14ac:dyDescent="0.25">
      <c r="A9391" s="26" t="s">
        <v>12211</v>
      </c>
      <c r="B9391" s="26" t="s">
        <v>12217</v>
      </c>
      <c r="C9391" s="26" t="s">
        <v>12149</v>
      </c>
      <c r="D9391" s="24" t="s">
        <v>12150</v>
      </c>
    </row>
    <row r="9392" spans="1:4" x14ac:dyDescent="0.25">
      <c r="A9392" s="26" t="s">
        <v>12211</v>
      </c>
      <c r="B9392" s="26" t="s">
        <v>2780</v>
      </c>
      <c r="C9392" s="26" t="s">
        <v>12149</v>
      </c>
      <c r="D9392" s="24" t="s">
        <v>12150</v>
      </c>
    </row>
    <row r="9393" spans="1:4" x14ac:dyDescent="0.25">
      <c r="A9393" s="26" t="s">
        <v>12211</v>
      </c>
      <c r="B9393" s="26" t="s">
        <v>2045</v>
      </c>
      <c r="C9393" s="26" t="s">
        <v>12149</v>
      </c>
      <c r="D9393" s="24" t="s">
        <v>12150</v>
      </c>
    </row>
    <row r="9394" spans="1:4" x14ac:dyDescent="0.25">
      <c r="A9394" s="26" t="s">
        <v>12218</v>
      </c>
      <c r="B9394" s="26" t="s">
        <v>11911</v>
      </c>
      <c r="C9394" s="26" t="s">
        <v>12149</v>
      </c>
      <c r="D9394" s="24" t="s">
        <v>12150</v>
      </c>
    </row>
    <row r="9395" spans="1:4" x14ac:dyDescent="0.25">
      <c r="A9395" s="26" t="s">
        <v>12218</v>
      </c>
      <c r="B9395" s="26" t="s">
        <v>12219</v>
      </c>
      <c r="C9395" s="26" t="s">
        <v>12149</v>
      </c>
      <c r="D9395" s="24" t="s">
        <v>12150</v>
      </c>
    </row>
    <row r="9396" spans="1:4" x14ac:dyDescent="0.25">
      <c r="A9396" s="26" t="s">
        <v>12218</v>
      </c>
      <c r="B9396" s="26" t="s">
        <v>12220</v>
      </c>
      <c r="C9396" s="26" t="s">
        <v>12149</v>
      </c>
      <c r="D9396" s="24" t="s">
        <v>12150</v>
      </c>
    </row>
    <row r="9397" spans="1:4" x14ac:dyDescent="0.25">
      <c r="A9397" s="26" t="s">
        <v>12218</v>
      </c>
      <c r="B9397" s="26" t="s">
        <v>12221</v>
      </c>
      <c r="C9397" s="26" t="s">
        <v>12149</v>
      </c>
      <c r="D9397" s="24" t="s">
        <v>12150</v>
      </c>
    </row>
    <row r="9398" spans="1:4" x14ac:dyDescent="0.25">
      <c r="A9398" s="26" t="s">
        <v>12218</v>
      </c>
      <c r="B9398" s="26" t="s">
        <v>12222</v>
      </c>
      <c r="C9398" s="26" t="s">
        <v>12149</v>
      </c>
      <c r="D9398" s="24" t="s">
        <v>12150</v>
      </c>
    </row>
    <row r="9399" spans="1:4" x14ac:dyDescent="0.25">
      <c r="A9399" s="26" t="s">
        <v>12223</v>
      </c>
      <c r="B9399" s="26" t="s">
        <v>12224</v>
      </c>
      <c r="C9399" s="26" t="s">
        <v>12149</v>
      </c>
      <c r="D9399" s="24" t="s">
        <v>12150</v>
      </c>
    </row>
    <row r="9400" spans="1:4" x14ac:dyDescent="0.25">
      <c r="A9400" s="26" t="s">
        <v>12223</v>
      </c>
      <c r="B9400" s="26" t="s">
        <v>12225</v>
      </c>
      <c r="C9400" s="26" t="s">
        <v>12149</v>
      </c>
      <c r="D9400" s="24" t="s">
        <v>12150</v>
      </c>
    </row>
    <row r="9401" spans="1:4" x14ac:dyDescent="0.25">
      <c r="A9401" s="26" t="s">
        <v>12223</v>
      </c>
      <c r="B9401" s="26" t="s">
        <v>12226</v>
      </c>
      <c r="C9401" s="26" t="s">
        <v>12149</v>
      </c>
      <c r="D9401" s="24" t="s">
        <v>12150</v>
      </c>
    </row>
    <row r="9402" spans="1:4" x14ac:dyDescent="0.25">
      <c r="A9402" s="26" t="s">
        <v>12223</v>
      </c>
      <c r="B9402" s="26" t="s">
        <v>12227</v>
      </c>
      <c r="C9402" s="26" t="s">
        <v>12149</v>
      </c>
      <c r="D9402" s="24" t="s">
        <v>12150</v>
      </c>
    </row>
    <row r="9403" spans="1:4" x14ac:dyDescent="0.25">
      <c r="A9403" s="26" t="s">
        <v>12228</v>
      </c>
      <c r="B9403" s="26" t="s">
        <v>12229</v>
      </c>
      <c r="C9403" s="26" t="s">
        <v>12149</v>
      </c>
      <c r="D9403" s="24" t="s">
        <v>12150</v>
      </c>
    </row>
    <row r="9404" spans="1:4" x14ac:dyDescent="0.25">
      <c r="A9404" s="26" t="s">
        <v>12228</v>
      </c>
      <c r="B9404" s="26" t="s">
        <v>12230</v>
      </c>
      <c r="C9404" s="26" t="s">
        <v>12149</v>
      </c>
      <c r="D9404" s="24" t="s">
        <v>12150</v>
      </c>
    </row>
    <row r="9405" spans="1:4" x14ac:dyDescent="0.25">
      <c r="A9405" s="26" t="s">
        <v>12228</v>
      </c>
      <c r="B9405" s="26" t="s">
        <v>12231</v>
      </c>
      <c r="C9405" s="26" t="s">
        <v>12149</v>
      </c>
      <c r="D9405" s="24" t="s">
        <v>12150</v>
      </c>
    </row>
    <row r="9406" spans="1:4" x14ac:dyDescent="0.25">
      <c r="A9406" s="26" t="s">
        <v>12228</v>
      </c>
      <c r="B9406" s="26" t="s">
        <v>12232</v>
      </c>
      <c r="C9406" s="26" t="s">
        <v>12149</v>
      </c>
      <c r="D9406" s="24" t="s">
        <v>12150</v>
      </c>
    </row>
    <row r="9407" spans="1:4" x14ac:dyDescent="0.25">
      <c r="A9407" s="26" t="s">
        <v>12228</v>
      </c>
      <c r="B9407" s="26" t="s">
        <v>12233</v>
      </c>
      <c r="C9407" s="26" t="s">
        <v>12149</v>
      </c>
      <c r="D9407" s="24" t="s">
        <v>12150</v>
      </c>
    </row>
    <row r="9408" spans="1:4" x14ac:dyDescent="0.25">
      <c r="A9408" s="26" t="s">
        <v>12228</v>
      </c>
      <c r="B9408" s="26" t="s">
        <v>3051</v>
      </c>
      <c r="C9408" s="26" t="s">
        <v>12149</v>
      </c>
      <c r="D9408" s="24" t="s">
        <v>12150</v>
      </c>
    </row>
    <row r="9409" spans="1:4" x14ac:dyDescent="0.25">
      <c r="A9409" s="26" t="s">
        <v>12234</v>
      </c>
      <c r="B9409" s="26" t="s">
        <v>12235</v>
      </c>
      <c r="C9409" s="26" t="s">
        <v>12149</v>
      </c>
      <c r="D9409" s="24" t="s">
        <v>12150</v>
      </c>
    </row>
    <row r="9410" spans="1:4" x14ac:dyDescent="0.25">
      <c r="A9410" s="26" t="s">
        <v>12234</v>
      </c>
      <c r="B9410" s="26" t="s">
        <v>4259</v>
      </c>
      <c r="C9410" s="26" t="s">
        <v>12149</v>
      </c>
      <c r="D9410" s="24" t="s">
        <v>12150</v>
      </c>
    </row>
    <row r="9411" spans="1:4" x14ac:dyDescent="0.25">
      <c r="A9411" s="26" t="s">
        <v>12234</v>
      </c>
      <c r="B9411" s="26" t="s">
        <v>12236</v>
      </c>
      <c r="C9411" s="26" t="s">
        <v>12149</v>
      </c>
      <c r="D9411" s="24" t="s">
        <v>12150</v>
      </c>
    </row>
    <row r="9412" spans="1:4" x14ac:dyDescent="0.25">
      <c r="A9412" s="26" t="s">
        <v>12237</v>
      </c>
      <c r="B9412" s="26" t="s">
        <v>1976</v>
      </c>
      <c r="C9412" s="26" t="s">
        <v>12149</v>
      </c>
      <c r="D9412" s="24" t="s">
        <v>12150</v>
      </c>
    </row>
    <row r="9413" spans="1:4" x14ac:dyDescent="0.25">
      <c r="A9413" s="26" t="s">
        <v>12237</v>
      </c>
      <c r="B9413" s="26" t="s">
        <v>12238</v>
      </c>
      <c r="C9413" s="26" t="s">
        <v>12149</v>
      </c>
      <c r="D9413" s="24" t="s">
        <v>12150</v>
      </c>
    </row>
    <row r="9414" spans="1:4" x14ac:dyDescent="0.25">
      <c r="A9414" s="26" t="s">
        <v>12237</v>
      </c>
      <c r="B9414" s="26" t="s">
        <v>12239</v>
      </c>
      <c r="C9414" s="26" t="s">
        <v>12149</v>
      </c>
      <c r="D9414" s="24" t="s">
        <v>12150</v>
      </c>
    </row>
    <row r="9415" spans="1:4" x14ac:dyDescent="0.25">
      <c r="A9415" s="26" t="s">
        <v>12237</v>
      </c>
      <c r="B9415" s="26" t="s">
        <v>12240</v>
      </c>
      <c r="C9415" s="26" t="s">
        <v>12149</v>
      </c>
      <c r="D9415" s="24" t="s">
        <v>12150</v>
      </c>
    </row>
    <row r="9416" spans="1:4" x14ac:dyDescent="0.25">
      <c r="A9416" s="26" t="s">
        <v>12241</v>
      </c>
      <c r="B9416" s="26" t="s">
        <v>12242</v>
      </c>
      <c r="C9416" s="26" t="s">
        <v>12149</v>
      </c>
      <c r="D9416" s="24" t="s">
        <v>12150</v>
      </c>
    </row>
    <row r="9417" spans="1:4" x14ac:dyDescent="0.25">
      <c r="A9417" s="26" t="s">
        <v>12241</v>
      </c>
      <c r="B9417" s="26" t="s">
        <v>6752</v>
      </c>
      <c r="C9417" s="26" t="s">
        <v>12149</v>
      </c>
      <c r="D9417" s="24" t="s">
        <v>12150</v>
      </c>
    </row>
    <row r="9418" spans="1:4" x14ac:dyDescent="0.25">
      <c r="A9418" s="26" t="s">
        <v>12243</v>
      </c>
      <c r="B9418" s="26" t="s">
        <v>12244</v>
      </c>
      <c r="C9418" s="26" t="s">
        <v>12149</v>
      </c>
      <c r="D9418" s="24" t="s">
        <v>12150</v>
      </c>
    </row>
    <row r="9419" spans="1:4" x14ac:dyDescent="0.25">
      <c r="A9419" s="26" t="s">
        <v>12243</v>
      </c>
      <c r="B9419" s="26" t="s">
        <v>6361</v>
      </c>
      <c r="C9419" s="26" t="s">
        <v>12149</v>
      </c>
      <c r="D9419" s="24" t="s">
        <v>12150</v>
      </c>
    </row>
    <row r="9420" spans="1:4" x14ac:dyDescent="0.25">
      <c r="A9420" s="26" t="s">
        <v>12243</v>
      </c>
      <c r="B9420" s="26" t="s">
        <v>12245</v>
      </c>
      <c r="C9420" s="26" t="s">
        <v>12149</v>
      </c>
      <c r="D9420" s="24" t="s">
        <v>12150</v>
      </c>
    </row>
    <row r="9421" spans="1:4" x14ac:dyDescent="0.25">
      <c r="A9421" s="26" t="s">
        <v>12243</v>
      </c>
      <c r="B9421" s="26" t="s">
        <v>12246</v>
      </c>
      <c r="C9421" s="26" t="s">
        <v>12149</v>
      </c>
      <c r="D9421" s="24" t="s">
        <v>12150</v>
      </c>
    </row>
    <row r="9422" spans="1:4" x14ac:dyDescent="0.25">
      <c r="A9422" s="26" t="s">
        <v>12243</v>
      </c>
      <c r="B9422" s="26" t="s">
        <v>12247</v>
      </c>
      <c r="C9422" s="26" t="s">
        <v>12149</v>
      </c>
      <c r="D9422" s="24" t="s">
        <v>12150</v>
      </c>
    </row>
    <row r="9423" spans="1:4" x14ac:dyDescent="0.25">
      <c r="A9423" s="26" t="s">
        <v>12248</v>
      </c>
      <c r="B9423" s="26" t="s">
        <v>12249</v>
      </c>
      <c r="C9423" s="26" t="s">
        <v>12149</v>
      </c>
      <c r="D9423" s="24" t="s">
        <v>12150</v>
      </c>
    </row>
    <row r="9424" spans="1:4" x14ac:dyDescent="0.25">
      <c r="A9424" s="26" t="s">
        <v>12248</v>
      </c>
      <c r="B9424" s="26" t="s">
        <v>12250</v>
      </c>
      <c r="C9424" s="26" t="s">
        <v>12149</v>
      </c>
      <c r="D9424" s="24" t="s">
        <v>12150</v>
      </c>
    </row>
    <row r="9425" spans="1:4" x14ac:dyDescent="0.25">
      <c r="A9425" s="26" t="s">
        <v>12248</v>
      </c>
      <c r="B9425" s="26" t="s">
        <v>12251</v>
      </c>
      <c r="C9425" s="26" t="s">
        <v>12149</v>
      </c>
      <c r="D9425" s="24" t="s">
        <v>12150</v>
      </c>
    </row>
    <row r="9426" spans="1:4" x14ac:dyDescent="0.25">
      <c r="A9426" s="26" t="s">
        <v>12248</v>
      </c>
      <c r="B9426" s="26" t="s">
        <v>12252</v>
      </c>
      <c r="C9426" s="26" t="s">
        <v>12149</v>
      </c>
      <c r="D9426" s="24" t="s">
        <v>12150</v>
      </c>
    </row>
    <row r="9427" spans="1:4" x14ac:dyDescent="0.25">
      <c r="A9427" s="26" t="s">
        <v>12248</v>
      </c>
      <c r="B9427" s="26" t="s">
        <v>12253</v>
      </c>
      <c r="C9427" s="26" t="s">
        <v>12149</v>
      </c>
      <c r="D9427" s="24" t="s">
        <v>12150</v>
      </c>
    </row>
    <row r="9428" spans="1:4" x14ac:dyDescent="0.25">
      <c r="A9428" s="26" t="s">
        <v>12248</v>
      </c>
      <c r="B9428" s="26" t="s">
        <v>1564</v>
      </c>
      <c r="C9428" s="26" t="s">
        <v>12149</v>
      </c>
      <c r="D9428" s="24" t="s">
        <v>12150</v>
      </c>
    </row>
    <row r="9429" spans="1:4" x14ac:dyDescent="0.25">
      <c r="A9429" s="26" t="s">
        <v>12248</v>
      </c>
      <c r="B9429" s="26" t="s">
        <v>3550</v>
      </c>
      <c r="C9429" s="26" t="s">
        <v>12149</v>
      </c>
      <c r="D9429" s="24" t="s">
        <v>12150</v>
      </c>
    </row>
    <row r="9430" spans="1:4" x14ac:dyDescent="0.25">
      <c r="A9430" s="26" t="s">
        <v>12254</v>
      </c>
      <c r="B9430" s="26" t="s">
        <v>12255</v>
      </c>
      <c r="C9430" s="26" t="s">
        <v>12149</v>
      </c>
      <c r="D9430" s="24" t="s">
        <v>12150</v>
      </c>
    </row>
    <row r="9431" spans="1:4" x14ac:dyDescent="0.25">
      <c r="A9431" s="26" t="s">
        <v>12254</v>
      </c>
      <c r="B9431" s="26" t="s">
        <v>12256</v>
      </c>
      <c r="C9431" s="26" t="s">
        <v>12149</v>
      </c>
      <c r="D9431" s="24" t="s">
        <v>12150</v>
      </c>
    </row>
    <row r="9432" spans="1:4" x14ac:dyDescent="0.25">
      <c r="A9432" s="26" t="s">
        <v>12254</v>
      </c>
      <c r="B9432" s="26" t="s">
        <v>12257</v>
      </c>
      <c r="C9432" s="26" t="s">
        <v>12149</v>
      </c>
      <c r="D9432" s="24" t="s">
        <v>12150</v>
      </c>
    </row>
    <row r="9433" spans="1:4" x14ac:dyDescent="0.25">
      <c r="A9433" s="26" t="s">
        <v>12254</v>
      </c>
      <c r="B9433" s="26" t="s">
        <v>12258</v>
      </c>
      <c r="C9433" s="26" t="s">
        <v>12149</v>
      </c>
      <c r="D9433" s="24" t="s">
        <v>12150</v>
      </c>
    </row>
    <row r="9434" spans="1:4" x14ac:dyDescent="0.25">
      <c r="A9434" s="26" t="s">
        <v>12259</v>
      </c>
      <c r="B9434" s="26" t="s">
        <v>12260</v>
      </c>
      <c r="C9434" s="26" t="s">
        <v>12149</v>
      </c>
      <c r="D9434" s="24" t="s">
        <v>12150</v>
      </c>
    </row>
    <row r="9435" spans="1:4" x14ac:dyDescent="0.25">
      <c r="A9435" s="26" t="s">
        <v>12259</v>
      </c>
      <c r="B9435" s="26" t="s">
        <v>12261</v>
      </c>
      <c r="C9435" s="26" t="s">
        <v>12149</v>
      </c>
      <c r="D9435" s="24" t="s">
        <v>12150</v>
      </c>
    </row>
    <row r="9436" spans="1:4" x14ac:dyDescent="0.25">
      <c r="A9436" s="26" t="s">
        <v>12262</v>
      </c>
      <c r="B9436" s="26" t="s">
        <v>12263</v>
      </c>
      <c r="C9436" s="26" t="s">
        <v>12263</v>
      </c>
      <c r="D9436" s="24"/>
    </row>
    <row r="9437" spans="1:4" x14ac:dyDescent="0.25">
      <c r="A9437" s="26" t="s">
        <v>12262</v>
      </c>
      <c r="B9437" s="26" t="s">
        <v>2315</v>
      </c>
      <c r="C9437" s="26" t="s">
        <v>12263</v>
      </c>
      <c r="D9437" s="24"/>
    </row>
    <row r="9438" spans="1:4" x14ac:dyDescent="0.25">
      <c r="A9438" s="26" t="s">
        <v>12262</v>
      </c>
      <c r="B9438" s="26" t="s">
        <v>12264</v>
      </c>
      <c r="C9438" s="26" t="s">
        <v>12263</v>
      </c>
      <c r="D9438" s="24"/>
    </row>
    <row r="9439" spans="1:4" x14ac:dyDescent="0.25">
      <c r="A9439" s="26" t="s">
        <v>12262</v>
      </c>
      <c r="B9439" s="26" t="s">
        <v>12265</v>
      </c>
      <c r="C9439" s="26" t="s">
        <v>12263</v>
      </c>
      <c r="D9439" s="24"/>
    </row>
    <row r="9440" spans="1:4" x14ac:dyDescent="0.25">
      <c r="A9440" s="26" t="s">
        <v>12262</v>
      </c>
      <c r="B9440" s="26" t="s">
        <v>12266</v>
      </c>
      <c r="C9440" s="26" t="s">
        <v>12263</v>
      </c>
      <c r="D9440" s="24"/>
    </row>
    <row r="9441" spans="1:4" x14ac:dyDescent="0.25">
      <c r="A9441" s="26" t="s">
        <v>12262</v>
      </c>
      <c r="B9441" s="26" t="s">
        <v>12067</v>
      </c>
      <c r="C9441" s="26" t="s">
        <v>12263</v>
      </c>
      <c r="D9441" s="24"/>
    </row>
    <row r="9442" spans="1:4" x14ac:dyDescent="0.25">
      <c r="A9442" s="26" t="s">
        <v>12262</v>
      </c>
      <c r="B9442" s="26" t="s">
        <v>12267</v>
      </c>
      <c r="C9442" s="26" t="s">
        <v>12263</v>
      </c>
      <c r="D9442" s="24"/>
    </row>
    <row r="9443" spans="1:4" x14ac:dyDescent="0.25">
      <c r="A9443" s="26" t="s">
        <v>12268</v>
      </c>
      <c r="B9443" s="26" t="s">
        <v>12269</v>
      </c>
      <c r="C9443" s="26" t="s">
        <v>12263</v>
      </c>
      <c r="D9443" s="24"/>
    </row>
    <row r="9444" spans="1:4" x14ac:dyDescent="0.25">
      <c r="A9444" s="26" t="s">
        <v>12270</v>
      </c>
      <c r="B9444" s="26" t="s">
        <v>12271</v>
      </c>
      <c r="C9444" s="26" t="s">
        <v>12263</v>
      </c>
      <c r="D9444" s="24"/>
    </row>
    <row r="9445" spans="1:4" x14ac:dyDescent="0.25">
      <c r="A9445" s="26" t="s">
        <v>12270</v>
      </c>
      <c r="B9445" s="26" t="s">
        <v>1584</v>
      </c>
      <c r="C9445" s="26" t="s">
        <v>12263</v>
      </c>
      <c r="D9445" s="24"/>
    </row>
    <row r="9446" spans="1:4" x14ac:dyDescent="0.25">
      <c r="A9446" s="26" t="s">
        <v>12270</v>
      </c>
      <c r="B9446" s="26" t="s">
        <v>12272</v>
      </c>
      <c r="C9446" s="26" t="s">
        <v>12263</v>
      </c>
      <c r="D9446" s="24"/>
    </row>
    <row r="9447" spans="1:4" x14ac:dyDescent="0.25">
      <c r="A9447" s="26" t="s">
        <v>12273</v>
      </c>
      <c r="B9447" s="26" t="s">
        <v>12274</v>
      </c>
      <c r="C9447" s="26" t="s">
        <v>12263</v>
      </c>
      <c r="D9447" s="24"/>
    </row>
    <row r="9448" spans="1:4" x14ac:dyDescent="0.25">
      <c r="A9448" s="26" t="s">
        <v>12275</v>
      </c>
      <c r="B9448" s="26" t="s">
        <v>12276</v>
      </c>
      <c r="C9448" s="26" t="s">
        <v>12263</v>
      </c>
      <c r="D9448" s="24"/>
    </row>
    <row r="9449" spans="1:4" x14ac:dyDescent="0.25">
      <c r="A9449" s="26" t="s">
        <v>12275</v>
      </c>
      <c r="B9449" s="26" t="s">
        <v>4313</v>
      </c>
      <c r="C9449" s="26" t="s">
        <v>12263</v>
      </c>
      <c r="D9449" s="24"/>
    </row>
    <row r="9450" spans="1:4" x14ac:dyDescent="0.25">
      <c r="A9450" s="26" t="s">
        <v>12277</v>
      </c>
      <c r="B9450" s="26" t="s">
        <v>12278</v>
      </c>
      <c r="C9450" s="26" t="s">
        <v>12263</v>
      </c>
      <c r="D9450" s="24"/>
    </row>
    <row r="9451" spans="1:4" x14ac:dyDescent="0.25">
      <c r="A9451" s="26" t="s">
        <v>12277</v>
      </c>
      <c r="B9451" s="26" t="s">
        <v>12279</v>
      </c>
      <c r="C9451" s="26" t="s">
        <v>12263</v>
      </c>
      <c r="D9451" s="24"/>
    </row>
    <row r="9452" spans="1:4" x14ac:dyDescent="0.25">
      <c r="A9452" s="26" t="s">
        <v>12280</v>
      </c>
      <c r="B9452" s="26" t="s">
        <v>12281</v>
      </c>
      <c r="C9452" s="26" t="s">
        <v>12282</v>
      </c>
      <c r="D9452" s="24"/>
    </row>
    <row r="9453" spans="1:4" x14ac:dyDescent="0.25">
      <c r="A9453" s="26" t="s">
        <v>12280</v>
      </c>
      <c r="B9453" s="26" t="s">
        <v>12283</v>
      </c>
      <c r="C9453" s="26" t="s">
        <v>12282</v>
      </c>
      <c r="D9453" s="24"/>
    </row>
    <row r="9454" spans="1:4" x14ac:dyDescent="0.25">
      <c r="A9454" s="26" t="s">
        <v>12280</v>
      </c>
      <c r="B9454" s="26" t="s">
        <v>3711</v>
      </c>
      <c r="C9454" s="26" t="s">
        <v>12282</v>
      </c>
      <c r="D9454" s="24"/>
    </row>
    <row r="9455" spans="1:4" x14ac:dyDescent="0.25">
      <c r="A9455" s="26" t="s">
        <v>12280</v>
      </c>
      <c r="B9455" s="26" t="s">
        <v>12284</v>
      </c>
      <c r="C9455" s="26" t="s">
        <v>12282</v>
      </c>
      <c r="D9455" s="24"/>
    </row>
    <row r="9456" spans="1:4" x14ac:dyDescent="0.25">
      <c r="A9456" s="26" t="s">
        <v>12280</v>
      </c>
      <c r="B9456" s="26" t="s">
        <v>12285</v>
      </c>
      <c r="C9456" s="26" t="s">
        <v>12282</v>
      </c>
      <c r="D9456" s="24"/>
    </row>
    <row r="9457" spans="1:4" x14ac:dyDescent="0.25">
      <c r="A9457" s="26" t="s">
        <v>12280</v>
      </c>
      <c r="B9457" s="26" t="s">
        <v>12286</v>
      </c>
      <c r="C9457" s="26" t="s">
        <v>12282</v>
      </c>
      <c r="D9457" s="24"/>
    </row>
    <row r="9458" spans="1:4" x14ac:dyDescent="0.25">
      <c r="A9458" s="26" t="s">
        <v>12287</v>
      </c>
      <c r="B9458" s="26" t="s">
        <v>12288</v>
      </c>
      <c r="C9458" s="26" t="s">
        <v>12282</v>
      </c>
      <c r="D9458" s="24"/>
    </row>
    <row r="9459" spans="1:4" x14ac:dyDescent="0.25">
      <c r="A9459" s="26" t="s">
        <v>12289</v>
      </c>
      <c r="B9459" s="26" t="s">
        <v>12290</v>
      </c>
      <c r="C9459" s="26" t="s">
        <v>12282</v>
      </c>
      <c r="D9459" s="24"/>
    </row>
    <row r="9460" spans="1:4" x14ac:dyDescent="0.25">
      <c r="A9460" s="26" t="s">
        <v>12291</v>
      </c>
      <c r="B9460" s="26" t="s">
        <v>12292</v>
      </c>
      <c r="C9460" s="26" t="s">
        <v>12293</v>
      </c>
      <c r="D9460" s="24"/>
    </row>
    <row r="9461" spans="1:4" x14ac:dyDescent="0.25">
      <c r="A9461" s="26" t="s">
        <v>12291</v>
      </c>
      <c r="B9461" s="26" t="s">
        <v>12294</v>
      </c>
      <c r="C9461" s="26" t="s">
        <v>12293</v>
      </c>
      <c r="D9461" s="24"/>
    </row>
    <row r="9462" spans="1:4" x14ac:dyDescent="0.25">
      <c r="A9462" s="26" t="s">
        <v>12291</v>
      </c>
      <c r="B9462" s="26" t="s">
        <v>3846</v>
      </c>
      <c r="C9462" s="26" t="s">
        <v>12293</v>
      </c>
      <c r="D9462" s="24"/>
    </row>
    <row r="9463" spans="1:4" x14ac:dyDescent="0.25">
      <c r="A9463" s="26" t="s">
        <v>12291</v>
      </c>
      <c r="B9463" s="26" t="s">
        <v>12295</v>
      </c>
      <c r="C9463" s="26" t="s">
        <v>12293</v>
      </c>
      <c r="D9463" s="24"/>
    </row>
    <row r="9464" spans="1:4" x14ac:dyDescent="0.25">
      <c r="A9464" s="26" t="s">
        <v>12291</v>
      </c>
      <c r="B9464" s="26" t="s">
        <v>12296</v>
      </c>
      <c r="C9464" s="26" t="s">
        <v>12293</v>
      </c>
      <c r="D9464" s="24"/>
    </row>
    <row r="9465" spans="1:4" x14ac:dyDescent="0.25">
      <c r="A9465" s="26" t="s">
        <v>12291</v>
      </c>
      <c r="B9465" s="26" t="s">
        <v>12297</v>
      </c>
      <c r="C9465" s="26" t="s">
        <v>12293</v>
      </c>
      <c r="D9465" s="24"/>
    </row>
    <row r="9466" spans="1:4" x14ac:dyDescent="0.25">
      <c r="A9466" s="26" t="s">
        <v>12291</v>
      </c>
      <c r="B9466" s="26" t="s">
        <v>12298</v>
      </c>
      <c r="C9466" s="26" t="s">
        <v>12293</v>
      </c>
      <c r="D9466" s="24"/>
    </row>
    <row r="9467" spans="1:4" x14ac:dyDescent="0.25">
      <c r="A9467" s="26" t="s">
        <v>12291</v>
      </c>
      <c r="B9467" s="26" t="s">
        <v>12299</v>
      </c>
      <c r="C9467" s="26" t="s">
        <v>12293</v>
      </c>
      <c r="D9467" s="24"/>
    </row>
    <row r="9468" spans="1:4" x14ac:dyDescent="0.25">
      <c r="A9468" s="26" t="s">
        <v>12291</v>
      </c>
      <c r="B9468" s="26" t="s">
        <v>2892</v>
      </c>
      <c r="C9468" s="26" t="s">
        <v>12293</v>
      </c>
      <c r="D9468" s="24"/>
    </row>
    <row r="9469" spans="1:4" x14ac:dyDescent="0.25">
      <c r="A9469" s="26" t="s">
        <v>12291</v>
      </c>
      <c r="B9469" s="26" t="s">
        <v>3541</v>
      </c>
      <c r="C9469" s="26" t="s">
        <v>12293</v>
      </c>
      <c r="D9469" s="24"/>
    </row>
    <row r="9470" spans="1:4" x14ac:dyDescent="0.25">
      <c r="A9470" s="26" t="s">
        <v>12291</v>
      </c>
      <c r="B9470" s="26" t="s">
        <v>5692</v>
      </c>
      <c r="C9470" s="26" t="s">
        <v>12293</v>
      </c>
      <c r="D9470" s="24"/>
    </row>
    <row r="9471" spans="1:4" x14ac:dyDescent="0.25">
      <c r="A9471" s="26" t="s">
        <v>12291</v>
      </c>
      <c r="B9471" s="26" t="s">
        <v>12300</v>
      </c>
      <c r="C9471" s="26" t="s">
        <v>12293</v>
      </c>
      <c r="D9471" s="24"/>
    </row>
    <row r="9472" spans="1:4" x14ac:dyDescent="0.25">
      <c r="A9472" s="26" t="s">
        <v>12291</v>
      </c>
      <c r="B9472" s="26" t="s">
        <v>12301</v>
      </c>
      <c r="C9472" s="26" t="s">
        <v>12293</v>
      </c>
      <c r="D9472" s="24"/>
    </row>
    <row r="9473" spans="1:4" x14ac:dyDescent="0.25">
      <c r="A9473" s="26" t="s">
        <v>12291</v>
      </c>
      <c r="B9473" s="26" t="s">
        <v>12302</v>
      </c>
      <c r="C9473" s="26" t="s">
        <v>12293</v>
      </c>
      <c r="D9473" s="24"/>
    </row>
    <row r="9474" spans="1:4" x14ac:dyDescent="0.25">
      <c r="A9474" s="26" t="s">
        <v>12291</v>
      </c>
      <c r="B9474" s="26" t="s">
        <v>12303</v>
      </c>
      <c r="C9474" s="26" t="s">
        <v>12293</v>
      </c>
      <c r="D9474" s="24"/>
    </row>
    <row r="9475" spans="1:4" x14ac:dyDescent="0.25">
      <c r="A9475" s="26" t="s">
        <v>12291</v>
      </c>
      <c r="B9475" s="26" t="s">
        <v>12304</v>
      </c>
      <c r="C9475" s="26" t="s">
        <v>12293</v>
      </c>
      <c r="D9475" s="24"/>
    </row>
    <row r="9476" spans="1:4" x14ac:dyDescent="0.25">
      <c r="A9476" s="26" t="s">
        <v>12291</v>
      </c>
      <c r="B9476" s="26" t="s">
        <v>12305</v>
      </c>
      <c r="C9476" s="26" t="s">
        <v>12293</v>
      </c>
      <c r="D9476" s="24"/>
    </row>
    <row r="9477" spans="1:4" x14ac:dyDescent="0.25">
      <c r="A9477" s="26" t="s">
        <v>12291</v>
      </c>
      <c r="B9477" s="26" t="s">
        <v>2245</v>
      </c>
      <c r="C9477" s="26" t="s">
        <v>12293</v>
      </c>
      <c r="D9477" s="24"/>
    </row>
    <row r="9478" spans="1:4" x14ac:dyDescent="0.25">
      <c r="A9478" s="26" t="s">
        <v>12291</v>
      </c>
      <c r="B9478" s="26" t="s">
        <v>12306</v>
      </c>
      <c r="C9478" s="26" t="s">
        <v>12293</v>
      </c>
      <c r="D9478" s="24"/>
    </row>
    <row r="9479" spans="1:4" x14ac:dyDescent="0.25">
      <c r="A9479" s="26" t="s">
        <v>12291</v>
      </c>
      <c r="B9479" s="26" t="s">
        <v>12307</v>
      </c>
      <c r="C9479" s="26" t="s">
        <v>12293</v>
      </c>
      <c r="D9479" s="24"/>
    </row>
    <row r="9480" spans="1:4" x14ac:dyDescent="0.25">
      <c r="A9480" s="26" t="s">
        <v>12291</v>
      </c>
      <c r="B9480" s="26" t="s">
        <v>12308</v>
      </c>
      <c r="C9480" s="26" t="s">
        <v>12293</v>
      </c>
      <c r="D9480" s="24"/>
    </row>
    <row r="9481" spans="1:4" x14ac:dyDescent="0.25">
      <c r="A9481" s="26" t="s">
        <v>12291</v>
      </c>
      <c r="B9481" s="26" t="s">
        <v>12309</v>
      </c>
      <c r="C9481" s="26" t="s">
        <v>12293</v>
      </c>
      <c r="D9481" s="24"/>
    </row>
    <row r="9482" spans="1:4" x14ac:dyDescent="0.25">
      <c r="A9482" s="26" t="s">
        <v>12310</v>
      </c>
      <c r="B9482" s="26" t="s">
        <v>3054</v>
      </c>
      <c r="C9482" s="26" t="s">
        <v>12293</v>
      </c>
      <c r="D9482" s="24"/>
    </row>
    <row r="9483" spans="1:4" x14ac:dyDescent="0.25">
      <c r="A9483" s="26" t="s">
        <v>12310</v>
      </c>
      <c r="B9483" s="26" t="s">
        <v>2474</v>
      </c>
      <c r="C9483" s="26" t="s">
        <v>12293</v>
      </c>
      <c r="D9483" s="24"/>
    </row>
    <row r="9484" spans="1:4" x14ac:dyDescent="0.25">
      <c r="A9484" s="26" t="s">
        <v>12310</v>
      </c>
      <c r="B9484" s="26" t="s">
        <v>1562</v>
      </c>
      <c r="C9484" s="26" t="s">
        <v>12293</v>
      </c>
      <c r="D9484" s="24"/>
    </row>
    <row r="9485" spans="1:4" x14ac:dyDescent="0.25">
      <c r="A9485" s="26" t="s">
        <v>12310</v>
      </c>
      <c r="B9485" s="26" t="s">
        <v>12311</v>
      </c>
      <c r="C9485" s="26" t="s">
        <v>12293</v>
      </c>
      <c r="D9485" s="24"/>
    </row>
    <row r="9486" spans="1:4" x14ac:dyDescent="0.25">
      <c r="A9486" s="26" t="s">
        <v>12312</v>
      </c>
      <c r="B9486" s="26" t="s">
        <v>12313</v>
      </c>
      <c r="C9486" s="26" t="s">
        <v>12293</v>
      </c>
      <c r="D9486" s="24"/>
    </row>
    <row r="9487" spans="1:4" x14ac:dyDescent="0.25">
      <c r="A9487" s="26" t="s">
        <v>12314</v>
      </c>
      <c r="B9487" s="26" t="s">
        <v>3487</v>
      </c>
      <c r="C9487" s="26" t="s">
        <v>12293</v>
      </c>
      <c r="D9487" s="24"/>
    </row>
    <row r="9488" spans="1:4" x14ac:dyDescent="0.25">
      <c r="A9488" s="26" t="s">
        <v>12315</v>
      </c>
      <c r="B9488" s="26" t="s">
        <v>7561</v>
      </c>
      <c r="C9488" s="26" t="s">
        <v>12293</v>
      </c>
      <c r="D9488" s="24"/>
    </row>
    <row r="9489" spans="1:4" x14ac:dyDescent="0.25">
      <c r="A9489" s="26" t="s">
        <v>12316</v>
      </c>
      <c r="B9489" s="26" t="s">
        <v>12317</v>
      </c>
      <c r="C9489" s="26" t="s">
        <v>12293</v>
      </c>
      <c r="D9489" s="24"/>
    </row>
    <row r="9490" spans="1:4" x14ac:dyDescent="0.25">
      <c r="A9490" s="26" t="s">
        <v>12316</v>
      </c>
      <c r="B9490" s="26" t="s">
        <v>12318</v>
      </c>
      <c r="C9490" s="26" t="s">
        <v>12293</v>
      </c>
      <c r="D9490" s="24"/>
    </row>
    <row r="9491" spans="1:4" x14ac:dyDescent="0.25">
      <c r="A9491" s="26" t="s">
        <v>12316</v>
      </c>
      <c r="B9491" s="26" t="s">
        <v>4914</v>
      </c>
      <c r="C9491" s="26" t="s">
        <v>12293</v>
      </c>
      <c r="D9491" s="24"/>
    </row>
    <row r="9492" spans="1:4" x14ac:dyDescent="0.25">
      <c r="A9492" s="26" t="s">
        <v>12316</v>
      </c>
      <c r="B9492" s="26" t="s">
        <v>11420</v>
      </c>
      <c r="C9492" s="26" t="s">
        <v>12293</v>
      </c>
      <c r="D9492" s="24"/>
    </row>
    <row r="9493" spans="1:4" x14ac:dyDescent="0.25">
      <c r="A9493" s="26" t="s">
        <v>12316</v>
      </c>
      <c r="B9493" s="26" t="s">
        <v>12319</v>
      </c>
      <c r="C9493" s="26" t="s">
        <v>12293</v>
      </c>
      <c r="D9493" s="24"/>
    </row>
    <row r="9494" spans="1:4" x14ac:dyDescent="0.25">
      <c r="A9494" s="26" t="s">
        <v>12320</v>
      </c>
      <c r="B9494" s="26" t="s">
        <v>4275</v>
      </c>
      <c r="C9494" s="26" t="s">
        <v>12293</v>
      </c>
      <c r="D9494" s="24"/>
    </row>
    <row r="9495" spans="1:4" x14ac:dyDescent="0.25">
      <c r="A9495" s="26" t="s">
        <v>12320</v>
      </c>
      <c r="B9495" s="26" t="s">
        <v>12321</v>
      </c>
      <c r="C9495" s="26" t="s">
        <v>12293</v>
      </c>
      <c r="D9495" s="24"/>
    </row>
    <row r="9496" spans="1:4" x14ac:dyDescent="0.25">
      <c r="A9496" s="26" t="s">
        <v>12320</v>
      </c>
      <c r="B9496" s="26" t="s">
        <v>12322</v>
      </c>
      <c r="C9496" s="26" t="s">
        <v>12293</v>
      </c>
      <c r="D9496" s="24"/>
    </row>
    <row r="9497" spans="1:4" x14ac:dyDescent="0.25">
      <c r="A9497" s="26" t="s">
        <v>12320</v>
      </c>
      <c r="B9497" s="26" t="s">
        <v>12323</v>
      </c>
      <c r="C9497" s="26" t="s">
        <v>12293</v>
      </c>
      <c r="D9497" s="24"/>
    </row>
    <row r="9498" spans="1:4" x14ac:dyDescent="0.25">
      <c r="A9498" s="26" t="s">
        <v>12320</v>
      </c>
      <c r="B9498" s="26" t="s">
        <v>12324</v>
      </c>
      <c r="C9498" s="26" t="s">
        <v>12293</v>
      </c>
      <c r="D9498" s="24"/>
    </row>
    <row r="9499" spans="1:4" x14ac:dyDescent="0.25">
      <c r="A9499" s="26" t="s">
        <v>12320</v>
      </c>
      <c r="B9499" s="26" t="s">
        <v>12325</v>
      </c>
      <c r="C9499" s="26" t="s">
        <v>12293</v>
      </c>
      <c r="D9499" s="24"/>
    </row>
    <row r="9500" spans="1:4" x14ac:dyDescent="0.25">
      <c r="A9500" s="26" t="s">
        <v>12326</v>
      </c>
      <c r="B9500" s="26" t="s">
        <v>12327</v>
      </c>
      <c r="C9500" s="26" t="s">
        <v>12293</v>
      </c>
      <c r="D9500" s="24"/>
    </row>
    <row r="9501" spans="1:4" x14ac:dyDescent="0.25">
      <c r="A9501" s="26" t="s">
        <v>12326</v>
      </c>
      <c r="B9501" s="26" t="s">
        <v>12328</v>
      </c>
      <c r="C9501" s="26" t="s">
        <v>12293</v>
      </c>
      <c r="D9501" s="24"/>
    </row>
    <row r="9502" spans="1:4" x14ac:dyDescent="0.25">
      <c r="A9502" s="26" t="s">
        <v>12326</v>
      </c>
      <c r="B9502" s="26" t="s">
        <v>12329</v>
      </c>
      <c r="C9502" s="26" t="s">
        <v>12293</v>
      </c>
      <c r="D9502" s="24"/>
    </row>
    <row r="9503" spans="1:4" x14ac:dyDescent="0.25">
      <c r="A9503" s="26" t="s">
        <v>12326</v>
      </c>
      <c r="B9503" s="26" t="s">
        <v>12330</v>
      </c>
      <c r="C9503" s="26" t="s">
        <v>12293</v>
      </c>
      <c r="D9503" s="24"/>
    </row>
    <row r="9504" spans="1:4" x14ac:dyDescent="0.25">
      <c r="A9504" s="26" t="s">
        <v>12331</v>
      </c>
      <c r="B9504" s="26" t="s">
        <v>12332</v>
      </c>
      <c r="C9504" s="26" t="s">
        <v>12293</v>
      </c>
      <c r="D9504" s="24"/>
    </row>
    <row r="9505" spans="1:4" x14ac:dyDescent="0.25">
      <c r="A9505" s="26" t="s">
        <v>12331</v>
      </c>
      <c r="B9505" s="26" t="s">
        <v>8857</v>
      </c>
      <c r="C9505" s="26" t="s">
        <v>12293</v>
      </c>
      <c r="D9505" s="24"/>
    </row>
    <row r="9506" spans="1:4" x14ac:dyDescent="0.25">
      <c r="A9506" s="26" t="s">
        <v>12331</v>
      </c>
      <c r="B9506" s="26" t="s">
        <v>9721</v>
      </c>
      <c r="C9506" s="26" t="s">
        <v>12293</v>
      </c>
      <c r="D9506" s="24"/>
    </row>
    <row r="9507" spans="1:4" x14ac:dyDescent="0.25">
      <c r="A9507" s="26" t="s">
        <v>12333</v>
      </c>
      <c r="B9507" s="26" t="s">
        <v>1564</v>
      </c>
      <c r="C9507" s="26" t="s">
        <v>12293</v>
      </c>
      <c r="D9507" s="24"/>
    </row>
    <row r="9508" spans="1:4" x14ac:dyDescent="0.25">
      <c r="A9508" s="26" t="s">
        <v>12334</v>
      </c>
      <c r="B9508" s="26" t="s">
        <v>2772</v>
      </c>
      <c r="C9508" s="26" t="s">
        <v>12293</v>
      </c>
      <c r="D9508" s="24"/>
    </row>
    <row r="9509" spans="1:4" x14ac:dyDescent="0.25">
      <c r="A9509" s="26" t="s">
        <v>12335</v>
      </c>
      <c r="B9509" s="26" t="s">
        <v>12336</v>
      </c>
      <c r="C9509" s="26" t="s">
        <v>12293</v>
      </c>
      <c r="D9509" s="24"/>
    </row>
    <row r="9510" spans="1:4" x14ac:dyDescent="0.25">
      <c r="A9510" s="26" t="s">
        <v>12335</v>
      </c>
      <c r="B9510" s="26" t="s">
        <v>4249</v>
      </c>
      <c r="C9510" s="26" t="s">
        <v>12293</v>
      </c>
      <c r="D9510" s="24"/>
    </row>
    <row r="9511" spans="1:4" x14ac:dyDescent="0.25">
      <c r="A9511" s="26" t="s">
        <v>12337</v>
      </c>
      <c r="B9511" s="26" t="s">
        <v>12338</v>
      </c>
      <c r="C9511" s="26" t="s">
        <v>12293</v>
      </c>
      <c r="D9511" s="24"/>
    </row>
    <row r="9512" spans="1:4" x14ac:dyDescent="0.25">
      <c r="A9512" s="26" t="s">
        <v>12339</v>
      </c>
      <c r="B9512" s="26" t="s">
        <v>12340</v>
      </c>
      <c r="C9512" s="26" t="s">
        <v>12293</v>
      </c>
      <c r="D9512" s="24"/>
    </row>
    <row r="9513" spans="1:4" x14ac:dyDescent="0.25">
      <c r="A9513" s="26" t="s">
        <v>12341</v>
      </c>
      <c r="B9513" s="26" t="s">
        <v>1819</v>
      </c>
      <c r="C9513" s="26" t="s">
        <v>12293</v>
      </c>
      <c r="D9513" s="24"/>
    </row>
    <row r="9514" spans="1:4" x14ac:dyDescent="0.25">
      <c r="A9514" s="26" t="s">
        <v>12341</v>
      </c>
      <c r="B9514" s="26" t="s">
        <v>7875</v>
      </c>
      <c r="C9514" s="26" t="s">
        <v>12293</v>
      </c>
      <c r="D9514" s="24"/>
    </row>
    <row r="9515" spans="1:4" x14ac:dyDescent="0.25">
      <c r="A9515" s="26" t="s">
        <v>12341</v>
      </c>
      <c r="B9515" s="26" t="s">
        <v>12342</v>
      </c>
      <c r="C9515" s="26" t="s">
        <v>12293</v>
      </c>
      <c r="D9515" s="24"/>
    </row>
    <row r="9516" spans="1:4" x14ac:dyDescent="0.25">
      <c r="A9516" s="26" t="s">
        <v>12343</v>
      </c>
      <c r="B9516" s="26" t="s">
        <v>4422</v>
      </c>
      <c r="C9516" s="26" t="s">
        <v>12293</v>
      </c>
      <c r="D9516" s="24"/>
    </row>
    <row r="9517" spans="1:4" x14ac:dyDescent="0.25">
      <c r="A9517" s="26" t="s">
        <v>12343</v>
      </c>
      <c r="B9517" s="26" t="s">
        <v>2384</v>
      </c>
      <c r="C9517" s="26" t="s">
        <v>12293</v>
      </c>
      <c r="D9517" s="24"/>
    </row>
    <row r="9518" spans="1:4" x14ac:dyDescent="0.25">
      <c r="A9518" s="26" t="s">
        <v>12343</v>
      </c>
      <c r="B9518" s="26" t="s">
        <v>1514</v>
      </c>
      <c r="C9518" s="26" t="s">
        <v>12293</v>
      </c>
      <c r="D9518" s="24"/>
    </row>
    <row r="9519" spans="1:4" x14ac:dyDescent="0.25">
      <c r="A9519" s="26" t="s">
        <v>12344</v>
      </c>
      <c r="B9519" s="26" t="s">
        <v>12345</v>
      </c>
      <c r="C9519" s="26" t="s">
        <v>12293</v>
      </c>
      <c r="D9519" s="24"/>
    </row>
    <row r="9520" spans="1:4" x14ac:dyDescent="0.25">
      <c r="A9520" s="26" t="s">
        <v>12344</v>
      </c>
      <c r="B9520" s="26" t="s">
        <v>12346</v>
      </c>
      <c r="C9520" s="26" t="s">
        <v>12293</v>
      </c>
      <c r="D9520" s="24"/>
    </row>
    <row r="9521" spans="1:4" x14ac:dyDescent="0.25">
      <c r="A9521" s="26" t="s">
        <v>12344</v>
      </c>
      <c r="B9521" s="26" t="s">
        <v>12347</v>
      </c>
      <c r="C9521" s="26" t="s">
        <v>12293</v>
      </c>
      <c r="D9521" s="24"/>
    </row>
    <row r="9522" spans="1:4" x14ac:dyDescent="0.25">
      <c r="A9522" s="26" t="s">
        <v>12344</v>
      </c>
      <c r="B9522" s="26" t="s">
        <v>12348</v>
      </c>
      <c r="C9522" s="26" t="s">
        <v>12293</v>
      </c>
      <c r="D9522" s="24"/>
    </row>
    <row r="9523" spans="1:4" x14ac:dyDescent="0.25">
      <c r="A9523" s="26" t="s">
        <v>12344</v>
      </c>
      <c r="B9523" s="26" t="s">
        <v>12349</v>
      </c>
      <c r="C9523" s="26" t="s">
        <v>12293</v>
      </c>
      <c r="D9523" s="24"/>
    </row>
    <row r="9524" spans="1:4" x14ac:dyDescent="0.25">
      <c r="A9524" s="26" t="s">
        <v>12350</v>
      </c>
      <c r="B9524" s="26" t="s">
        <v>12351</v>
      </c>
      <c r="C9524" s="26" t="s">
        <v>12293</v>
      </c>
      <c r="D9524" s="24"/>
    </row>
    <row r="9525" spans="1:4" x14ac:dyDescent="0.25">
      <c r="A9525" s="26" t="s">
        <v>12350</v>
      </c>
      <c r="B9525" s="26" t="s">
        <v>3864</v>
      </c>
      <c r="C9525" s="26" t="s">
        <v>12293</v>
      </c>
      <c r="D9525" s="24"/>
    </row>
    <row r="9526" spans="1:4" x14ac:dyDescent="0.25">
      <c r="A9526" s="26" t="s">
        <v>12352</v>
      </c>
      <c r="B9526" s="26" t="s">
        <v>7321</v>
      </c>
      <c r="C9526" s="26" t="s">
        <v>12293</v>
      </c>
      <c r="D9526" s="24"/>
    </row>
    <row r="9527" spans="1:4" x14ac:dyDescent="0.25">
      <c r="A9527" s="26" t="s">
        <v>12352</v>
      </c>
      <c r="B9527" s="26" t="s">
        <v>12353</v>
      </c>
      <c r="C9527" s="26" t="s">
        <v>12293</v>
      </c>
      <c r="D9527" s="24"/>
    </row>
    <row r="9528" spans="1:4" x14ac:dyDescent="0.25">
      <c r="A9528" s="26" t="s">
        <v>12354</v>
      </c>
      <c r="B9528" s="26" t="s">
        <v>1602</v>
      </c>
      <c r="C9528" s="26" t="s">
        <v>12293</v>
      </c>
      <c r="D9528" s="24"/>
    </row>
    <row r="9529" spans="1:4" x14ac:dyDescent="0.25">
      <c r="A9529" s="26" t="s">
        <v>12354</v>
      </c>
      <c r="B9529" s="26" t="s">
        <v>12355</v>
      </c>
      <c r="C9529" s="26" t="s">
        <v>12293</v>
      </c>
      <c r="D9529" s="24"/>
    </row>
    <row r="9530" spans="1:4" x14ac:dyDescent="0.25">
      <c r="A9530" s="26" t="s">
        <v>12356</v>
      </c>
      <c r="B9530" s="26" t="s">
        <v>4319</v>
      </c>
      <c r="C9530" s="26" t="s">
        <v>12357</v>
      </c>
      <c r="D9530" s="24"/>
    </row>
    <row r="9531" spans="1:4" x14ac:dyDescent="0.25">
      <c r="A9531" s="26" t="s">
        <v>12356</v>
      </c>
      <c r="B9531" s="26" t="s">
        <v>3406</v>
      </c>
      <c r="C9531" s="26" t="s">
        <v>12357</v>
      </c>
      <c r="D9531" s="24"/>
    </row>
    <row r="9532" spans="1:4" x14ac:dyDescent="0.25">
      <c r="A9532" s="26" t="s">
        <v>12356</v>
      </c>
      <c r="B9532" s="26" t="s">
        <v>12358</v>
      </c>
      <c r="C9532" s="26" t="s">
        <v>12357</v>
      </c>
      <c r="D9532" s="24"/>
    </row>
    <row r="9533" spans="1:4" x14ac:dyDescent="0.25">
      <c r="A9533" s="26" t="s">
        <v>12359</v>
      </c>
      <c r="B9533" s="26" t="s">
        <v>12360</v>
      </c>
      <c r="C9533" s="26" t="s">
        <v>12357</v>
      </c>
      <c r="D9533" s="24"/>
    </row>
    <row r="9534" spans="1:4" x14ac:dyDescent="0.25">
      <c r="A9534" s="26" t="s">
        <v>12359</v>
      </c>
      <c r="B9534" s="26" t="s">
        <v>2435</v>
      </c>
      <c r="C9534" s="26" t="s">
        <v>12357</v>
      </c>
      <c r="D9534" s="24"/>
    </row>
    <row r="9535" spans="1:4" x14ac:dyDescent="0.25">
      <c r="A9535" s="26" t="s">
        <v>12361</v>
      </c>
      <c r="B9535" s="26" t="s">
        <v>12362</v>
      </c>
      <c r="C9535" s="26" t="s">
        <v>12357</v>
      </c>
      <c r="D9535" s="24"/>
    </row>
    <row r="9536" spans="1:4" x14ac:dyDescent="0.25">
      <c r="A9536" s="26" t="s">
        <v>12361</v>
      </c>
      <c r="B9536" s="26" t="s">
        <v>3846</v>
      </c>
      <c r="C9536" s="26" t="s">
        <v>12357</v>
      </c>
      <c r="D9536" s="24"/>
    </row>
    <row r="9537" spans="1:4" x14ac:dyDescent="0.25">
      <c r="A9537" s="26" t="s">
        <v>12361</v>
      </c>
      <c r="B9537" s="26" t="s">
        <v>12363</v>
      </c>
      <c r="C9537" s="26" t="s">
        <v>12357</v>
      </c>
      <c r="D9537" s="24"/>
    </row>
    <row r="9538" spans="1:4" x14ac:dyDescent="0.25">
      <c r="A9538" s="26" t="s">
        <v>12361</v>
      </c>
      <c r="B9538" s="26" t="s">
        <v>12364</v>
      </c>
      <c r="C9538" s="26" t="s">
        <v>12357</v>
      </c>
      <c r="D9538" s="24"/>
    </row>
    <row r="9539" spans="1:4" x14ac:dyDescent="0.25">
      <c r="A9539" s="26" t="s">
        <v>12365</v>
      </c>
      <c r="B9539" s="26" t="s">
        <v>12366</v>
      </c>
      <c r="C9539" s="26" t="s">
        <v>12357</v>
      </c>
      <c r="D9539" s="24"/>
    </row>
    <row r="9540" spans="1:4" x14ac:dyDescent="0.25">
      <c r="A9540" s="26" t="s">
        <v>12365</v>
      </c>
      <c r="B9540" s="26" t="s">
        <v>12367</v>
      </c>
      <c r="C9540" s="26" t="s">
        <v>12357</v>
      </c>
      <c r="D9540" s="24"/>
    </row>
    <row r="9541" spans="1:4" x14ac:dyDescent="0.25">
      <c r="A9541" s="26" t="s">
        <v>12368</v>
      </c>
      <c r="B9541" s="26" t="s">
        <v>11423</v>
      </c>
      <c r="C9541" s="26" t="s">
        <v>12357</v>
      </c>
      <c r="D9541" s="24"/>
    </row>
    <row r="9542" spans="1:4" x14ac:dyDescent="0.25">
      <c r="A9542" s="26" t="s">
        <v>12369</v>
      </c>
      <c r="B9542" s="26" t="s">
        <v>2780</v>
      </c>
      <c r="C9542" s="26" t="s">
        <v>12357</v>
      </c>
      <c r="D9542" s="24"/>
    </row>
    <row r="9543" spans="1:4" x14ac:dyDescent="0.25">
      <c r="A9543" s="26" t="s">
        <v>12370</v>
      </c>
      <c r="B9543" s="26" t="s">
        <v>11497</v>
      </c>
      <c r="C9543" s="26" t="s">
        <v>12357</v>
      </c>
      <c r="D9543" s="24"/>
    </row>
    <row r="9544" spans="1:4" x14ac:dyDescent="0.25">
      <c r="A9544" s="26" t="s">
        <v>12370</v>
      </c>
      <c r="B9544" s="26" t="s">
        <v>12371</v>
      </c>
      <c r="C9544" s="26" t="s">
        <v>12357</v>
      </c>
      <c r="D9544" s="24"/>
    </row>
    <row r="9545" spans="1:4" x14ac:dyDescent="0.25">
      <c r="A9545" s="26" t="s">
        <v>12370</v>
      </c>
      <c r="B9545" s="26" t="s">
        <v>12372</v>
      </c>
      <c r="C9545" s="26" t="s">
        <v>12357</v>
      </c>
      <c r="D9545" s="24"/>
    </row>
    <row r="9546" spans="1:4" x14ac:dyDescent="0.25">
      <c r="A9546" s="26" t="s">
        <v>12373</v>
      </c>
      <c r="B9546" s="26" t="s">
        <v>12374</v>
      </c>
      <c r="C9546" s="26" t="s">
        <v>12375</v>
      </c>
      <c r="D9546" s="24"/>
    </row>
    <row r="9547" spans="1:4" x14ac:dyDescent="0.25">
      <c r="A9547" s="26" t="s">
        <v>12373</v>
      </c>
      <c r="B9547" s="26" t="s">
        <v>12376</v>
      </c>
      <c r="C9547" s="26" t="s">
        <v>12375</v>
      </c>
      <c r="D9547" s="24"/>
    </row>
    <row r="9548" spans="1:4" x14ac:dyDescent="0.25">
      <c r="A9548" s="26" t="s">
        <v>12373</v>
      </c>
      <c r="B9548" s="26" t="s">
        <v>12377</v>
      </c>
      <c r="C9548" s="26" t="s">
        <v>12375</v>
      </c>
      <c r="D9548" s="24"/>
    </row>
    <row r="9549" spans="1:4" x14ac:dyDescent="0.25">
      <c r="A9549" s="26" t="s">
        <v>12373</v>
      </c>
      <c r="B9549" s="26" t="s">
        <v>12378</v>
      </c>
      <c r="C9549" s="26" t="s">
        <v>12375</v>
      </c>
      <c r="D9549" s="24"/>
    </row>
    <row r="9550" spans="1:4" x14ac:dyDescent="0.25">
      <c r="A9550" s="26" t="s">
        <v>12373</v>
      </c>
      <c r="B9550" s="26" t="s">
        <v>2435</v>
      </c>
      <c r="C9550" s="26" t="s">
        <v>12375</v>
      </c>
      <c r="D9550" s="24"/>
    </row>
    <row r="9551" spans="1:4" x14ac:dyDescent="0.25">
      <c r="A9551" s="26" t="s">
        <v>12373</v>
      </c>
      <c r="B9551" s="26" t="s">
        <v>12379</v>
      </c>
      <c r="C9551" s="26" t="s">
        <v>12375</v>
      </c>
      <c r="D9551" s="24"/>
    </row>
    <row r="9552" spans="1:4" x14ac:dyDescent="0.25">
      <c r="A9552" s="26" t="s">
        <v>12380</v>
      </c>
      <c r="B9552" s="26" t="s">
        <v>12381</v>
      </c>
      <c r="C9552" s="26" t="s">
        <v>12375</v>
      </c>
      <c r="D9552" s="24"/>
    </row>
    <row r="9553" spans="1:4" x14ac:dyDescent="0.25">
      <c r="A9553" s="26" t="s">
        <v>12380</v>
      </c>
      <c r="B9553" s="26" t="s">
        <v>12382</v>
      </c>
      <c r="C9553" s="26" t="s">
        <v>12375</v>
      </c>
      <c r="D9553" s="24"/>
    </row>
    <row r="9554" spans="1:4" x14ac:dyDescent="0.25">
      <c r="A9554" s="26" t="s">
        <v>12380</v>
      </c>
      <c r="B9554" s="26" t="s">
        <v>12383</v>
      </c>
      <c r="C9554" s="26" t="s">
        <v>12375</v>
      </c>
      <c r="D9554" s="24"/>
    </row>
    <row r="9555" spans="1:4" x14ac:dyDescent="0.25">
      <c r="A9555" s="26" t="s">
        <v>12380</v>
      </c>
      <c r="B9555" s="26" t="s">
        <v>12384</v>
      </c>
      <c r="C9555" s="26" t="s">
        <v>12375</v>
      </c>
      <c r="D9555" s="24"/>
    </row>
    <row r="9556" spans="1:4" x14ac:dyDescent="0.25">
      <c r="A9556" s="26" t="s">
        <v>12380</v>
      </c>
      <c r="B9556" s="26" t="s">
        <v>12385</v>
      </c>
      <c r="C9556" s="26" t="s">
        <v>12375</v>
      </c>
      <c r="D9556" s="24"/>
    </row>
    <row r="9557" spans="1:4" x14ac:dyDescent="0.25">
      <c r="A9557" s="26" t="s">
        <v>12380</v>
      </c>
      <c r="B9557" s="26" t="s">
        <v>12386</v>
      </c>
      <c r="C9557" s="26" t="s">
        <v>12375</v>
      </c>
      <c r="D9557" s="24"/>
    </row>
    <row r="9558" spans="1:4" x14ac:dyDescent="0.25">
      <c r="A9558" s="26" t="s">
        <v>12380</v>
      </c>
      <c r="B9558" s="26" t="s">
        <v>12387</v>
      </c>
      <c r="C9558" s="26" t="s">
        <v>12375</v>
      </c>
      <c r="D9558" s="24"/>
    </row>
    <row r="9559" spans="1:4" x14ac:dyDescent="0.25">
      <c r="A9559" s="26" t="s">
        <v>12388</v>
      </c>
      <c r="B9559" s="26" t="s">
        <v>2228</v>
      </c>
      <c r="C9559" s="26" t="s">
        <v>12375</v>
      </c>
      <c r="D9559" s="24"/>
    </row>
    <row r="9560" spans="1:4" x14ac:dyDescent="0.25">
      <c r="A9560" s="26" t="s">
        <v>12388</v>
      </c>
      <c r="B9560" s="26" t="s">
        <v>12389</v>
      </c>
      <c r="C9560" s="26" t="s">
        <v>12375</v>
      </c>
      <c r="D9560" s="24"/>
    </row>
    <row r="9561" spans="1:4" x14ac:dyDescent="0.25">
      <c r="A9561" s="26" t="s">
        <v>12390</v>
      </c>
      <c r="B9561" s="26" t="s">
        <v>12391</v>
      </c>
      <c r="C9561" s="26" t="s">
        <v>12375</v>
      </c>
      <c r="D9561" s="24"/>
    </row>
    <row r="9562" spans="1:4" x14ac:dyDescent="0.25">
      <c r="A9562" s="26" t="s">
        <v>12392</v>
      </c>
      <c r="B9562" s="26" t="s">
        <v>12393</v>
      </c>
      <c r="C9562" s="26" t="s">
        <v>12394</v>
      </c>
      <c r="D9562" s="24"/>
    </row>
    <row r="9563" spans="1:4" x14ac:dyDescent="0.25">
      <c r="A9563" s="26" t="s">
        <v>12392</v>
      </c>
      <c r="B9563" s="26" t="s">
        <v>12395</v>
      </c>
      <c r="C9563" s="26" t="s">
        <v>12394</v>
      </c>
      <c r="D9563" s="24"/>
    </row>
    <row r="9564" spans="1:4" x14ac:dyDescent="0.25">
      <c r="A9564" s="26" t="s">
        <v>12392</v>
      </c>
      <c r="B9564" s="26" t="s">
        <v>11070</v>
      </c>
      <c r="C9564" s="26" t="s">
        <v>12394</v>
      </c>
      <c r="D9564" s="24"/>
    </row>
    <row r="9565" spans="1:4" x14ac:dyDescent="0.25">
      <c r="A9565" s="26" t="s">
        <v>12392</v>
      </c>
      <c r="B9565" s="26" t="s">
        <v>3352</v>
      </c>
      <c r="C9565" s="26" t="s">
        <v>12394</v>
      </c>
      <c r="D9565" s="24"/>
    </row>
    <row r="9566" spans="1:4" x14ac:dyDescent="0.25">
      <c r="A9566" s="26" t="s">
        <v>12392</v>
      </c>
      <c r="B9566" s="26" t="s">
        <v>2636</v>
      </c>
      <c r="C9566" s="26" t="s">
        <v>12394</v>
      </c>
      <c r="D9566" s="24"/>
    </row>
    <row r="9567" spans="1:4" x14ac:dyDescent="0.25">
      <c r="A9567" s="26" t="s">
        <v>12392</v>
      </c>
      <c r="B9567" s="26" t="s">
        <v>12396</v>
      </c>
      <c r="C9567" s="26" t="s">
        <v>12394</v>
      </c>
      <c r="D9567" s="24"/>
    </row>
    <row r="9568" spans="1:4" x14ac:dyDescent="0.25">
      <c r="A9568" s="26" t="s">
        <v>12392</v>
      </c>
      <c r="B9568" s="26" t="s">
        <v>12397</v>
      </c>
      <c r="C9568" s="26" t="s">
        <v>12394</v>
      </c>
      <c r="D9568" s="24"/>
    </row>
    <row r="9569" spans="1:4" x14ac:dyDescent="0.25">
      <c r="A9569" s="26" t="s">
        <v>12392</v>
      </c>
      <c r="B9569" s="26" t="s">
        <v>3127</v>
      </c>
      <c r="C9569" s="26" t="s">
        <v>12394</v>
      </c>
      <c r="D9569" s="24"/>
    </row>
    <row r="9570" spans="1:4" x14ac:dyDescent="0.25">
      <c r="A9570" s="26" t="s">
        <v>12392</v>
      </c>
      <c r="B9570" s="26" t="s">
        <v>4537</v>
      </c>
      <c r="C9570" s="26" t="s">
        <v>12394</v>
      </c>
      <c r="D9570" s="24"/>
    </row>
    <row r="9571" spans="1:4" x14ac:dyDescent="0.25">
      <c r="A9571" s="26" t="s">
        <v>12392</v>
      </c>
      <c r="B9571" s="26" t="s">
        <v>12398</v>
      </c>
      <c r="C9571" s="26" t="s">
        <v>12394</v>
      </c>
      <c r="D9571" s="24"/>
    </row>
    <row r="9572" spans="1:4" x14ac:dyDescent="0.25">
      <c r="A9572" s="26" t="s">
        <v>12392</v>
      </c>
      <c r="B9572" s="26" t="s">
        <v>2772</v>
      </c>
      <c r="C9572" s="26" t="s">
        <v>12394</v>
      </c>
      <c r="D9572" s="24"/>
    </row>
    <row r="9573" spans="1:4" x14ac:dyDescent="0.25">
      <c r="A9573" s="26" t="s">
        <v>12392</v>
      </c>
      <c r="B9573" s="26" t="s">
        <v>2058</v>
      </c>
      <c r="C9573" s="26" t="s">
        <v>12394</v>
      </c>
      <c r="D9573" s="24"/>
    </row>
    <row r="9574" spans="1:4" x14ac:dyDescent="0.25">
      <c r="A9574" s="26" t="s">
        <v>12392</v>
      </c>
      <c r="B9574" s="26" t="s">
        <v>2245</v>
      </c>
      <c r="C9574" s="26" t="s">
        <v>12394</v>
      </c>
      <c r="D9574" s="24"/>
    </row>
    <row r="9575" spans="1:4" x14ac:dyDescent="0.25">
      <c r="A9575" s="26" t="s">
        <v>12392</v>
      </c>
      <c r="B9575" s="26" t="s">
        <v>12399</v>
      </c>
      <c r="C9575" s="26" t="s">
        <v>12394</v>
      </c>
      <c r="D9575" s="24"/>
    </row>
    <row r="9576" spans="1:4" x14ac:dyDescent="0.25">
      <c r="A9576" s="26" t="s">
        <v>12400</v>
      </c>
      <c r="B9576" s="26" t="s">
        <v>12401</v>
      </c>
      <c r="C9576" s="26" t="s">
        <v>12394</v>
      </c>
      <c r="D9576" s="24"/>
    </row>
    <row r="9577" spans="1:4" x14ac:dyDescent="0.25">
      <c r="A9577" s="26" t="s">
        <v>12400</v>
      </c>
      <c r="B9577" s="26" t="s">
        <v>4067</v>
      </c>
      <c r="C9577" s="26" t="s">
        <v>12394</v>
      </c>
      <c r="D9577" s="24"/>
    </row>
    <row r="9578" spans="1:4" x14ac:dyDescent="0.25">
      <c r="A9578" s="26" t="s">
        <v>12402</v>
      </c>
      <c r="B9578" s="26" t="s">
        <v>12403</v>
      </c>
      <c r="C9578" s="26" t="s">
        <v>12394</v>
      </c>
      <c r="D9578" s="24"/>
    </row>
    <row r="9579" spans="1:4" x14ac:dyDescent="0.25">
      <c r="A9579" s="26" t="s">
        <v>12402</v>
      </c>
      <c r="B9579" s="26" t="s">
        <v>12404</v>
      </c>
      <c r="C9579" s="26" t="s">
        <v>12394</v>
      </c>
      <c r="D9579" s="24"/>
    </row>
    <row r="9580" spans="1:4" x14ac:dyDescent="0.25">
      <c r="A9580" s="26" t="s">
        <v>12405</v>
      </c>
      <c r="B9580" s="26" t="s">
        <v>12406</v>
      </c>
      <c r="C9580" s="26" t="s">
        <v>12394</v>
      </c>
      <c r="D9580" s="24"/>
    </row>
    <row r="9581" spans="1:4" x14ac:dyDescent="0.25">
      <c r="A9581" s="26" t="s">
        <v>12405</v>
      </c>
      <c r="B9581" s="26" t="s">
        <v>12407</v>
      </c>
      <c r="C9581" s="26" t="s">
        <v>12394</v>
      </c>
      <c r="D9581" s="24"/>
    </row>
    <row r="9582" spans="1:4" x14ac:dyDescent="0.25">
      <c r="A9582" s="26" t="s">
        <v>12405</v>
      </c>
      <c r="B9582" s="26" t="s">
        <v>12408</v>
      </c>
      <c r="C9582" s="26" t="s">
        <v>12394</v>
      </c>
      <c r="D9582" s="24"/>
    </row>
    <row r="9583" spans="1:4" x14ac:dyDescent="0.25">
      <c r="A9583" s="26" t="s">
        <v>12409</v>
      </c>
      <c r="B9583" s="26" t="s">
        <v>12410</v>
      </c>
      <c r="C9583" s="26" t="s">
        <v>12394</v>
      </c>
      <c r="D9583" s="24"/>
    </row>
    <row r="9584" spans="1:4" x14ac:dyDescent="0.25">
      <c r="A9584" s="26" t="s">
        <v>12411</v>
      </c>
      <c r="B9584" s="26" t="s">
        <v>1826</v>
      </c>
      <c r="C9584" s="26" t="s">
        <v>12394</v>
      </c>
      <c r="D9584" s="24"/>
    </row>
    <row r="9585" spans="1:4" x14ac:dyDescent="0.25">
      <c r="A9585" s="26" t="s">
        <v>12411</v>
      </c>
      <c r="B9585" s="26" t="s">
        <v>12412</v>
      </c>
      <c r="C9585" s="26" t="s">
        <v>12394</v>
      </c>
      <c r="D9585" s="24"/>
    </row>
    <row r="9586" spans="1:4" x14ac:dyDescent="0.25">
      <c r="A9586" s="26" t="s">
        <v>12413</v>
      </c>
      <c r="B9586" s="26" t="s">
        <v>12414</v>
      </c>
      <c r="C9586" s="26" t="s">
        <v>12394</v>
      </c>
      <c r="D9586" s="24"/>
    </row>
    <row r="9587" spans="1:4" x14ac:dyDescent="0.25">
      <c r="A9587" s="26" t="s">
        <v>12413</v>
      </c>
      <c r="B9587" s="26" t="s">
        <v>12415</v>
      </c>
      <c r="C9587" s="26" t="s">
        <v>12394</v>
      </c>
      <c r="D9587" s="24"/>
    </row>
    <row r="9588" spans="1:4" x14ac:dyDescent="0.25">
      <c r="A9588" s="26" t="s">
        <v>12416</v>
      </c>
      <c r="B9588" s="26" t="s">
        <v>12417</v>
      </c>
      <c r="C9588" s="26" t="s">
        <v>12394</v>
      </c>
      <c r="D9588" s="24"/>
    </row>
    <row r="9589" spans="1:4" x14ac:dyDescent="0.25">
      <c r="A9589" s="26" t="s">
        <v>12418</v>
      </c>
      <c r="B9589" s="26" t="s">
        <v>3985</v>
      </c>
      <c r="C9589" s="26" t="s">
        <v>12419</v>
      </c>
      <c r="D9589" s="24" t="s">
        <v>12420</v>
      </c>
    </row>
    <row r="9590" spans="1:4" x14ac:dyDescent="0.25">
      <c r="A9590" s="26" t="s">
        <v>12418</v>
      </c>
      <c r="B9590" s="26" t="s">
        <v>4703</v>
      </c>
      <c r="C9590" s="26" t="s">
        <v>12419</v>
      </c>
      <c r="D9590" s="24" t="s">
        <v>12420</v>
      </c>
    </row>
    <row r="9591" spans="1:4" x14ac:dyDescent="0.25">
      <c r="A9591" s="26" t="s">
        <v>12418</v>
      </c>
      <c r="B9591" s="26" t="s">
        <v>12421</v>
      </c>
      <c r="C9591" s="26" t="s">
        <v>12419</v>
      </c>
      <c r="D9591" s="24" t="s">
        <v>12420</v>
      </c>
    </row>
    <row r="9592" spans="1:4" x14ac:dyDescent="0.25">
      <c r="A9592" s="26" t="s">
        <v>12418</v>
      </c>
      <c r="B9592" s="26" t="s">
        <v>12422</v>
      </c>
      <c r="C9592" s="26" t="s">
        <v>12419</v>
      </c>
      <c r="D9592" s="24" t="s">
        <v>12420</v>
      </c>
    </row>
    <row r="9593" spans="1:4" x14ac:dyDescent="0.25">
      <c r="A9593" s="26" t="s">
        <v>12418</v>
      </c>
      <c r="B9593" s="26" t="s">
        <v>12423</v>
      </c>
      <c r="C9593" s="26" t="s">
        <v>12419</v>
      </c>
      <c r="D9593" s="24" t="s">
        <v>12420</v>
      </c>
    </row>
    <row r="9594" spans="1:4" x14ac:dyDescent="0.25">
      <c r="A9594" s="26" t="s">
        <v>12424</v>
      </c>
      <c r="B9594" s="26" t="s">
        <v>2245</v>
      </c>
      <c r="C9594" s="26" t="s">
        <v>12419</v>
      </c>
      <c r="D9594" s="24"/>
    </row>
    <row r="9595" spans="1:4" x14ac:dyDescent="0.25">
      <c r="A9595" s="26" t="s">
        <v>12425</v>
      </c>
      <c r="B9595" s="26" t="s">
        <v>12426</v>
      </c>
      <c r="C9595" s="26" t="s">
        <v>12419</v>
      </c>
      <c r="D9595" s="24"/>
    </row>
    <row r="9596" spans="1:4" x14ac:dyDescent="0.25">
      <c r="A9596" s="26" t="s">
        <v>12425</v>
      </c>
      <c r="B9596" s="26" t="s">
        <v>12427</v>
      </c>
      <c r="C9596" s="26" t="s">
        <v>12419</v>
      </c>
      <c r="D9596" s="24"/>
    </row>
    <row r="9597" spans="1:4" x14ac:dyDescent="0.25">
      <c r="A9597" s="26" t="s">
        <v>12425</v>
      </c>
      <c r="B9597" s="26" t="s">
        <v>12428</v>
      </c>
      <c r="C9597" s="26" t="s">
        <v>12419</v>
      </c>
      <c r="D9597" s="24"/>
    </row>
    <row r="9598" spans="1:4" x14ac:dyDescent="0.25">
      <c r="A9598" s="26" t="s">
        <v>12425</v>
      </c>
      <c r="B9598" s="26" t="s">
        <v>12429</v>
      </c>
      <c r="C9598" s="26" t="s">
        <v>12419</v>
      </c>
      <c r="D9598" s="24"/>
    </row>
    <row r="9599" spans="1:4" x14ac:dyDescent="0.25">
      <c r="A9599" s="26" t="s">
        <v>12425</v>
      </c>
      <c r="B9599" s="26" t="s">
        <v>11869</v>
      </c>
      <c r="C9599" s="26" t="s">
        <v>12419</v>
      </c>
      <c r="D9599" s="24"/>
    </row>
    <row r="9600" spans="1:4" x14ac:dyDescent="0.25">
      <c r="A9600" s="26" t="s">
        <v>12430</v>
      </c>
      <c r="B9600" s="26" t="s">
        <v>12431</v>
      </c>
      <c r="C9600" s="26" t="s">
        <v>12419</v>
      </c>
      <c r="D9600" s="24"/>
    </row>
    <row r="9601" spans="1:4" x14ac:dyDescent="0.25">
      <c r="A9601" s="26" t="s">
        <v>12432</v>
      </c>
      <c r="B9601" s="26" t="s">
        <v>4888</v>
      </c>
      <c r="C9601" s="26" t="s">
        <v>12419</v>
      </c>
      <c r="D9601" s="24"/>
    </row>
    <row r="9602" spans="1:4" x14ac:dyDescent="0.25">
      <c r="A9602" s="26" t="s">
        <v>12433</v>
      </c>
      <c r="B9602" s="26" t="s">
        <v>12434</v>
      </c>
      <c r="C9602" s="26" t="s">
        <v>12419</v>
      </c>
      <c r="D9602" s="24"/>
    </row>
    <row r="9603" spans="1:4" x14ac:dyDescent="0.25">
      <c r="A9603" s="26" t="s">
        <v>12435</v>
      </c>
      <c r="B9603" s="26" t="s">
        <v>12436</v>
      </c>
      <c r="C9603" s="26" t="s">
        <v>12436</v>
      </c>
      <c r="D9603" s="24"/>
    </row>
    <row r="9604" spans="1:4" x14ac:dyDescent="0.25">
      <c r="A9604" s="26" t="s">
        <v>12435</v>
      </c>
      <c r="B9604" s="26" t="s">
        <v>6413</v>
      </c>
      <c r="C9604" s="26" t="s">
        <v>12436</v>
      </c>
      <c r="D9604" s="24"/>
    </row>
    <row r="9605" spans="1:4" x14ac:dyDescent="0.25">
      <c r="A9605" s="26" t="s">
        <v>12435</v>
      </c>
      <c r="B9605" s="26" t="s">
        <v>12437</v>
      </c>
      <c r="C9605" s="26" t="s">
        <v>12436</v>
      </c>
      <c r="D9605" s="24"/>
    </row>
    <row r="9606" spans="1:4" x14ac:dyDescent="0.25">
      <c r="A9606" s="26" t="s">
        <v>12435</v>
      </c>
      <c r="B9606" s="26" t="s">
        <v>12438</v>
      </c>
      <c r="C9606" s="26" t="s">
        <v>12436</v>
      </c>
      <c r="D9606" s="24"/>
    </row>
    <row r="9607" spans="1:4" x14ac:dyDescent="0.25">
      <c r="A9607" s="26" t="s">
        <v>12435</v>
      </c>
      <c r="B9607" s="26" t="s">
        <v>2364</v>
      </c>
      <c r="C9607" s="26" t="s">
        <v>12436</v>
      </c>
      <c r="D9607" s="24"/>
    </row>
    <row r="9608" spans="1:4" x14ac:dyDescent="0.25">
      <c r="A9608" s="26" t="s">
        <v>12435</v>
      </c>
      <c r="B9608" s="26" t="s">
        <v>12439</v>
      </c>
      <c r="C9608" s="26" t="s">
        <v>12436</v>
      </c>
      <c r="D9608" s="24"/>
    </row>
    <row r="9609" spans="1:4" x14ac:dyDescent="0.25">
      <c r="A9609" s="26" t="s">
        <v>12435</v>
      </c>
      <c r="B9609" s="26" t="s">
        <v>12440</v>
      </c>
      <c r="C9609" s="26" t="s">
        <v>12436</v>
      </c>
      <c r="D9609" s="24"/>
    </row>
    <row r="9610" spans="1:4" x14ac:dyDescent="0.25">
      <c r="A9610" s="26" t="s">
        <v>12435</v>
      </c>
      <c r="B9610" s="26" t="s">
        <v>2193</v>
      </c>
      <c r="C9610" s="26" t="s">
        <v>12436</v>
      </c>
      <c r="D9610" s="24"/>
    </row>
    <row r="9611" spans="1:4" x14ac:dyDescent="0.25">
      <c r="A9611" s="26" t="s">
        <v>12435</v>
      </c>
      <c r="B9611" s="26" t="s">
        <v>2304</v>
      </c>
      <c r="C9611" s="26" t="s">
        <v>12436</v>
      </c>
      <c r="D9611" s="24"/>
    </row>
    <row r="9612" spans="1:4" x14ac:dyDescent="0.25">
      <c r="A9612" s="26" t="s">
        <v>12435</v>
      </c>
      <c r="B9612" s="26" t="s">
        <v>12441</v>
      </c>
      <c r="C9612" s="26" t="s">
        <v>12436</v>
      </c>
      <c r="D9612" s="24"/>
    </row>
    <row r="9613" spans="1:4" x14ac:dyDescent="0.25">
      <c r="A9613" s="26" t="s">
        <v>12435</v>
      </c>
      <c r="B9613" s="26" t="s">
        <v>3347</v>
      </c>
      <c r="C9613" s="26" t="s">
        <v>12436</v>
      </c>
      <c r="D9613" s="24"/>
    </row>
    <row r="9614" spans="1:4" x14ac:dyDescent="0.25">
      <c r="A9614" s="26" t="s">
        <v>12435</v>
      </c>
      <c r="B9614" s="26" t="s">
        <v>12442</v>
      </c>
      <c r="C9614" s="26" t="s">
        <v>12436</v>
      </c>
      <c r="D9614" s="24"/>
    </row>
    <row r="9615" spans="1:4" x14ac:dyDescent="0.25">
      <c r="A9615" s="26" t="s">
        <v>12435</v>
      </c>
      <c r="B9615" s="26" t="s">
        <v>12443</v>
      </c>
      <c r="C9615" s="26" t="s">
        <v>12436</v>
      </c>
      <c r="D9615" s="24"/>
    </row>
    <row r="9616" spans="1:4" x14ac:dyDescent="0.25">
      <c r="A9616" s="26" t="s">
        <v>12444</v>
      </c>
      <c r="B9616" s="26" t="s">
        <v>6739</v>
      </c>
      <c r="C9616" s="26" t="s">
        <v>12436</v>
      </c>
      <c r="D9616" s="24"/>
    </row>
    <row r="9617" spans="1:4" x14ac:dyDescent="0.25">
      <c r="A9617" s="26" t="s">
        <v>12444</v>
      </c>
      <c r="B9617" s="26" t="s">
        <v>12445</v>
      </c>
      <c r="C9617" s="26" t="s">
        <v>12436</v>
      </c>
      <c r="D9617" s="24"/>
    </row>
    <row r="9618" spans="1:4" x14ac:dyDescent="0.25">
      <c r="A9618" s="26" t="s">
        <v>12444</v>
      </c>
      <c r="B9618" s="26" t="s">
        <v>8363</v>
      </c>
      <c r="C9618" s="26" t="s">
        <v>12436</v>
      </c>
      <c r="D9618" s="24"/>
    </row>
    <row r="9619" spans="1:4" x14ac:dyDescent="0.25">
      <c r="A9619" s="26" t="s">
        <v>12444</v>
      </c>
      <c r="B9619" s="26" t="s">
        <v>12446</v>
      </c>
      <c r="C9619" s="26" t="s">
        <v>12436</v>
      </c>
      <c r="D9619" s="24"/>
    </row>
    <row r="9620" spans="1:4" x14ac:dyDescent="0.25">
      <c r="A9620" s="26" t="s">
        <v>12444</v>
      </c>
      <c r="B9620" s="26" t="s">
        <v>12447</v>
      </c>
      <c r="C9620" s="26" t="s">
        <v>12436</v>
      </c>
      <c r="D9620" s="24"/>
    </row>
    <row r="9621" spans="1:4" x14ac:dyDescent="0.25">
      <c r="A9621" s="26" t="s">
        <v>12444</v>
      </c>
      <c r="B9621" s="26" t="s">
        <v>2772</v>
      </c>
      <c r="C9621" s="26" t="s">
        <v>12436</v>
      </c>
      <c r="D9621" s="24"/>
    </row>
    <row r="9622" spans="1:4" x14ac:dyDescent="0.25">
      <c r="A9622" s="26" t="s">
        <v>12448</v>
      </c>
      <c r="B9622" s="26" t="s">
        <v>12449</v>
      </c>
      <c r="C9622" s="26" t="s">
        <v>12436</v>
      </c>
      <c r="D9622" s="24"/>
    </row>
    <row r="9623" spans="1:4" x14ac:dyDescent="0.25">
      <c r="A9623" s="26" t="s">
        <v>12450</v>
      </c>
      <c r="B9623" s="26" t="s">
        <v>12451</v>
      </c>
      <c r="C9623" s="26" t="s">
        <v>12436</v>
      </c>
      <c r="D9623" s="24"/>
    </row>
    <row r="9624" spans="1:4" x14ac:dyDescent="0.25">
      <c r="A9624" s="26" t="s">
        <v>12450</v>
      </c>
      <c r="B9624" s="26" t="s">
        <v>12452</v>
      </c>
      <c r="C9624" s="26" t="s">
        <v>12436</v>
      </c>
      <c r="D9624" s="24"/>
    </row>
    <row r="9625" spans="1:4" x14ac:dyDescent="0.25">
      <c r="A9625" s="26" t="s">
        <v>12450</v>
      </c>
      <c r="B9625" s="26" t="s">
        <v>12453</v>
      </c>
      <c r="C9625" s="26" t="s">
        <v>12436</v>
      </c>
      <c r="D9625" s="24"/>
    </row>
    <row r="9626" spans="1:4" x14ac:dyDescent="0.25">
      <c r="A9626" s="26" t="s">
        <v>12450</v>
      </c>
      <c r="B9626" s="26" t="s">
        <v>12454</v>
      </c>
      <c r="C9626" s="26" t="s">
        <v>12436</v>
      </c>
      <c r="D9626" s="24"/>
    </row>
    <row r="9627" spans="1:4" x14ac:dyDescent="0.25">
      <c r="A9627" s="26" t="s">
        <v>12455</v>
      </c>
      <c r="B9627" s="26" t="s">
        <v>3084</v>
      </c>
      <c r="C9627" s="26" t="s">
        <v>12436</v>
      </c>
      <c r="D9627" s="24"/>
    </row>
    <row r="9628" spans="1:4" x14ac:dyDescent="0.25">
      <c r="A9628" s="26" t="s">
        <v>12455</v>
      </c>
      <c r="B9628" s="26" t="s">
        <v>12456</v>
      </c>
      <c r="C9628" s="26" t="s">
        <v>12436</v>
      </c>
      <c r="D9628" s="24"/>
    </row>
    <row r="9629" spans="1:4" x14ac:dyDescent="0.25">
      <c r="A9629" s="26" t="s">
        <v>12455</v>
      </c>
      <c r="B9629" s="26" t="s">
        <v>2591</v>
      </c>
      <c r="C9629" s="26" t="s">
        <v>12436</v>
      </c>
      <c r="D9629" s="24"/>
    </row>
    <row r="9630" spans="1:4" x14ac:dyDescent="0.25">
      <c r="A9630" s="26" t="s">
        <v>12455</v>
      </c>
      <c r="B9630" s="26" t="s">
        <v>12457</v>
      </c>
      <c r="C9630" s="26" t="s">
        <v>12436</v>
      </c>
      <c r="D9630" s="24"/>
    </row>
    <row r="9631" spans="1:4" x14ac:dyDescent="0.25">
      <c r="A9631" s="26" t="s">
        <v>12458</v>
      </c>
      <c r="B9631" s="26" t="s">
        <v>12459</v>
      </c>
      <c r="C9631" s="26" t="s">
        <v>12436</v>
      </c>
      <c r="D9631" s="24"/>
    </row>
    <row r="9632" spans="1:4" x14ac:dyDescent="0.25">
      <c r="A9632" s="26" t="s">
        <v>12460</v>
      </c>
      <c r="B9632" s="26" t="s">
        <v>12461</v>
      </c>
      <c r="C9632" s="26" t="s">
        <v>12462</v>
      </c>
      <c r="D9632" s="24"/>
    </row>
    <row r="9633" spans="1:4" x14ac:dyDescent="0.25">
      <c r="A9633" s="26" t="s">
        <v>12463</v>
      </c>
      <c r="B9633" s="26" t="s">
        <v>12464</v>
      </c>
      <c r="C9633" s="26" t="s">
        <v>12462</v>
      </c>
      <c r="D9633" s="24"/>
    </row>
    <row r="9634" spans="1:4" x14ac:dyDescent="0.25">
      <c r="A9634" s="26" t="s">
        <v>12463</v>
      </c>
      <c r="B9634" s="26" t="s">
        <v>4012</v>
      </c>
      <c r="C9634" s="26" t="s">
        <v>12462</v>
      </c>
      <c r="D9634" s="24"/>
    </row>
    <row r="9635" spans="1:4" x14ac:dyDescent="0.25">
      <c r="A9635" s="26" t="s">
        <v>12463</v>
      </c>
      <c r="B9635" s="26" t="s">
        <v>3597</v>
      </c>
      <c r="C9635" s="26" t="s">
        <v>12462</v>
      </c>
      <c r="D9635" s="24"/>
    </row>
    <row r="9636" spans="1:4" x14ac:dyDescent="0.25">
      <c r="A9636" s="26" t="s">
        <v>12463</v>
      </c>
      <c r="B9636" s="26" t="s">
        <v>12465</v>
      </c>
      <c r="C9636" s="26" t="s">
        <v>12462</v>
      </c>
      <c r="D9636" s="24"/>
    </row>
    <row r="9637" spans="1:4" x14ac:dyDescent="0.25">
      <c r="A9637" s="26" t="s">
        <v>12463</v>
      </c>
      <c r="B9637" s="26" t="s">
        <v>12466</v>
      </c>
      <c r="C9637" s="26" t="s">
        <v>12462</v>
      </c>
      <c r="D9637" s="24"/>
    </row>
    <row r="9638" spans="1:4" x14ac:dyDescent="0.25">
      <c r="A9638" s="26" t="s">
        <v>12463</v>
      </c>
      <c r="B9638" s="26" t="s">
        <v>2435</v>
      </c>
      <c r="C9638" s="26" t="s">
        <v>12462</v>
      </c>
      <c r="D9638" s="24"/>
    </row>
    <row r="9639" spans="1:4" x14ac:dyDescent="0.25">
      <c r="A9639" s="26" t="s">
        <v>12463</v>
      </c>
      <c r="B9639" s="26" t="s">
        <v>12467</v>
      </c>
      <c r="C9639" s="26" t="s">
        <v>12462</v>
      </c>
      <c r="D9639" s="24"/>
    </row>
    <row r="9640" spans="1:4" x14ac:dyDescent="0.25">
      <c r="A9640" s="26" t="s">
        <v>12468</v>
      </c>
      <c r="B9640" s="26" t="s">
        <v>12469</v>
      </c>
      <c r="C9640" s="26" t="s">
        <v>12462</v>
      </c>
      <c r="D9640" s="24"/>
    </row>
    <row r="9641" spans="1:4" x14ac:dyDescent="0.25">
      <c r="A9641" s="26" t="s">
        <v>12468</v>
      </c>
      <c r="B9641" s="26" t="s">
        <v>12470</v>
      </c>
      <c r="C9641" s="26" t="s">
        <v>12462</v>
      </c>
      <c r="D9641" s="24"/>
    </row>
    <row r="9642" spans="1:4" x14ac:dyDescent="0.25">
      <c r="A9642" s="26" t="s">
        <v>12471</v>
      </c>
      <c r="B9642" s="26" t="s">
        <v>2058</v>
      </c>
      <c r="C9642" s="26" t="s">
        <v>12462</v>
      </c>
      <c r="D9642" s="24"/>
    </row>
    <row r="9643" spans="1:4" x14ac:dyDescent="0.25">
      <c r="A9643" s="26" t="s">
        <v>12471</v>
      </c>
      <c r="B9643" s="26" t="s">
        <v>12472</v>
      </c>
      <c r="C9643" s="26" t="s">
        <v>12462</v>
      </c>
      <c r="D9643" s="24"/>
    </row>
    <row r="9644" spans="1:4" x14ac:dyDescent="0.25">
      <c r="A9644" s="26" t="s">
        <v>12471</v>
      </c>
      <c r="B9644" s="26" t="s">
        <v>12473</v>
      </c>
      <c r="C9644" s="26" t="s">
        <v>12462</v>
      </c>
      <c r="D9644" s="24"/>
    </row>
    <row r="9645" spans="1:4" x14ac:dyDescent="0.25">
      <c r="A9645" s="26" t="s">
        <v>12471</v>
      </c>
      <c r="B9645" s="26" t="s">
        <v>12474</v>
      </c>
      <c r="C9645" s="26" t="s">
        <v>12462</v>
      </c>
      <c r="D9645" s="24"/>
    </row>
    <row r="9646" spans="1:4" x14ac:dyDescent="0.25">
      <c r="A9646" s="26" t="s">
        <v>12471</v>
      </c>
      <c r="B9646" s="26" t="s">
        <v>12475</v>
      </c>
      <c r="C9646" s="26" t="s">
        <v>12462</v>
      </c>
      <c r="D9646" s="24"/>
    </row>
    <row r="9647" spans="1:4" x14ac:dyDescent="0.25">
      <c r="A9647" s="26" t="s">
        <v>12471</v>
      </c>
      <c r="B9647" s="26" t="s">
        <v>12476</v>
      </c>
      <c r="C9647" s="26" t="s">
        <v>12462</v>
      </c>
      <c r="D9647" s="24"/>
    </row>
    <row r="9648" spans="1:4" x14ac:dyDescent="0.25">
      <c r="A9648" s="26" t="s">
        <v>12477</v>
      </c>
      <c r="B9648" s="26" t="s">
        <v>8727</v>
      </c>
      <c r="C9648" s="26" t="s">
        <v>12462</v>
      </c>
      <c r="D9648" s="24"/>
    </row>
    <row r="9649" spans="1:4" x14ac:dyDescent="0.25">
      <c r="A9649" s="26" t="s">
        <v>12478</v>
      </c>
      <c r="B9649" s="26" t="s">
        <v>12479</v>
      </c>
      <c r="C9649" s="26" t="s">
        <v>12462</v>
      </c>
      <c r="D9649" s="24"/>
    </row>
    <row r="9650" spans="1:4" x14ac:dyDescent="0.25">
      <c r="A9650" s="26" t="s">
        <v>12480</v>
      </c>
      <c r="B9650" s="26" t="s">
        <v>12481</v>
      </c>
      <c r="C9650" s="26" t="s">
        <v>12462</v>
      </c>
      <c r="D9650" s="24"/>
    </row>
    <row r="9651" spans="1:4" x14ac:dyDescent="0.25">
      <c r="A9651" s="26" t="s">
        <v>12480</v>
      </c>
      <c r="B9651" s="26" t="s">
        <v>12482</v>
      </c>
      <c r="C9651" s="26" t="s">
        <v>12462</v>
      </c>
      <c r="D9651" s="24"/>
    </row>
    <row r="9652" spans="1:4" x14ac:dyDescent="0.25">
      <c r="A9652" s="26" t="s">
        <v>12480</v>
      </c>
      <c r="B9652" s="26" t="s">
        <v>12483</v>
      </c>
      <c r="C9652" s="26" t="s">
        <v>12462</v>
      </c>
      <c r="D9652" s="24"/>
    </row>
    <row r="9653" spans="1:4" x14ac:dyDescent="0.25">
      <c r="A9653" s="26" t="s">
        <v>12484</v>
      </c>
      <c r="B9653" s="26" t="s">
        <v>12485</v>
      </c>
      <c r="C9653" s="26" t="s">
        <v>12462</v>
      </c>
      <c r="D9653" s="24"/>
    </row>
    <row r="9654" spans="1:4" x14ac:dyDescent="0.25">
      <c r="A9654" s="26" t="s">
        <v>12484</v>
      </c>
      <c r="B9654" s="26" t="s">
        <v>12486</v>
      </c>
      <c r="C9654" s="26" t="s">
        <v>12462</v>
      </c>
      <c r="D9654" s="24"/>
    </row>
    <row r="9655" spans="1:4" x14ac:dyDescent="0.25">
      <c r="A9655" s="26" t="s">
        <v>12487</v>
      </c>
      <c r="B9655" s="26" t="s">
        <v>12488</v>
      </c>
      <c r="C9655" s="26" t="s">
        <v>12462</v>
      </c>
      <c r="D9655" s="24"/>
    </row>
    <row r="9656" spans="1:4" x14ac:dyDescent="0.25">
      <c r="A9656" s="26" t="s">
        <v>12489</v>
      </c>
      <c r="B9656" s="26" t="s">
        <v>12490</v>
      </c>
      <c r="C9656" s="26" t="s">
        <v>12462</v>
      </c>
      <c r="D9656" s="24"/>
    </row>
    <row r="9657" spans="1:4" x14ac:dyDescent="0.25">
      <c r="A9657" s="26" t="s">
        <v>12489</v>
      </c>
      <c r="B9657" s="26" t="s">
        <v>12491</v>
      </c>
      <c r="C9657" s="26" t="s">
        <v>12462</v>
      </c>
      <c r="D9657" s="24"/>
    </row>
    <row r="9658" spans="1:4" x14ac:dyDescent="0.25">
      <c r="A9658" s="26" t="s">
        <v>12492</v>
      </c>
      <c r="B9658" s="26" t="s">
        <v>12493</v>
      </c>
      <c r="C9658" s="26" t="s">
        <v>12462</v>
      </c>
      <c r="D9658" s="24"/>
    </row>
    <row r="9659" spans="1:4" x14ac:dyDescent="0.25">
      <c r="A9659" s="26" t="s">
        <v>12492</v>
      </c>
      <c r="B9659" s="26" t="s">
        <v>12494</v>
      </c>
      <c r="C9659" s="26" t="s">
        <v>12462</v>
      </c>
      <c r="D9659" s="24"/>
    </row>
    <row r="9660" spans="1:4" x14ac:dyDescent="0.25">
      <c r="A9660" s="26" t="s">
        <v>12492</v>
      </c>
      <c r="B9660" s="26" t="s">
        <v>12495</v>
      </c>
      <c r="C9660" s="26" t="s">
        <v>12462</v>
      </c>
      <c r="D9660" s="24"/>
    </row>
    <row r="9661" spans="1:4" x14ac:dyDescent="0.25">
      <c r="A9661" s="26" t="s">
        <v>12492</v>
      </c>
      <c r="B9661" s="26" t="s">
        <v>8512</v>
      </c>
      <c r="C9661" s="26" t="s">
        <v>12462</v>
      </c>
      <c r="D9661" s="24"/>
    </row>
    <row r="9662" spans="1:4" x14ac:dyDescent="0.25">
      <c r="A9662" s="26" t="s">
        <v>12492</v>
      </c>
      <c r="B9662" s="26" t="s">
        <v>12496</v>
      </c>
      <c r="C9662" s="26" t="s">
        <v>12462</v>
      </c>
      <c r="D9662" s="24"/>
    </row>
    <row r="9663" spans="1:4" x14ac:dyDescent="0.25">
      <c r="A9663" s="26" t="s">
        <v>12497</v>
      </c>
      <c r="B9663" s="26" t="s">
        <v>12498</v>
      </c>
      <c r="C9663" s="26" t="s">
        <v>12462</v>
      </c>
      <c r="D9663" s="24"/>
    </row>
    <row r="9664" spans="1:4" x14ac:dyDescent="0.25">
      <c r="A9664" s="26" t="s">
        <v>12499</v>
      </c>
      <c r="B9664" s="26" t="s">
        <v>12500</v>
      </c>
      <c r="C9664" s="26" t="s">
        <v>12462</v>
      </c>
      <c r="D9664" s="24"/>
    </row>
    <row r="9665" spans="1:4" x14ac:dyDescent="0.25">
      <c r="A9665" s="26" t="s">
        <v>12499</v>
      </c>
      <c r="B9665" s="26" t="s">
        <v>12501</v>
      </c>
      <c r="C9665" s="26" t="s">
        <v>12462</v>
      </c>
      <c r="D9665" s="24"/>
    </row>
    <row r="9666" spans="1:4" x14ac:dyDescent="0.25">
      <c r="A9666" s="26" t="s">
        <v>12502</v>
      </c>
      <c r="B9666" s="26" t="s">
        <v>12503</v>
      </c>
      <c r="C9666" s="26" t="s">
        <v>12462</v>
      </c>
      <c r="D9666" s="24"/>
    </row>
    <row r="9667" spans="1:4" x14ac:dyDescent="0.25">
      <c r="A9667" s="26" t="s">
        <v>12504</v>
      </c>
      <c r="B9667" s="26" t="s">
        <v>12505</v>
      </c>
      <c r="C9667" s="26" t="s">
        <v>12462</v>
      </c>
      <c r="D9667" s="24"/>
    </row>
    <row r="9668" spans="1:4" x14ac:dyDescent="0.25">
      <c r="A9668" s="26" t="s">
        <v>12506</v>
      </c>
      <c r="B9668" s="26" t="s">
        <v>12507</v>
      </c>
      <c r="C9668" s="26" t="s">
        <v>12462</v>
      </c>
      <c r="D9668" s="24"/>
    </row>
    <row r="9669" spans="1:4" x14ac:dyDescent="0.25">
      <c r="A9669" s="26" t="s">
        <v>12508</v>
      </c>
      <c r="B9669" s="26" t="s">
        <v>12509</v>
      </c>
      <c r="C9669" s="26" t="s">
        <v>12462</v>
      </c>
      <c r="D9669" s="24"/>
    </row>
    <row r="9670" spans="1:4" x14ac:dyDescent="0.25">
      <c r="A9670" s="26" t="s">
        <v>12508</v>
      </c>
      <c r="B9670" s="26" t="s">
        <v>4249</v>
      </c>
      <c r="C9670" s="26" t="s">
        <v>12462</v>
      </c>
      <c r="D9670" s="24"/>
    </row>
    <row r="9671" spans="1:4" x14ac:dyDescent="0.25">
      <c r="A9671" s="26" t="s">
        <v>12508</v>
      </c>
      <c r="B9671" s="26" t="s">
        <v>1819</v>
      </c>
      <c r="C9671" s="26" t="s">
        <v>12462</v>
      </c>
      <c r="D9671" s="24"/>
    </row>
    <row r="9672" spans="1:4" x14ac:dyDescent="0.25">
      <c r="A9672" s="26" t="s">
        <v>12508</v>
      </c>
      <c r="B9672" s="26" t="s">
        <v>12510</v>
      </c>
      <c r="C9672" s="26" t="s">
        <v>12462</v>
      </c>
      <c r="D9672" s="24"/>
    </row>
    <row r="9673" spans="1:4" x14ac:dyDescent="0.25">
      <c r="A9673" s="26" t="s">
        <v>12508</v>
      </c>
      <c r="B9673" s="26" t="s">
        <v>6695</v>
      </c>
      <c r="C9673" s="26" t="s">
        <v>12462</v>
      </c>
      <c r="D9673" s="24"/>
    </row>
    <row r="9674" spans="1:4" x14ac:dyDescent="0.25">
      <c r="A9674" s="26" t="s">
        <v>12511</v>
      </c>
      <c r="B9674" s="26" t="s">
        <v>12512</v>
      </c>
      <c r="C9674" s="26" t="s">
        <v>12462</v>
      </c>
      <c r="D9674" s="24"/>
    </row>
    <row r="9675" spans="1:4" x14ac:dyDescent="0.25">
      <c r="A9675" s="26" t="s">
        <v>12513</v>
      </c>
      <c r="B9675" s="26" t="s">
        <v>12514</v>
      </c>
      <c r="C9675" s="26" t="s">
        <v>12462</v>
      </c>
      <c r="D9675" s="24"/>
    </row>
    <row r="9676" spans="1:4" x14ac:dyDescent="0.25">
      <c r="A9676" s="26" t="s">
        <v>12513</v>
      </c>
      <c r="B9676" s="26" t="s">
        <v>12278</v>
      </c>
      <c r="C9676" s="26" t="s">
        <v>12462</v>
      </c>
      <c r="D9676" s="24"/>
    </row>
    <row r="9677" spans="1:4" x14ac:dyDescent="0.25">
      <c r="A9677" s="26" t="s">
        <v>12515</v>
      </c>
      <c r="B9677" s="26" t="s">
        <v>12516</v>
      </c>
      <c r="C9677" s="26" t="s">
        <v>12462</v>
      </c>
      <c r="D9677" s="24"/>
    </row>
    <row r="9678" spans="1:4" x14ac:dyDescent="0.25">
      <c r="A9678" s="26" t="s">
        <v>12517</v>
      </c>
      <c r="B9678" s="26" t="s">
        <v>3114</v>
      </c>
      <c r="C9678" s="26" t="s">
        <v>12462</v>
      </c>
      <c r="D9678" s="24"/>
    </row>
    <row r="9679" spans="1:4" x14ac:dyDescent="0.25">
      <c r="A9679" s="26" t="s">
        <v>12518</v>
      </c>
      <c r="B9679" s="26" t="s">
        <v>12519</v>
      </c>
      <c r="C9679" s="26" t="s">
        <v>12462</v>
      </c>
      <c r="D9679" s="24"/>
    </row>
    <row r="9680" spans="1:4" x14ac:dyDescent="0.25">
      <c r="A9680" s="26" t="s">
        <v>12518</v>
      </c>
      <c r="B9680" s="26" t="s">
        <v>12520</v>
      </c>
      <c r="C9680" s="26" t="s">
        <v>12462</v>
      </c>
      <c r="D9680" s="24"/>
    </row>
    <row r="9681" spans="1:4" x14ac:dyDescent="0.25">
      <c r="A9681" s="26" t="s">
        <v>12518</v>
      </c>
      <c r="B9681" s="26" t="s">
        <v>12521</v>
      </c>
      <c r="C9681" s="26" t="s">
        <v>12462</v>
      </c>
      <c r="D9681" s="24"/>
    </row>
    <row r="9682" spans="1:4" x14ac:dyDescent="0.25">
      <c r="A9682" s="26" t="s">
        <v>12522</v>
      </c>
      <c r="B9682" s="26" t="s">
        <v>5196</v>
      </c>
      <c r="C9682" s="26" t="s">
        <v>12523</v>
      </c>
      <c r="D9682" s="24"/>
    </row>
    <row r="9683" spans="1:4" x14ac:dyDescent="0.25">
      <c r="A9683" s="26" t="s">
        <v>12522</v>
      </c>
      <c r="B9683" s="26" t="s">
        <v>1858</v>
      </c>
      <c r="C9683" s="26" t="s">
        <v>12523</v>
      </c>
      <c r="D9683" s="24"/>
    </row>
    <row r="9684" spans="1:4" x14ac:dyDescent="0.25">
      <c r="A9684" s="26" t="s">
        <v>12522</v>
      </c>
      <c r="B9684" s="26" t="s">
        <v>3352</v>
      </c>
      <c r="C9684" s="26" t="s">
        <v>12523</v>
      </c>
      <c r="D9684" s="24"/>
    </row>
    <row r="9685" spans="1:4" x14ac:dyDescent="0.25">
      <c r="A9685" s="26" t="s">
        <v>12522</v>
      </c>
      <c r="B9685" s="26" t="s">
        <v>5982</v>
      </c>
      <c r="C9685" s="26" t="s">
        <v>12523</v>
      </c>
      <c r="D9685" s="24"/>
    </row>
    <row r="9686" spans="1:4" x14ac:dyDescent="0.25">
      <c r="A9686" s="26" t="s">
        <v>12522</v>
      </c>
      <c r="B9686" s="26" t="s">
        <v>4537</v>
      </c>
      <c r="C9686" s="26" t="s">
        <v>12523</v>
      </c>
      <c r="D9686" s="24"/>
    </row>
    <row r="9687" spans="1:4" x14ac:dyDescent="0.25">
      <c r="A9687" s="26" t="s">
        <v>12522</v>
      </c>
      <c r="B9687" s="26" t="s">
        <v>3127</v>
      </c>
      <c r="C9687" s="26" t="s">
        <v>12523</v>
      </c>
      <c r="D9687" s="24"/>
    </row>
    <row r="9688" spans="1:4" x14ac:dyDescent="0.25">
      <c r="A9688" s="26" t="s">
        <v>12522</v>
      </c>
      <c r="B9688" s="26" t="s">
        <v>3052</v>
      </c>
      <c r="C9688" s="26" t="s">
        <v>12523</v>
      </c>
      <c r="D9688" s="24"/>
    </row>
    <row r="9689" spans="1:4" x14ac:dyDescent="0.25">
      <c r="A9689" s="26" t="s">
        <v>12522</v>
      </c>
      <c r="B9689" s="26" t="s">
        <v>2245</v>
      </c>
      <c r="C9689" s="26" t="s">
        <v>12523</v>
      </c>
      <c r="D9689" s="24"/>
    </row>
    <row r="9690" spans="1:4" x14ac:dyDescent="0.25">
      <c r="A9690" s="26" t="s">
        <v>12522</v>
      </c>
      <c r="B9690" s="26" t="s">
        <v>12524</v>
      </c>
      <c r="C9690" s="26" t="s">
        <v>12523</v>
      </c>
      <c r="D9690" s="24"/>
    </row>
    <row r="9691" spans="1:4" x14ac:dyDescent="0.25">
      <c r="A9691" s="26" t="s">
        <v>12525</v>
      </c>
      <c r="B9691" s="26" t="s">
        <v>12526</v>
      </c>
      <c r="C9691" s="26" t="s">
        <v>12523</v>
      </c>
      <c r="D9691" s="24"/>
    </row>
    <row r="9692" spans="1:4" x14ac:dyDescent="0.25">
      <c r="A9692" s="26" t="s">
        <v>12525</v>
      </c>
      <c r="B9692" s="26" t="s">
        <v>2058</v>
      </c>
      <c r="C9692" s="26" t="s">
        <v>12523</v>
      </c>
      <c r="D9692" s="24"/>
    </row>
    <row r="9693" spans="1:4" x14ac:dyDescent="0.25">
      <c r="A9693" s="26" t="s">
        <v>12525</v>
      </c>
      <c r="B9693" s="26" t="s">
        <v>12527</v>
      </c>
      <c r="C9693" s="26" t="s">
        <v>12523</v>
      </c>
      <c r="D9693" s="24"/>
    </row>
    <row r="9694" spans="1:4" x14ac:dyDescent="0.25">
      <c r="A9694" s="26" t="s">
        <v>12525</v>
      </c>
      <c r="B9694" s="26" t="s">
        <v>3937</v>
      </c>
      <c r="C9694" s="26" t="s">
        <v>12523</v>
      </c>
      <c r="D9694" s="24"/>
    </row>
    <row r="9695" spans="1:4" x14ac:dyDescent="0.25">
      <c r="A9695" s="26" t="s">
        <v>12525</v>
      </c>
      <c r="B9695" s="26" t="s">
        <v>4537</v>
      </c>
      <c r="C9695" s="26" t="s">
        <v>12523</v>
      </c>
      <c r="D9695" s="24"/>
    </row>
    <row r="9696" spans="1:4" x14ac:dyDescent="0.25">
      <c r="A9696" s="26" t="s">
        <v>12525</v>
      </c>
      <c r="B9696" s="26" t="s">
        <v>12528</v>
      </c>
      <c r="C9696" s="26" t="s">
        <v>12523</v>
      </c>
      <c r="D9696" s="24"/>
    </row>
    <row r="9697" spans="1:4" x14ac:dyDescent="0.25">
      <c r="A9697" s="26" t="s">
        <v>12529</v>
      </c>
      <c r="B9697" s="26" t="s">
        <v>12530</v>
      </c>
      <c r="C9697" s="26" t="s">
        <v>12523</v>
      </c>
      <c r="D9697" s="24"/>
    </row>
    <row r="9698" spans="1:4" x14ac:dyDescent="0.25">
      <c r="A9698" s="26" t="s">
        <v>12531</v>
      </c>
      <c r="B9698" s="26" t="s">
        <v>12532</v>
      </c>
      <c r="C9698" s="26" t="s">
        <v>12523</v>
      </c>
      <c r="D9698" s="24"/>
    </row>
    <row r="9699" spans="1:4" x14ac:dyDescent="0.25">
      <c r="A9699" s="26" t="s">
        <v>12533</v>
      </c>
      <c r="B9699" s="26" t="s">
        <v>12534</v>
      </c>
      <c r="C9699" s="26" t="s">
        <v>12523</v>
      </c>
      <c r="D9699" s="24"/>
    </row>
    <row r="9700" spans="1:4" x14ac:dyDescent="0.25">
      <c r="A9700" s="26" t="s">
        <v>12535</v>
      </c>
      <c r="B9700" s="26" t="s">
        <v>12536</v>
      </c>
      <c r="C9700" s="26" t="s">
        <v>12523</v>
      </c>
      <c r="D9700" s="24"/>
    </row>
    <row r="9701" spans="1:4" x14ac:dyDescent="0.25">
      <c r="A9701" s="26" t="s">
        <v>12535</v>
      </c>
      <c r="B9701" s="26" t="s">
        <v>12537</v>
      </c>
      <c r="C9701" s="26" t="s">
        <v>12523</v>
      </c>
      <c r="D9701" s="24"/>
    </row>
    <row r="9702" spans="1:4" x14ac:dyDescent="0.25">
      <c r="A9702" s="26" t="s">
        <v>12535</v>
      </c>
      <c r="B9702" s="26" t="s">
        <v>12538</v>
      </c>
      <c r="C9702" s="26" t="s">
        <v>12523</v>
      </c>
      <c r="D9702" s="24"/>
    </row>
    <row r="9703" spans="1:4" x14ac:dyDescent="0.25">
      <c r="A9703" s="26" t="s">
        <v>12539</v>
      </c>
      <c r="B9703" s="26" t="s">
        <v>3051</v>
      </c>
      <c r="C9703" s="26" t="s">
        <v>12523</v>
      </c>
      <c r="D9703" s="24"/>
    </row>
    <row r="9704" spans="1:4" x14ac:dyDescent="0.25">
      <c r="A9704" s="26" t="s">
        <v>12539</v>
      </c>
      <c r="B9704" s="26" t="s">
        <v>6695</v>
      </c>
      <c r="C9704" s="26" t="s">
        <v>12523</v>
      </c>
      <c r="D9704" s="24"/>
    </row>
    <row r="9705" spans="1:4" x14ac:dyDescent="0.25">
      <c r="A9705" s="26" t="s">
        <v>12539</v>
      </c>
      <c r="B9705" s="26" t="s">
        <v>12540</v>
      </c>
      <c r="C9705" s="26" t="s">
        <v>12523</v>
      </c>
      <c r="D9705" s="24"/>
    </row>
    <row r="9706" spans="1:4" x14ac:dyDescent="0.25">
      <c r="A9706" s="26" t="s">
        <v>12541</v>
      </c>
      <c r="B9706" s="26" t="s">
        <v>12536</v>
      </c>
      <c r="C9706" s="26" t="s">
        <v>12542</v>
      </c>
      <c r="D9706" s="24"/>
    </row>
    <row r="9707" spans="1:4" x14ac:dyDescent="0.25">
      <c r="A9707" s="26" t="s">
        <v>12541</v>
      </c>
      <c r="B9707" s="26" t="s">
        <v>2780</v>
      </c>
      <c r="C9707" s="26" t="s">
        <v>12542</v>
      </c>
      <c r="D9707" s="24"/>
    </row>
    <row r="9708" spans="1:4" x14ac:dyDescent="0.25">
      <c r="A9708" s="26" t="s">
        <v>12541</v>
      </c>
      <c r="B9708" s="26" t="s">
        <v>4537</v>
      </c>
      <c r="C9708" s="26" t="s">
        <v>12542</v>
      </c>
      <c r="D9708" s="24"/>
    </row>
    <row r="9709" spans="1:4" x14ac:dyDescent="0.25">
      <c r="A9709" s="26" t="s">
        <v>12541</v>
      </c>
      <c r="B9709" s="26" t="s">
        <v>12543</v>
      </c>
      <c r="C9709" s="26" t="s">
        <v>12542</v>
      </c>
      <c r="D9709" s="24"/>
    </row>
    <row r="9710" spans="1:4" x14ac:dyDescent="0.25">
      <c r="A9710" s="26" t="s">
        <v>12541</v>
      </c>
      <c r="B9710" s="26" t="s">
        <v>1866</v>
      </c>
      <c r="C9710" s="26" t="s">
        <v>12542</v>
      </c>
      <c r="D9710" s="24"/>
    </row>
    <row r="9711" spans="1:4" x14ac:dyDescent="0.25">
      <c r="A9711" s="26" t="s">
        <v>12541</v>
      </c>
      <c r="B9711" s="26" t="s">
        <v>11416</v>
      </c>
      <c r="C9711" s="26" t="s">
        <v>12542</v>
      </c>
      <c r="D9711" s="24"/>
    </row>
    <row r="9712" spans="1:4" x14ac:dyDescent="0.25">
      <c r="A9712" s="26" t="s">
        <v>12544</v>
      </c>
      <c r="B9712" s="26" t="s">
        <v>12545</v>
      </c>
      <c r="C9712" s="26" t="s">
        <v>12542</v>
      </c>
      <c r="D9712" s="24"/>
    </row>
    <row r="9713" spans="1:4" x14ac:dyDescent="0.25">
      <c r="A9713" s="26" t="s">
        <v>12544</v>
      </c>
      <c r="B9713" s="26" t="s">
        <v>12546</v>
      </c>
      <c r="C9713" s="26" t="s">
        <v>12542</v>
      </c>
      <c r="D9713" s="24"/>
    </row>
    <row r="9714" spans="1:4" x14ac:dyDescent="0.25">
      <c r="A9714" s="26" t="s">
        <v>12544</v>
      </c>
      <c r="B9714" s="26" t="s">
        <v>12547</v>
      </c>
      <c r="C9714" s="26" t="s">
        <v>12542</v>
      </c>
      <c r="D9714" s="24"/>
    </row>
    <row r="9715" spans="1:4" x14ac:dyDescent="0.25">
      <c r="A9715" s="26" t="s">
        <v>12548</v>
      </c>
      <c r="B9715" s="26" t="s">
        <v>12549</v>
      </c>
      <c r="C9715" s="26" t="s">
        <v>12542</v>
      </c>
      <c r="D9715" s="24"/>
    </row>
    <row r="9716" spans="1:4" x14ac:dyDescent="0.25">
      <c r="A9716" s="26" t="s">
        <v>12548</v>
      </c>
      <c r="B9716" s="26" t="s">
        <v>12550</v>
      </c>
      <c r="C9716" s="26" t="s">
        <v>12542</v>
      </c>
      <c r="D9716" s="24"/>
    </row>
    <row r="9717" spans="1:4" x14ac:dyDescent="0.25">
      <c r="A9717" s="26" t="s">
        <v>12548</v>
      </c>
      <c r="B9717" s="26" t="s">
        <v>12551</v>
      </c>
      <c r="C9717" s="26" t="s">
        <v>12542</v>
      </c>
      <c r="D9717" s="24"/>
    </row>
    <row r="9718" spans="1:4" x14ac:dyDescent="0.25">
      <c r="A9718" s="26" t="s">
        <v>12552</v>
      </c>
      <c r="B9718" s="26" t="s">
        <v>12553</v>
      </c>
      <c r="C9718" s="26" t="s">
        <v>12554</v>
      </c>
      <c r="D9718" s="24" t="s">
        <v>12555</v>
      </c>
    </row>
    <row r="9719" spans="1:4" x14ac:dyDescent="0.25">
      <c r="A9719" s="26" t="s">
        <v>12556</v>
      </c>
      <c r="B9719" s="26" t="s">
        <v>12557</v>
      </c>
      <c r="C9719" s="26" t="s">
        <v>12554</v>
      </c>
      <c r="D9719" s="24" t="s">
        <v>12555</v>
      </c>
    </row>
    <row r="9720" spans="1:4" x14ac:dyDescent="0.25">
      <c r="A9720" s="26" t="s">
        <v>12558</v>
      </c>
      <c r="B9720" s="26" t="s">
        <v>12559</v>
      </c>
      <c r="C9720" s="26" t="s">
        <v>12554</v>
      </c>
      <c r="D9720" s="24" t="s">
        <v>12555</v>
      </c>
    </row>
    <row r="9721" spans="1:4" x14ac:dyDescent="0.25">
      <c r="A9721" s="26" t="s">
        <v>12560</v>
      </c>
      <c r="B9721" s="26" t="s">
        <v>12561</v>
      </c>
      <c r="C9721" s="26" t="s">
        <v>12554</v>
      </c>
      <c r="D9721" s="24" t="s">
        <v>12555</v>
      </c>
    </row>
    <row r="9722" spans="1:4" x14ac:dyDescent="0.25">
      <c r="A9722" s="26" t="s">
        <v>12562</v>
      </c>
      <c r="B9722" s="26" t="s">
        <v>12563</v>
      </c>
      <c r="C9722" s="26" t="s">
        <v>12554</v>
      </c>
      <c r="D9722" s="24" t="s">
        <v>12555</v>
      </c>
    </row>
    <row r="9723" spans="1:4" x14ac:dyDescent="0.25">
      <c r="A9723" s="26" t="s">
        <v>12564</v>
      </c>
      <c r="B9723" s="26" t="s">
        <v>12565</v>
      </c>
      <c r="C9723" s="26" t="s">
        <v>12554</v>
      </c>
      <c r="D9723" s="24" t="s">
        <v>12555</v>
      </c>
    </row>
    <row r="9724" spans="1:4" x14ac:dyDescent="0.25">
      <c r="A9724" s="26" t="s">
        <v>12564</v>
      </c>
      <c r="B9724" s="26" t="s">
        <v>12566</v>
      </c>
      <c r="C9724" s="26" t="s">
        <v>12554</v>
      </c>
      <c r="D9724" s="24" t="s">
        <v>12555</v>
      </c>
    </row>
    <row r="9725" spans="1:4" x14ac:dyDescent="0.25">
      <c r="A9725" s="26" t="s">
        <v>12567</v>
      </c>
      <c r="B9725" s="26" t="s">
        <v>2193</v>
      </c>
      <c r="C9725" s="26" t="s">
        <v>12554</v>
      </c>
      <c r="D9725" s="24" t="s">
        <v>12555</v>
      </c>
    </row>
    <row r="9726" spans="1:4" x14ac:dyDescent="0.25">
      <c r="A9726" s="26" t="s">
        <v>12567</v>
      </c>
      <c r="B9726" s="26" t="s">
        <v>12568</v>
      </c>
      <c r="C9726" s="26" t="s">
        <v>12554</v>
      </c>
      <c r="D9726" s="24" t="s">
        <v>12555</v>
      </c>
    </row>
    <row r="9727" spans="1:4" x14ac:dyDescent="0.25">
      <c r="A9727" s="26" t="s">
        <v>12567</v>
      </c>
      <c r="B9727" s="26" t="s">
        <v>12569</v>
      </c>
      <c r="C9727" s="26" t="s">
        <v>12554</v>
      </c>
      <c r="D9727" s="24" t="s">
        <v>12555</v>
      </c>
    </row>
    <row r="9728" spans="1:4" x14ac:dyDescent="0.25">
      <c r="A9728" s="26" t="s">
        <v>12570</v>
      </c>
      <c r="B9728" s="26" t="s">
        <v>12571</v>
      </c>
      <c r="C9728" s="26" t="s">
        <v>12554</v>
      </c>
      <c r="D9728" s="24" t="s">
        <v>12555</v>
      </c>
    </row>
    <row r="9729" spans="1:4" x14ac:dyDescent="0.25">
      <c r="A9729" s="26" t="s">
        <v>12572</v>
      </c>
      <c r="B9729" s="26" t="s">
        <v>12573</v>
      </c>
      <c r="C9729" s="26" t="s">
        <v>12554</v>
      </c>
      <c r="D9729" s="24" t="s">
        <v>12555</v>
      </c>
    </row>
    <row r="9730" spans="1:4" x14ac:dyDescent="0.25">
      <c r="A9730" s="26" t="s">
        <v>12574</v>
      </c>
      <c r="B9730" s="26" t="s">
        <v>12060</v>
      </c>
      <c r="C9730" s="26" t="s">
        <v>12554</v>
      </c>
      <c r="D9730" s="24" t="s">
        <v>12555</v>
      </c>
    </row>
    <row r="9731" spans="1:4" x14ac:dyDescent="0.25">
      <c r="A9731" s="26" t="s">
        <v>12575</v>
      </c>
      <c r="B9731" s="26" t="s">
        <v>12576</v>
      </c>
      <c r="C9731" s="26" t="s">
        <v>12554</v>
      </c>
      <c r="D9731" s="24" t="s">
        <v>12555</v>
      </c>
    </row>
    <row r="9732" spans="1:4" x14ac:dyDescent="0.25">
      <c r="A9732" s="26" t="s">
        <v>12577</v>
      </c>
      <c r="B9732" s="26" t="s">
        <v>12578</v>
      </c>
      <c r="C9732" s="26" t="s">
        <v>12554</v>
      </c>
      <c r="D9732" s="24" t="s">
        <v>12555</v>
      </c>
    </row>
    <row r="9733" spans="1:4" x14ac:dyDescent="0.25">
      <c r="A9733" s="26" t="s">
        <v>12579</v>
      </c>
      <c r="B9733" s="26" t="s">
        <v>12580</v>
      </c>
      <c r="C9733" s="26" t="s">
        <v>12554</v>
      </c>
      <c r="D9733" s="24" t="s">
        <v>12555</v>
      </c>
    </row>
    <row r="9734" spans="1:4" x14ac:dyDescent="0.25">
      <c r="A9734" s="26" t="s">
        <v>12581</v>
      </c>
      <c r="B9734" s="26" t="s">
        <v>8959</v>
      </c>
      <c r="C9734" s="26" t="s">
        <v>12554</v>
      </c>
      <c r="D9734" s="24" t="s">
        <v>12555</v>
      </c>
    </row>
    <row r="9735" spans="1:4" x14ac:dyDescent="0.25">
      <c r="A9735" s="26" t="s">
        <v>12582</v>
      </c>
      <c r="B9735" s="26" t="s">
        <v>12583</v>
      </c>
      <c r="C9735" s="26" t="s">
        <v>12554</v>
      </c>
      <c r="D9735" s="24" t="s">
        <v>12555</v>
      </c>
    </row>
    <row r="9736" spans="1:4" x14ac:dyDescent="0.25">
      <c r="A9736" s="26" t="s">
        <v>12584</v>
      </c>
      <c r="B9736" s="26" t="s">
        <v>12585</v>
      </c>
      <c r="C9736" s="26" t="s">
        <v>12554</v>
      </c>
      <c r="D9736" s="24" t="s">
        <v>12555</v>
      </c>
    </row>
    <row r="9737" spans="1:4" x14ac:dyDescent="0.25">
      <c r="A9737" s="26" t="s">
        <v>12586</v>
      </c>
      <c r="B9737" s="26" t="s">
        <v>12587</v>
      </c>
      <c r="C9737" s="26" t="s">
        <v>12554</v>
      </c>
      <c r="D9737" s="24" t="s">
        <v>12555</v>
      </c>
    </row>
    <row r="9738" spans="1:4" x14ac:dyDescent="0.25">
      <c r="A9738" s="26" t="s">
        <v>12586</v>
      </c>
      <c r="B9738" s="26" t="s">
        <v>12588</v>
      </c>
      <c r="C9738" s="26" t="s">
        <v>12554</v>
      </c>
      <c r="D9738" s="24" t="s">
        <v>12555</v>
      </c>
    </row>
    <row r="9739" spans="1:4" x14ac:dyDescent="0.25">
      <c r="A9739" s="26" t="s">
        <v>12586</v>
      </c>
      <c r="B9739" s="26" t="s">
        <v>2675</v>
      </c>
      <c r="C9739" s="26" t="s">
        <v>12554</v>
      </c>
      <c r="D9739" s="24" t="s">
        <v>12555</v>
      </c>
    </row>
    <row r="9740" spans="1:4" x14ac:dyDescent="0.25">
      <c r="A9740" s="26" t="s">
        <v>12589</v>
      </c>
      <c r="B9740" s="26" t="s">
        <v>12590</v>
      </c>
      <c r="C9740" s="26" t="s">
        <v>12554</v>
      </c>
      <c r="D9740" s="24" t="s">
        <v>12555</v>
      </c>
    </row>
    <row r="9741" spans="1:4" x14ac:dyDescent="0.25">
      <c r="A9741" s="26" t="s">
        <v>12591</v>
      </c>
      <c r="B9741" s="26" t="s">
        <v>12592</v>
      </c>
      <c r="C9741" s="26" t="s">
        <v>12554</v>
      </c>
      <c r="D9741" s="24" t="s">
        <v>12555</v>
      </c>
    </row>
    <row r="9742" spans="1:4" x14ac:dyDescent="0.25">
      <c r="A9742" s="26" t="s">
        <v>12593</v>
      </c>
      <c r="B9742" s="26" t="s">
        <v>12594</v>
      </c>
      <c r="C9742" s="26" t="s">
        <v>12554</v>
      </c>
      <c r="D9742" s="24" t="s">
        <v>12555</v>
      </c>
    </row>
    <row r="9743" spans="1:4" x14ac:dyDescent="0.25">
      <c r="A9743" s="26" t="s">
        <v>12595</v>
      </c>
      <c r="B9743" s="26" t="s">
        <v>2125</v>
      </c>
      <c r="C9743" s="26" t="s">
        <v>12554</v>
      </c>
      <c r="D9743" s="24" t="s">
        <v>12555</v>
      </c>
    </row>
    <row r="9744" spans="1:4" x14ac:dyDescent="0.25">
      <c r="A9744" s="26" t="s">
        <v>12596</v>
      </c>
      <c r="B9744" s="26" t="s">
        <v>10069</v>
      </c>
      <c r="C9744" s="26" t="s">
        <v>12554</v>
      </c>
      <c r="D9744" s="24" t="s">
        <v>12555</v>
      </c>
    </row>
    <row r="9745" spans="1:4" x14ac:dyDescent="0.25">
      <c r="A9745" s="26" t="s">
        <v>12597</v>
      </c>
      <c r="B9745" s="26" t="s">
        <v>12598</v>
      </c>
      <c r="C9745" s="26" t="s">
        <v>12554</v>
      </c>
      <c r="D9745" s="24" t="s">
        <v>12555</v>
      </c>
    </row>
    <row r="9746" spans="1:4" x14ac:dyDescent="0.25">
      <c r="A9746" s="26" t="s">
        <v>12597</v>
      </c>
      <c r="B9746" s="26" t="s">
        <v>12599</v>
      </c>
      <c r="C9746" s="26" t="s">
        <v>12554</v>
      </c>
      <c r="D9746" s="24" t="s">
        <v>12555</v>
      </c>
    </row>
    <row r="9747" spans="1:4" x14ac:dyDescent="0.25">
      <c r="A9747" s="26" t="s">
        <v>12600</v>
      </c>
      <c r="B9747" s="26" t="s">
        <v>12601</v>
      </c>
      <c r="C9747" s="26" t="s">
        <v>12554</v>
      </c>
      <c r="D9747" s="24" t="s">
        <v>12555</v>
      </c>
    </row>
    <row r="9748" spans="1:4" x14ac:dyDescent="0.25">
      <c r="A9748" s="26" t="s">
        <v>12600</v>
      </c>
      <c r="B9748" s="26" t="s">
        <v>12602</v>
      </c>
      <c r="C9748" s="26" t="s">
        <v>12554</v>
      </c>
      <c r="D9748" s="24" t="s">
        <v>12555</v>
      </c>
    </row>
    <row r="9749" spans="1:4" x14ac:dyDescent="0.25">
      <c r="A9749" s="26" t="s">
        <v>12603</v>
      </c>
      <c r="B9749" s="26" t="s">
        <v>12604</v>
      </c>
      <c r="C9749" s="26" t="s">
        <v>12554</v>
      </c>
      <c r="D9749" s="24" t="s">
        <v>12555</v>
      </c>
    </row>
    <row r="9750" spans="1:4" x14ac:dyDescent="0.25">
      <c r="A9750" s="26" t="s">
        <v>12603</v>
      </c>
      <c r="B9750" s="26" t="s">
        <v>12605</v>
      </c>
      <c r="C9750" s="26" t="s">
        <v>12554</v>
      </c>
      <c r="D9750" s="24" t="s">
        <v>12555</v>
      </c>
    </row>
    <row r="9751" spans="1:4" x14ac:dyDescent="0.25">
      <c r="A9751" s="26" t="s">
        <v>12603</v>
      </c>
      <c r="B9751" s="26" t="s">
        <v>12606</v>
      </c>
      <c r="C9751" s="26" t="s">
        <v>12554</v>
      </c>
      <c r="D9751" s="24" t="s">
        <v>12555</v>
      </c>
    </row>
    <row r="9752" spans="1:4" x14ac:dyDescent="0.25">
      <c r="A9752" s="26" t="s">
        <v>12607</v>
      </c>
      <c r="B9752" s="26" t="s">
        <v>12608</v>
      </c>
      <c r="C9752" s="26" t="s">
        <v>12554</v>
      </c>
      <c r="D9752" s="24" t="s">
        <v>12555</v>
      </c>
    </row>
    <row r="9753" spans="1:4" x14ac:dyDescent="0.25">
      <c r="A9753" s="26" t="s">
        <v>12609</v>
      </c>
      <c r="B9753" s="26" t="s">
        <v>12610</v>
      </c>
      <c r="C9753" s="26" t="s">
        <v>12554</v>
      </c>
      <c r="D9753" s="24" t="s">
        <v>12555</v>
      </c>
    </row>
    <row r="9754" spans="1:4" x14ac:dyDescent="0.25">
      <c r="A9754" s="26" t="s">
        <v>12609</v>
      </c>
      <c r="B9754" s="26" t="s">
        <v>12611</v>
      </c>
      <c r="C9754" s="26" t="s">
        <v>12554</v>
      </c>
      <c r="D9754" s="24" t="s">
        <v>12555</v>
      </c>
    </row>
    <row r="9755" spans="1:4" x14ac:dyDescent="0.25">
      <c r="A9755" s="26" t="s">
        <v>12609</v>
      </c>
      <c r="B9755" s="26" t="s">
        <v>12612</v>
      </c>
      <c r="C9755" s="26" t="s">
        <v>12554</v>
      </c>
      <c r="D9755" s="24" t="s">
        <v>12555</v>
      </c>
    </row>
    <row r="9756" spans="1:4" x14ac:dyDescent="0.25">
      <c r="A9756" s="26" t="s">
        <v>12613</v>
      </c>
      <c r="B9756" s="26" t="s">
        <v>1962</v>
      </c>
      <c r="C9756" s="26" t="s">
        <v>12554</v>
      </c>
      <c r="D9756" s="24" t="s">
        <v>12555</v>
      </c>
    </row>
    <row r="9757" spans="1:4" x14ac:dyDescent="0.25">
      <c r="A9757" s="26" t="s">
        <v>12614</v>
      </c>
      <c r="B9757" s="26" t="s">
        <v>4277</v>
      </c>
      <c r="C9757" s="26" t="s">
        <v>12554</v>
      </c>
      <c r="D9757" s="24" t="s">
        <v>12555</v>
      </c>
    </row>
    <row r="9758" spans="1:4" x14ac:dyDescent="0.25">
      <c r="A9758" s="26" t="s">
        <v>12614</v>
      </c>
      <c r="B9758" s="26" t="s">
        <v>12615</v>
      </c>
      <c r="C9758" s="26" t="s">
        <v>12554</v>
      </c>
      <c r="D9758" s="24" t="s">
        <v>12555</v>
      </c>
    </row>
    <row r="9759" spans="1:4" x14ac:dyDescent="0.25">
      <c r="A9759" s="26" t="s">
        <v>12614</v>
      </c>
      <c r="B9759" s="26" t="s">
        <v>10687</v>
      </c>
      <c r="C9759" s="26" t="s">
        <v>12554</v>
      </c>
      <c r="D9759" s="24" t="s">
        <v>12555</v>
      </c>
    </row>
    <row r="9760" spans="1:4" x14ac:dyDescent="0.25">
      <c r="A9760" s="26" t="s">
        <v>12616</v>
      </c>
      <c r="B9760" s="26" t="s">
        <v>12617</v>
      </c>
      <c r="C9760" s="26" t="s">
        <v>12554</v>
      </c>
      <c r="D9760" s="24" t="s">
        <v>12555</v>
      </c>
    </row>
    <row r="9761" spans="1:4" x14ac:dyDescent="0.25">
      <c r="A9761" s="26" t="s">
        <v>12618</v>
      </c>
      <c r="B9761" s="26" t="s">
        <v>12619</v>
      </c>
      <c r="C9761" s="26" t="s">
        <v>12554</v>
      </c>
      <c r="D9761" s="24" t="s">
        <v>12555</v>
      </c>
    </row>
    <row r="9762" spans="1:4" x14ac:dyDescent="0.25">
      <c r="A9762" s="26" t="s">
        <v>12620</v>
      </c>
      <c r="B9762" s="26" t="s">
        <v>12621</v>
      </c>
      <c r="C9762" s="26" t="s">
        <v>12554</v>
      </c>
      <c r="D9762" s="24" t="s">
        <v>12555</v>
      </c>
    </row>
    <row r="9763" spans="1:4" x14ac:dyDescent="0.25">
      <c r="A9763" s="26" t="s">
        <v>12620</v>
      </c>
      <c r="B9763" s="26" t="s">
        <v>12622</v>
      </c>
      <c r="C9763" s="26" t="s">
        <v>12554</v>
      </c>
      <c r="D9763" s="24" t="s">
        <v>12555</v>
      </c>
    </row>
    <row r="9764" spans="1:4" x14ac:dyDescent="0.25">
      <c r="A9764" s="26" t="s">
        <v>12620</v>
      </c>
      <c r="B9764" s="26" t="s">
        <v>11184</v>
      </c>
      <c r="C9764" s="26" t="s">
        <v>12554</v>
      </c>
      <c r="D9764" s="24" t="s">
        <v>12555</v>
      </c>
    </row>
    <row r="9765" spans="1:4" x14ac:dyDescent="0.25">
      <c r="A9765" s="26" t="s">
        <v>12620</v>
      </c>
      <c r="B9765" s="26" t="s">
        <v>12623</v>
      </c>
      <c r="C9765" s="26" t="s">
        <v>12554</v>
      </c>
      <c r="D9765" s="24" t="s">
        <v>12555</v>
      </c>
    </row>
    <row r="9766" spans="1:4" x14ac:dyDescent="0.25">
      <c r="A9766" s="26" t="s">
        <v>12620</v>
      </c>
      <c r="B9766" s="26" t="s">
        <v>12624</v>
      </c>
      <c r="C9766" s="26" t="s">
        <v>12554</v>
      </c>
      <c r="D9766" s="24" t="s">
        <v>12555</v>
      </c>
    </row>
    <row r="9767" spans="1:4" x14ac:dyDescent="0.25">
      <c r="A9767" s="26" t="s">
        <v>12625</v>
      </c>
      <c r="B9767" s="26" t="s">
        <v>12626</v>
      </c>
      <c r="C9767" s="26" t="s">
        <v>12554</v>
      </c>
      <c r="D9767" s="24" t="s">
        <v>12555</v>
      </c>
    </row>
    <row r="9768" spans="1:4" x14ac:dyDescent="0.25">
      <c r="A9768" s="26" t="s">
        <v>12627</v>
      </c>
      <c r="B9768" s="26" t="s">
        <v>7025</v>
      </c>
      <c r="C9768" s="26" t="s">
        <v>12554</v>
      </c>
      <c r="D9768" s="24" t="s">
        <v>12555</v>
      </c>
    </row>
    <row r="9769" spans="1:4" x14ac:dyDescent="0.25">
      <c r="A9769" s="26" t="s">
        <v>12628</v>
      </c>
      <c r="B9769" s="26" t="s">
        <v>12629</v>
      </c>
      <c r="C9769" s="26" t="s">
        <v>12554</v>
      </c>
      <c r="D9769" s="24" t="s">
        <v>12555</v>
      </c>
    </row>
    <row r="9770" spans="1:4" x14ac:dyDescent="0.25">
      <c r="A9770" s="26" t="s">
        <v>12630</v>
      </c>
      <c r="B9770" s="26" t="s">
        <v>12631</v>
      </c>
      <c r="C9770" s="26" t="s">
        <v>12554</v>
      </c>
      <c r="D9770" s="24" t="s">
        <v>12555</v>
      </c>
    </row>
    <row r="9771" spans="1:4" x14ac:dyDescent="0.25">
      <c r="A9771" s="26" t="s">
        <v>12632</v>
      </c>
      <c r="B9771" s="26" t="s">
        <v>12633</v>
      </c>
      <c r="C9771" s="26" t="s">
        <v>12554</v>
      </c>
      <c r="D9771" s="24" t="s">
        <v>12555</v>
      </c>
    </row>
    <row r="9772" spans="1:4" x14ac:dyDescent="0.25">
      <c r="A9772" s="26" t="s">
        <v>12634</v>
      </c>
      <c r="B9772" s="26" t="s">
        <v>12635</v>
      </c>
      <c r="C9772" s="26" t="s">
        <v>12554</v>
      </c>
      <c r="D9772" s="24" t="s">
        <v>12555</v>
      </c>
    </row>
    <row r="9773" spans="1:4" x14ac:dyDescent="0.25">
      <c r="A9773" s="26" t="s">
        <v>12634</v>
      </c>
      <c r="B9773" s="26" t="s">
        <v>12636</v>
      </c>
      <c r="C9773" s="26" t="s">
        <v>12554</v>
      </c>
      <c r="D9773" s="24" t="s">
        <v>12555</v>
      </c>
    </row>
    <row r="9774" spans="1:4" x14ac:dyDescent="0.25">
      <c r="A9774" s="26" t="s">
        <v>12637</v>
      </c>
      <c r="B9774" s="26" t="s">
        <v>12638</v>
      </c>
      <c r="C9774" s="26" t="s">
        <v>12554</v>
      </c>
      <c r="D9774" s="24" t="s">
        <v>12555</v>
      </c>
    </row>
    <row r="9775" spans="1:4" x14ac:dyDescent="0.25">
      <c r="A9775" s="26" t="s">
        <v>12639</v>
      </c>
      <c r="B9775" s="26" t="s">
        <v>12640</v>
      </c>
      <c r="C9775" s="26" t="s">
        <v>12554</v>
      </c>
      <c r="D9775" s="24" t="s">
        <v>12555</v>
      </c>
    </row>
    <row r="9776" spans="1:4" x14ac:dyDescent="0.25">
      <c r="A9776" s="26" t="s">
        <v>12639</v>
      </c>
      <c r="B9776" s="26" t="s">
        <v>12641</v>
      </c>
      <c r="C9776" s="26" t="s">
        <v>12554</v>
      </c>
      <c r="D9776" s="24" t="s">
        <v>12555</v>
      </c>
    </row>
    <row r="9777" spans="1:4" x14ac:dyDescent="0.25">
      <c r="A9777" s="26" t="s">
        <v>12639</v>
      </c>
      <c r="B9777" s="26" t="s">
        <v>12642</v>
      </c>
      <c r="C9777" s="26" t="s">
        <v>12554</v>
      </c>
      <c r="D9777" s="24" t="s">
        <v>12555</v>
      </c>
    </row>
    <row r="9778" spans="1:4" x14ac:dyDescent="0.25">
      <c r="A9778" s="26" t="s">
        <v>12639</v>
      </c>
      <c r="B9778" s="26" t="s">
        <v>12643</v>
      </c>
      <c r="C9778" s="26" t="s">
        <v>12554</v>
      </c>
      <c r="D9778" s="24" t="s">
        <v>12555</v>
      </c>
    </row>
    <row r="9779" spans="1:4" x14ac:dyDescent="0.25">
      <c r="A9779" s="26" t="s">
        <v>12644</v>
      </c>
      <c r="B9779" s="26" t="s">
        <v>12645</v>
      </c>
      <c r="C9779" s="26" t="s">
        <v>12554</v>
      </c>
      <c r="D9779" s="24" t="s">
        <v>12555</v>
      </c>
    </row>
    <row r="9780" spans="1:4" x14ac:dyDescent="0.25">
      <c r="A9780" s="26" t="s">
        <v>12646</v>
      </c>
      <c r="B9780" s="26" t="s">
        <v>12647</v>
      </c>
      <c r="C9780" s="26" t="s">
        <v>12554</v>
      </c>
      <c r="D9780" s="24" t="s">
        <v>12555</v>
      </c>
    </row>
    <row r="9781" spans="1:4" x14ac:dyDescent="0.25">
      <c r="A9781" s="26" t="s">
        <v>12648</v>
      </c>
      <c r="B9781" s="26" t="s">
        <v>12649</v>
      </c>
      <c r="C9781" s="26" t="s">
        <v>12554</v>
      </c>
      <c r="D9781" s="24" t="s">
        <v>12555</v>
      </c>
    </row>
    <row r="9782" spans="1:4" x14ac:dyDescent="0.25">
      <c r="A9782" s="26" t="s">
        <v>12650</v>
      </c>
      <c r="B9782" s="26" t="s">
        <v>12651</v>
      </c>
      <c r="C9782" s="26" t="s">
        <v>12554</v>
      </c>
      <c r="D9782" s="24" t="s">
        <v>12555</v>
      </c>
    </row>
    <row r="9783" spans="1:4" x14ac:dyDescent="0.25">
      <c r="A9783" s="26" t="s">
        <v>12650</v>
      </c>
      <c r="B9783" s="26" t="s">
        <v>12652</v>
      </c>
      <c r="C9783" s="26" t="s">
        <v>12554</v>
      </c>
      <c r="D9783" s="24" t="s">
        <v>12555</v>
      </c>
    </row>
    <row r="9784" spans="1:4" x14ac:dyDescent="0.25">
      <c r="A9784" s="26" t="s">
        <v>12653</v>
      </c>
      <c r="B9784" s="26" t="s">
        <v>12654</v>
      </c>
      <c r="C9784" s="26" t="s">
        <v>12554</v>
      </c>
      <c r="D9784" s="24" t="s">
        <v>12555</v>
      </c>
    </row>
    <row r="9785" spans="1:4" x14ac:dyDescent="0.25">
      <c r="A9785" s="26" t="s">
        <v>12655</v>
      </c>
      <c r="B9785" s="26" t="s">
        <v>4681</v>
      </c>
      <c r="C9785" s="26" t="s">
        <v>12554</v>
      </c>
      <c r="D9785" s="24" t="s">
        <v>12555</v>
      </c>
    </row>
    <row r="9786" spans="1:4" x14ac:dyDescent="0.25">
      <c r="A9786" s="26" t="s">
        <v>12656</v>
      </c>
      <c r="B9786" s="26" t="s">
        <v>12657</v>
      </c>
      <c r="C9786" s="26" t="s">
        <v>12554</v>
      </c>
      <c r="D9786" s="24" t="s">
        <v>12555</v>
      </c>
    </row>
    <row r="9787" spans="1:4" x14ac:dyDescent="0.25">
      <c r="A9787" s="26" t="s">
        <v>12658</v>
      </c>
      <c r="B9787" s="26" t="s">
        <v>3052</v>
      </c>
      <c r="C9787" s="26" t="s">
        <v>12554</v>
      </c>
      <c r="D9787" s="24" t="s">
        <v>12555</v>
      </c>
    </row>
    <row r="9788" spans="1:4" x14ac:dyDescent="0.25">
      <c r="A9788" s="26" t="s">
        <v>12659</v>
      </c>
      <c r="B9788" s="26" t="s">
        <v>12660</v>
      </c>
      <c r="C9788" s="26" t="s">
        <v>12554</v>
      </c>
      <c r="D9788" s="24" t="s">
        <v>12555</v>
      </c>
    </row>
    <row r="9789" spans="1:4" x14ac:dyDescent="0.25">
      <c r="A9789" s="26" t="s">
        <v>12661</v>
      </c>
      <c r="B9789" s="26" t="s">
        <v>12662</v>
      </c>
      <c r="C9789" s="26" t="s">
        <v>12554</v>
      </c>
      <c r="D9789" s="24" t="s">
        <v>12555</v>
      </c>
    </row>
    <row r="9790" spans="1:4" x14ac:dyDescent="0.25">
      <c r="A9790" s="26" t="s">
        <v>12663</v>
      </c>
      <c r="B9790" s="26" t="s">
        <v>12664</v>
      </c>
      <c r="C9790" s="26" t="s">
        <v>12554</v>
      </c>
      <c r="D9790" s="24" t="s">
        <v>12555</v>
      </c>
    </row>
    <row r="9791" spans="1:4" x14ac:dyDescent="0.25">
      <c r="A9791" s="26" t="s">
        <v>12665</v>
      </c>
      <c r="B9791" s="26" t="s">
        <v>2388</v>
      </c>
      <c r="C9791" s="26" t="s">
        <v>12554</v>
      </c>
      <c r="D9791" s="24" t="s">
        <v>12555</v>
      </c>
    </row>
    <row r="9792" spans="1:4" x14ac:dyDescent="0.25">
      <c r="A9792" s="26" t="s">
        <v>12666</v>
      </c>
      <c r="B9792" s="26" t="s">
        <v>12667</v>
      </c>
      <c r="C9792" s="26" t="s">
        <v>12554</v>
      </c>
      <c r="D9792" s="24" t="s">
        <v>12555</v>
      </c>
    </row>
    <row r="9793" spans="1:4" x14ac:dyDescent="0.25">
      <c r="A9793" s="26" t="s">
        <v>12668</v>
      </c>
      <c r="B9793" s="26" t="s">
        <v>12669</v>
      </c>
      <c r="C9793" s="26" t="s">
        <v>12554</v>
      </c>
      <c r="D9793" s="24" t="s">
        <v>12555</v>
      </c>
    </row>
    <row r="9794" spans="1:4" x14ac:dyDescent="0.25">
      <c r="A9794" s="26" t="s">
        <v>12670</v>
      </c>
      <c r="B9794" s="26" t="s">
        <v>12671</v>
      </c>
      <c r="C9794" s="26" t="s">
        <v>12554</v>
      </c>
      <c r="D9794" s="24" t="s">
        <v>12555</v>
      </c>
    </row>
    <row r="9795" spans="1:4" x14ac:dyDescent="0.25">
      <c r="A9795" s="26" t="s">
        <v>12672</v>
      </c>
      <c r="B9795" s="26" t="s">
        <v>4196</v>
      </c>
      <c r="C9795" s="26" t="s">
        <v>12554</v>
      </c>
      <c r="D9795" s="24" t="s">
        <v>12555</v>
      </c>
    </row>
    <row r="9796" spans="1:4" x14ac:dyDescent="0.25">
      <c r="A9796" s="26" t="s">
        <v>12673</v>
      </c>
      <c r="B9796" s="26" t="s">
        <v>12674</v>
      </c>
      <c r="C9796" s="26" t="s">
        <v>12554</v>
      </c>
      <c r="D9796" s="24" t="s">
        <v>12555</v>
      </c>
    </row>
    <row r="9797" spans="1:4" x14ac:dyDescent="0.25">
      <c r="A9797" s="26" t="s">
        <v>12675</v>
      </c>
      <c r="B9797" s="26" t="s">
        <v>7400</v>
      </c>
      <c r="C9797" s="26" t="s">
        <v>12554</v>
      </c>
      <c r="D9797" s="24" t="s">
        <v>12555</v>
      </c>
    </row>
    <row r="9798" spans="1:4" x14ac:dyDescent="0.25">
      <c r="A9798" s="26" t="s">
        <v>12676</v>
      </c>
      <c r="B9798" s="26" t="s">
        <v>12677</v>
      </c>
      <c r="C9798" s="26" t="s">
        <v>12554</v>
      </c>
      <c r="D9798" s="24" t="s">
        <v>12555</v>
      </c>
    </row>
    <row r="9799" spans="1:4" x14ac:dyDescent="0.25">
      <c r="A9799" s="26" t="s">
        <v>12678</v>
      </c>
      <c r="B9799" s="26" t="s">
        <v>1750</v>
      </c>
      <c r="C9799" s="26" t="s">
        <v>12554</v>
      </c>
      <c r="D9799" s="24" t="s">
        <v>12555</v>
      </c>
    </row>
    <row r="9800" spans="1:4" x14ac:dyDescent="0.25">
      <c r="A9800" s="26" t="s">
        <v>12679</v>
      </c>
      <c r="B9800" s="26" t="s">
        <v>12680</v>
      </c>
      <c r="C9800" s="26" t="s">
        <v>12554</v>
      </c>
      <c r="D9800" s="24" t="s">
        <v>12555</v>
      </c>
    </row>
    <row r="9801" spans="1:4" x14ac:dyDescent="0.25">
      <c r="A9801" s="26" t="s">
        <v>12681</v>
      </c>
      <c r="B9801" s="26" t="s">
        <v>3291</v>
      </c>
      <c r="C9801" s="26" t="s">
        <v>12554</v>
      </c>
      <c r="D9801" s="24" t="s">
        <v>12555</v>
      </c>
    </row>
    <row r="9802" spans="1:4" x14ac:dyDescent="0.25">
      <c r="A9802" s="26" t="s">
        <v>12682</v>
      </c>
      <c r="B9802" s="26" t="s">
        <v>12683</v>
      </c>
      <c r="C9802" s="26" t="s">
        <v>12554</v>
      </c>
      <c r="D9802" s="24" t="s">
        <v>12555</v>
      </c>
    </row>
    <row r="9803" spans="1:4" x14ac:dyDescent="0.25">
      <c r="A9803" s="26" t="s">
        <v>12684</v>
      </c>
      <c r="B9803" s="26" t="s">
        <v>4067</v>
      </c>
      <c r="C9803" s="26" t="s">
        <v>12554</v>
      </c>
      <c r="D9803" s="24" t="s">
        <v>12555</v>
      </c>
    </row>
    <row r="9804" spans="1:4" x14ac:dyDescent="0.25">
      <c r="A9804" s="26" t="s">
        <v>12685</v>
      </c>
      <c r="B9804" s="26" t="s">
        <v>1768</v>
      </c>
      <c r="C9804" s="26" t="s">
        <v>12554</v>
      </c>
      <c r="D9804" s="24" t="s">
        <v>12555</v>
      </c>
    </row>
  </sheetData>
  <pageMargins left="0.7" right="0.7" top="0.75" bottom="0.75" header="0.3" footer="0.3"/>
  <ignoredErrors>
    <ignoredError sqref="A2:A3" numberStoredAsText="1"/>
  </ignoredErrors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6917DFE1-BF6C-4AA9-BF1D-D3493E11EF45}">
  <ds:schemaRefs>
    <ds:schemaRef ds:uri="http://gemini/pivotcustomization/PowerPivotVersion"/>
  </ds:schemaRefs>
</ds:datastoreItem>
</file>

<file path=customXml/itemProps2.xml><?xml version="1.0" encoding="utf-8"?>
<ds:datastoreItem xmlns:ds="http://schemas.openxmlformats.org/officeDocument/2006/customXml" ds:itemID="{A79B19C7-68C2-47E5-ACA4-36177FDE8880}">
  <ds:schemaRefs>
    <ds:schemaRef ds:uri="http://gemini/pivotcustomization/Diagrams"/>
  </ds:schemaRefs>
</ds:datastoreItem>
</file>

<file path=customXml/itemProps3.xml><?xml version="1.0" encoding="utf-8"?>
<ds:datastoreItem xmlns:ds="http://schemas.openxmlformats.org/officeDocument/2006/customXml" ds:itemID="{C3790BF2-FC13-4402-98A4-796CB09115C8}">
  <ds:schemaRefs>
    <ds:schemaRef ds:uri="http://gemini/pivotcustomization/SandboxNonEmpty"/>
  </ds:schemaRefs>
</ds:datastoreItem>
</file>

<file path=customXml/itemProps4.xml><?xml version="1.0" encoding="utf-8"?>
<ds:datastoreItem xmlns:ds="http://schemas.openxmlformats.org/officeDocument/2006/customXml" ds:itemID="{08F4D0BB-EBB6-4595-8E36-1E991B6DAA8A}">
  <ds:schemaRefs>
    <ds:schemaRef ds:uri="http://gemini/pivotcustomization/TableXML_TablaDatosAlumno"/>
  </ds:schemaRefs>
</ds:datastoreItem>
</file>

<file path=customXml/itemProps5.xml><?xml version="1.0" encoding="utf-8"?>
<ds:datastoreItem xmlns:ds="http://schemas.openxmlformats.org/officeDocument/2006/customXml" ds:itemID="{4B15DFFF-0E8E-45B7-9CE5-A1F649806665}">
  <ds:schemaRefs>
    <ds:schemaRef ds:uri="http://gemini/pivotcustomization/TableOrder_Nueva perspectiva"/>
  </ds:schemaRefs>
</ds:datastoreItem>
</file>

<file path=customXml/itemProps6.xml><?xml version="1.0" encoding="utf-8"?>
<ds:datastoreItem xmlns:ds="http://schemas.openxmlformats.org/officeDocument/2006/customXml" ds:itemID="{D69C689A-74A7-4F84-8BD7-A302A71921FE}">
  <ds:schemaRefs>
    <ds:schemaRef ds:uri="http://gemini/pivotcustomization/ClientWindowXML"/>
  </ds:schemaRefs>
</ds:datastoreItem>
</file>

<file path=customXml/itemProps7.xml><?xml version="1.0" encoding="utf-8"?>
<ds:datastoreItem xmlns:ds="http://schemas.openxmlformats.org/officeDocument/2006/customXml" ds:itemID="{5104E824-B9F4-4B73-BDC0-8D1126D6ACE8}">
  <ds:schemaRefs>
    <ds:schemaRef ds:uri="http://gemini/pivotcustomization/ManualCalcMode"/>
  </ds:schemaRefs>
</ds:datastoreItem>
</file>

<file path=customXml/itemProps8.xml><?xml version="1.0" encoding="utf-8"?>
<ds:datastoreItem xmlns:ds="http://schemas.openxmlformats.org/officeDocument/2006/customXml" ds:itemID="{41278FF4-D62E-4845-AFCE-6D901D9A3793}">
  <ds:schemaRefs>
    <ds:schemaRef ds:uri="http://gemini/pivotcustomization/TableWidget"/>
  </ds:schemaRefs>
</ds:datastoreItem>
</file>

<file path=customXml/itemProps9.xml><?xml version="1.0" encoding="utf-8"?>
<ds:datastoreItem xmlns:ds="http://schemas.openxmlformats.org/officeDocument/2006/customXml" ds:itemID="{CC5D1311-FCE7-48D5-A382-83DD9066F3C7}">
  <ds:schemaRefs>
    <ds:schemaRef ds:uri="http://gemini/pivotcustomization/ShowImplicitMeasures"/>
  </ds:schemaRefs>
</ds:datastoreItem>
</file>

<file path=customXml/itemProps10.xml><?xml version="1.0" encoding="utf-8"?>
<ds:datastoreItem xmlns:ds="http://schemas.openxmlformats.org/officeDocument/2006/customXml" ds:itemID="{322F97B0-D947-40DB-AEC2-C36A6DDE3E7C}">
  <ds:schemaRefs>
    <ds:schemaRef ds:uri="http://gemini/pivotcustomization/RelationshipAutoDetectionEnabled"/>
  </ds:schemaRefs>
</ds:datastoreItem>
</file>

<file path=customXml/itemProps11.xml><?xml version="1.0" encoding="utf-8"?>
<ds:datastoreItem xmlns:ds="http://schemas.openxmlformats.org/officeDocument/2006/customXml" ds:itemID="{A6BA8824-835B-48DA-867B-758846A2F68C}">
  <ds:schemaRefs>
    <ds:schemaRef ds:uri="http://gemini/pivotcustomization/LinkedTableUpdateMode"/>
  </ds:schemaRefs>
</ds:datastoreItem>
</file>

<file path=customXml/itemProps12.xml><?xml version="1.0" encoding="utf-8"?>
<ds:datastoreItem xmlns:ds="http://schemas.openxmlformats.org/officeDocument/2006/customXml" ds:itemID="{645DE599-8ACE-43EF-9E36-EF2757F30CF8}">
  <ds:schemaRefs>
    <ds:schemaRef ds:uri="http://gemini/pivotcustomization/TableXML_TablaEmergenciaAlumno"/>
  </ds:schemaRefs>
</ds:datastoreItem>
</file>

<file path=customXml/itemProps13.xml><?xml version="1.0" encoding="utf-8"?>
<ds:datastoreItem xmlns:ds="http://schemas.openxmlformats.org/officeDocument/2006/customXml" ds:itemID="{F7DC0470-929E-4CF0-99AC-A56CA6426F10}">
  <ds:schemaRefs>
    <ds:schemaRef ds:uri="http://gemini/pivotcustomization/IsSandboxEmbedded"/>
  </ds:schemaRefs>
</ds:datastoreItem>
</file>

<file path=customXml/itemProps14.xml><?xml version="1.0" encoding="utf-8"?>
<ds:datastoreItem xmlns:ds="http://schemas.openxmlformats.org/officeDocument/2006/customXml" ds:itemID="{B623805A-4B4F-4228-850A-E603D3528ED6}">
  <ds:schemaRefs>
    <ds:schemaRef ds:uri="http://schemas.microsoft.com/DataMashup"/>
  </ds:schemaRefs>
</ds:datastoreItem>
</file>

<file path=customXml/itemProps15.xml><?xml version="1.0" encoding="utf-8"?>
<ds:datastoreItem xmlns:ds="http://schemas.openxmlformats.org/officeDocument/2006/customXml" ds:itemID="{6852E0CB-4E64-4AB0-B8EE-A7CCCB9CE656}">
  <ds:schemaRefs>
    <ds:schemaRef ds:uri="http://gemini/pivotcustomization/MeasureGridState"/>
  </ds:schemaRefs>
</ds:datastoreItem>
</file>

<file path=customXml/itemProps16.xml><?xml version="1.0" encoding="utf-8"?>
<ds:datastoreItem xmlns:ds="http://schemas.openxmlformats.org/officeDocument/2006/customXml" ds:itemID="{8D3D4DE7-05B0-4748-B1BA-F4A8A24803DA}">
  <ds:schemaRefs>
    <ds:schemaRef ds:uri="http://gemini/pivotcustomization/TableXML_TablaHorarioAlumno"/>
  </ds:schemaRefs>
</ds:datastoreItem>
</file>

<file path=customXml/itemProps17.xml><?xml version="1.0" encoding="utf-8"?>
<ds:datastoreItem xmlns:ds="http://schemas.openxmlformats.org/officeDocument/2006/customXml" ds:itemID="{37D263F3-CCDA-49DC-BCEE-C851C94A2976}">
  <ds:schemaRefs>
    <ds:schemaRef ds:uri="http://gemini/pivotcustomization/TableOrder"/>
  </ds:schemaRefs>
</ds:datastoreItem>
</file>

<file path=customXml/itemProps18.xml><?xml version="1.0" encoding="utf-8"?>
<ds:datastoreItem xmlns:ds="http://schemas.openxmlformats.org/officeDocument/2006/customXml" ds:itemID="{BE2EC57B-91E4-44F8-9B2A-B6F460FC537A}">
  <ds:schemaRefs>
    <ds:schemaRef ds:uri="http://gemini/pivotcustomization/TableXML_TablaInscripcionAlumno"/>
  </ds:schemaRefs>
</ds:datastoreItem>
</file>

<file path=customXml/itemProps19.xml><?xml version="1.0" encoding="utf-8"?>
<ds:datastoreItem xmlns:ds="http://schemas.openxmlformats.org/officeDocument/2006/customXml" ds:itemID="{1189FBD0-8642-449D-8864-232D6912CE72}">
  <ds:schemaRefs>
    <ds:schemaRef ds:uri="http://gemini/pivotcustomization/ErrorCache"/>
  </ds:schemaRefs>
</ds:datastoreItem>
</file>

<file path=customXml/itemProps20.xml><?xml version="1.0" encoding="utf-8"?>
<ds:datastoreItem xmlns:ds="http://schemas.openxmlformats.org/officeDocument/2006/customXml" ds:itemID="{BB92E04F-784C-4092-8B00-AFFC84446A8D}">
  <ds:schemaRefs>
    <ds:schemaRef ds:uri="http://gemini/pivotcustomization/ShowHidden"/>
  </ds:schemaRefs>
</ds:datastoreItem>
</file>

<file path=customXml/itemProps21.xml><?xml version="1.0" encoding="utf-8"?>
<ds:datastoreItem xmlns:ds="http://schemas.openxmlformats.org/officeDocument/2006/customXml" ds:itemID="{7313B5F4-9BFE-4401-8FD6-7DDF5B5DFFE4}">
  <ds:schemaRefs>
    <ds:schemaRef ds:uri="http://gemini/pivotcustomization/FormulaBarState"/>
  </ds:schemaRefs>
</ds:datastoreItem>
</file>

<file path=customXml/itemProps22.xml><?xml version="1.0" encoding="utf-8"?>
<ds:datastoreItem xmlns:ds="http://schemas.openxmlformats.org/officeDocument/2006/customXml" ds:itemID="{9AA72011-D626-4F4D-B1C5-576D825A8510}">
  <ds:schemaRefs>
    <ds:schemaRef ds:uri="http://gemini/pivotcustomization/TableXML_TablaPagosAlumno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20</vt:i4>
      </vt:variant>
    </vt:vector>
  </HeadingPairs>
  <TitlesOfParts>
    <vt:vector size="30" baseType="lpstr">
      <vt:lpstr>Datos</vt:lpstr>
      <vt:lpstr>Direccion</vt:lpstr>
      <vt:lpstr>Emergencia</vt:lpstr>
      <vt:lpstr>Horario</vt:lpstr>
      <vt:lpstr>Inscripción</vt:lpstr>
      <vt:lpstr>Pagos</vt:lpstr>
      <vt:lpstr>Home</vt:lpstr>
      <vt:lpstr>Count</vt:lpstr>
      <vt:lpstr>Archivos</vt:lpstr>
      <vt:lpstr>DatosCP</vt:lpstr>
      <vt:lpstr>DatoAño</vt:lpstr>
      <vt:lpstr>DatoDiaCompleto</vt:lpstr>
      <vt:lpstr>DatoDiaEntreSemana</vt:lpstr>
      <vt:lpstr>DatoDiaEntreSemanaInf</vt:lpstr>
      <vt:lpstr>DatoDiaFindeSemana</vt:lpstr>
      <vt:lpstr>DatoFecha</vt:lpstr>
      <vt:lpstr>DatoHorarioCompleto</vt:lpstr>
      <vt:lpstr>DatoHorarioFinde</vt:lpstr>
      <vt:lpstr>DatoHorarioMat</vt:lpstr>
      <vt:lpstr>DatoHorarioMatInf</vt:lpstr>
      <vt:lpstr>DatoHorarioVesp</vt:lpstr>
      <vt:lpstr>DatoHorarioVespInf</vt:lpstr>
      <vt:lpstr>DatoMes</vt:lpstr>
      <vt:lpstr>DatoNumeroTotalAlumnos</vt:lpstr>
      <vt:lpstr>DatosDelegaciones</vt:lpstr>
      <vt:lpstr>DatosNivelAlumno</vt:lpstr>
      <vt:lpstr>DatosParentesco</vt:lpstr>
      <vt:lpstr>DatoTipoAlumno</vt:lpstr>
      <vt:lpstr>EntradaMes</vt:lpstr>
      <vt:lpstr>Mes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Just Swim</dc:creator>
  <cp:keywords/>
  <dc:description/>
  <cp:lastModifiedBy>Adrian Fernandez</cp:lastModifiedBy>
  <cp:revision/>
  <dcterms:created xsi:type="dcterms:W3CDTF">2023-01-26T15:20:29Z</dcterms:created>
  <dcterms:modified xsi:type="dcterms:W3CDTF">2023-11-09T15:00:22Z</dcterms:modified>
  <cp:category/>
  <cp:contentStatus/>
</cp:coreProperties>
</file>