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90"/>
  </bookViews>
  <sheets>
    <sheet name="Totals" sheetId="2" r:id="rId1"/>
    <sheet name="DataSet-berlin52" sheetId="6" r:id="rId2"/>
    <sheet name="DataSet-u159" sheetId="10" r:id="rId3"/>
    <sheet name="DataSet-kroA200" sheetId="4" r:id="rId4"/>
    <sheet name="DataSet-lin318" sheetId="5" r:id="rId5"/>
    <sheet name="DataSet-rd400" sheetId="9" r:id="rId6"/>
    <sheet name="DataSet-u574" sheetId="11" r:id="rId7"/>
    <sheet name="DataSet-rat783" sheetId="8" r:id="rId8"/>
    <sheet name="DataSet-pr1002" sheetId="7" r:id="rId9"/>
    <sheet name="DataSet-u1432" sheetId="12" r:id="rId10"/>
  </sheets>
  <calcPr calcId="152511"/>
</workbook>
</file>

<file path=xl/calcChain.xml><?xml version="1.0" encoding="utf-8"?>
<calcChain xmlns="http://schemas.openxmlformats.org/spreadsheetml/2006/main">
  <c r="I13" i="2" l="1"/>
  <c r="I5" i="2"/>
  <c r="I6" i="2"/>
  <c r="I7" i="2"/>
  <c r="I8" i="2"/>
  <c r="I9" i="2"/>
  <c r="I10" i="2"/>
  <c r="I11" i="2"/>
  <c r="I12" i="2"/>
  <c r="I4" i="2"/>
  <c r="E4" i="2" l="1"/>
  <c r="E5" i="2"/>
  <c r="E6" i="2"/>
  <c r="E7" i="2"/>
  <c r="E8" i="2"/>
  <c r="E9" i="2"/>
  <c r="E10" i="2"/>
  <c r="E11" i="2"/>
  <c r="E12" i="2"/>
  <c r="G12" i="2" l="1"/>
  <c r="F12" i="2"/>
  <c r="D12" i="2"/>
  <c r="G11" i="2"/>
  <c r="F11" i="2"/>
  <c r="D11" i="2"/>
  <c r="G10" i="2"/>
  <c r="F10" i="2"/>
  <c r="D10" i="2"/>
  <c r="G9" i="2"/>
  <c r="F9" i="2"/>
  <c r="D9" i="2"/>
  <c r="G8" i="2"/>
  <c r="F8" i="2"/>
  <c r="D8" i="2"/>
  <c r="D7" i="2"/>
  <c r="D6" i="2"/>
  <c r="D5" i="2"/>
  <c r="F7" i="2"/>
  <c r="F6" i="2"/>
  <c r="F5" i="2"/>
  <c r="F4" i="2"/>
  <c r="G6" i="2"/>
  <c r="G5" i="2"/>
  <c r="D4" i="2"/>
  <c r="G4" i="2"/>
  <c r="G7" i="2"/>
</calcChain>
</file>

<file path=xl/sharedStrings.xml><?xml version="1.0" encoding="utf-8"?>
<sst xmlns="http://schemas.openxmlformats.org/spreadsheetml/2006/main" count="43" uniqueCount="9">
  <si>
    <t>Two-Opt Time (ms)</t>
  </si>
  <si>
    <t>Two-Opt Length</t>
  </si>
  <si>
    <t>NN Time (ms)</t>
  </si>
  <si>
    <t>NN Length</t>
  </si>
  <si>
    <t>Dimension</t>
  </si>
  <si>
    <t>Nearest Neighbour</t>
  </si>
  <si>
    <t>Two-Opt</t>
  </si>
  <si>
    <t>Time (ms)</t>
  </si>
  <si>
    <t>Length (units)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</si>
</sst>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0" xfId="0" applyFont="1"/>
    <xf numFmtId="2" fontId="1" fillId="0" borderId="9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0" fontId="1" fillId="0" borderId="0" xfId="0" applyFont="1" applyBorder="1"/>
    <xf numFmtId="2" fontId="1" fillId="0" borderId="12" xfId="0" applyNumberFormat="1" applyFont="1" applyBorder="1"/>
    <xf numFmtId="0" fontId="1" fillId="0" borderId="13" xfId="0" applyFont="1" applyBorder="1"/>
    <xf numFmtId="0" fontId="0" fillId="0" borderId="16" xfId="0" applyBorder="1"/>
    <xf numFmtId="0" fontId="0" fillId="0" borderId="17" xfId="0" applyBorder="1"/>
    <xf numFmtId="2" fontId="0" fillId="0" borderId="14" xfId="0" applyNumberFormat="1" applyBorder="1"/>
    <xf numFmtId="2" fontId="0" fillId="0" borderId="15" xfId="0" applyNumberFormat="1" applyBorder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</a:t>
            </a:r>
            <a:r>
              <a:rPr lang="en-GB" baseline="0"/>
              <a:t>-Opt Time Vs Dimension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821996941266"/>
          <c:y val="0.13506548202655666"/>
          <c:w val="0.7952246281714785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Totals!$C$4:$C$12</c:f>
              <c:numCache>
                <c:formatCode>General</c:formatCode>
                <c:ptCount val="9"/>
                <c:pt idx="0">
                  <c:v>52</c:v>
                </c:pt>
                <c:pt idx="1">
                  <c:v>159</c:v>
                </c:pt>
                <c:pt idx="2">
                  <c:v>200</c:v>
                </c:pt>
                <c:pt idx="3">
                  <c:v>318</c:v>
                </c:pt>
                <c:pt idx="4">
                  <c:v>400</c:v>
                </c:pt>
                <c:pt idx="5">
                  <c:v>574</c:v>
                </c:pt>
                <c:pt idx="6">
                  <c:v>783</c:v>
                </c:pt>
                <c:pt idx="7">
                  <c:v>1002</c:v>
                </c:pt>
                <c:pt idx="8">
                  <c:v>1432</c:v>
                </c:pt>
              </c:numCache>
            </c:numRef>
          </c:xVal>
          <c:yVal>
            <c:numRef>
              <c:f>Totals!$G$4:$G$12</c:f>
              <c:numCache>
                <c:formatCode>0.00</c:formatCode>
                <c:ptCount val="9"/>
                <c:pt idx="0">
                  <c:v>24</c:v>
                </c:pt>
                <c:pt idx="1">
                  <c:v>831.2</c:v>
                </c:pt>
                <c:pt idx="2">
                  <c:v>2204.4</c:v>
                </c:pt>
                <c:pt idx="3">
                  <c:v>6512.6</c:v>
                </c:pt>
                <c:pt idx="4">
                  <c:v>12134.8</c:v>
                </c:pt>
                <c:pt idx="5">
                  <c:v>44130</c:v>
                </c:pt>
                <c:pt idx="6">
                  <c:v>119372.6</c:v>
                </c:pt>
                <c:pt idx="7">
                  <c:v>260423.6</c:v>
                </c:pt>
                <c:pt idx="8">
                  <c:v>662562.4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81704"/>
        <c:axId val="254392784"/>
      </c:scatterChart>
      <c:valAx>
        <c:axId val="25278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</a:t>
                </a:r>
                <a:r>
                  <a:rPr lang="en-GB" baseline="0"/>
                  <a:t> (Problem Size)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92784"/>
        <c:crosses val="autoZero"/>
        <c:crossBetween val="midCat"/>
      </c:valAx>
      <c:valAx>
        <c:axId val="2543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to Complete Algorithm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8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Algorithms Against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Nearest Neighbour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Totals!$C$4:$C$12</c:f>
              <c:numCache>
                <c:formatCode>General</c:formatCode>
                <c:ptCount val="9"/>
                <c:pt idx="0">
                  <c:v>52</c:v>
                </c:pt>
                <c:pt idx="1">
                  <c:v>159</c:v>
                </c:pt>
                <c:pt idx="2">
                  <c:v>200</c:v>
                </c:pt>
                <c:pt idx="3">
                  <c:v>318</c:v>
                </c:pt>
                <c:pt idx="4">
                  <c:v>400</c:v>
                </c:pt>
                <c:pt idx="5">
                  <c:v>574</c:v>
                </c:pt>
                <c:pt idx="6">
                  <c:v>783</c:v>
                </c:pt>
                <c:pt idx="7">
                  <c:v>1002</c:v>
                </c:pt>
                <c:pt idx="8">
                  <c:v>1432</c:v>
                </c:pt>
              </c:numCache>
            </c:numRef>
          </c:xVal>
          <c:yVal>
            <c:numRef>
              <c:f>Totals!$E$4:$E$12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1.4</c:v>
                </c:pt>
                <c:pt idx="4">
                  <c:v>3</c:v>
                </c:pt>
                <c:pt idx="5">
                  <c:v>6</c:v>
                </c:pt>
                <c:pt idx="6">
                  <c:v>11.6</c:v>
                </c:pt>
                <c:pt idx="7">
                  <c:v>18.399999999999999</c:v>
                </c:pt>
                <c:pt idx="8">
                  <c:v>44.6</c:v>
                </c:pt>
              </c:numCache>
            </c:numRef>
          </c:yVal>
          <c:smooth val="1"/>
        </c:ser>
        <c:ser>
          <c:idx val="1"/>
          <c:order val="1"/>
          <c:tx>
            <c:v>Two-Opt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Totals!$C$4:$C$12</c:f>
              <c:numCache>
                <c:formatCode>General</c:formatCode>
                <c:ptCount val="9"/>
                <c:pt idx="0">
                  <c:v>52</c:v>
                </c:pt>
                <c:pt idx="1">
                  <c:v>159</c:v>
                </c:pt>
                <c:pt idx="2">
                  <c:v>200</c:v>
                </c:pt>
                <c:pt idx="3">
                  <c:v>318</c:v>
                </c:pt>
                <c:pt idx="4">
                  <c:v>400</c:v>
                </c:pt>
                <c:pt idx="5">
                  <c:v>574</c:v>
                </c:pt>
                <c:pt idx="6">
                  <c:v>783</c:v>
                </c:pt>
                <c:pt idx="7">
                  <c:v>1002</c:v>
                </c:pt>
                <c:pt idx="8">
                  <c:v>1432</c:v>
                </c:pt>
              </c:numCache>
            </c:numRef>
          </c:xVal>
          <c:yVal>
            <c:numRef>
              <c:f>Totals!$G$4:$G$12</c:f>
              <c:numCache>
                <c:formatCode>0.00</c:formatCode>
                <c:ptCount val="9"/>
                <c:pt idx="0">
                  <c:v>24</c:v>
                </c:pt>
                <c:pt idx="1">
                  <c:v>831.2</c:v>
                </c:pt>
                <c:pt idx="2">
                  <c:v>2204.4</c:v>
                </c:pt>
                <c:pt idx="3">
                  <c:v>6512.6</c:v>
                </c:pt>
                <c:pt idx="4">
                  <c:v>12134.8</c:v>
                </c:pt>
                <c:pt idx="5">
                  <c:v>44130</c:v>
                </c:pt>
                <c:pt idx="6">
                  <c:v>119372.6</c:v>
                </c:pt>
                <c:pt idx="7">
                  <c:v>260423.6</c:v>
                </c:pt>
                <c:pt idx="8">
                  <c:v>662562.4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88080"/>
        <c:axId val="254391216"/>
      </c:scatterChart>
      <c:valAx>
        <c:axId val="2543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</a:t>
                </a:r>
                <a:r>
                  <a:rPr lang="en-GB" baseline="0"/>
                  <a:t> (Problem Size)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91216"/>
        <c:crosses val="autoZero"/>
        <c:crossBetween val="midCat"/>
      </c:valAx>
      <c:valAx>
        <c:axId val="254391216"/>
        <c:scaling>
          <c:orientation val="minMax"/>
          <c:max val="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</a:t>
                </a:r>
                <a:r>
                  <a:rPr lang="en-GB" baseline="0"/>
                  <a:t> Complete Algorithm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88080"/>
        <c:crosses val="autoZero"/>
        <c:crossBetween val="midCat"/>
        <c:majorUnit val="100000"/>
        <c:minorUnit val="2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Nearest Neighbour Time Vs Dimension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1506739623648"/>
          <c:y val="0.13921212490191304"/>
          <c:w val="0.7952246281714785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Nearest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Totals!$C$4:$C$12</c:f>
              <c:numCache>
                <c:formatCode>General</c:formatCode>
                <c:ptCount val="9"/>
                <c:pt idx="0">
                  <c:v>52</c:v>
                </c:pt>
                <c:pt idx="1">
                  <c:v>159</c:v>
                </c:pt>
                <c:pt idx="2">
                  <c:v>200</c:v>
                </c:pt>
                <c:pt idx="3">
                  <c:v>318</c:v>
                </c:pt>
                <c:pt idx="4">
                  <c:v>400</c:v>
                </c:pt>
                <c:pt idx="5">
                  <c:v>574</c:v>
                </c:pt>
                <c:pt idx="6">
                  <c:v>783</c:v>
                </c:pt>
                <c:pt idx="7">
                  <c:v>1002</c:v>
                </c:pt>
                <c:pt idx="8">
                  <c:v>1432</c:v>
                </c:pt>
              </c:numCache>
            </c:numRef>
          </c:xVal>
          <c:yVal>
            <c:numRef>
              <c:f>Totals!$E$4:$E$12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1.4</c:v>
                </c:pt>
                <c:pt idx="4">
                  <c:v>3</c:v>
                </c:pt>
                <c:pt idx="5">
                  <c:v>6</c:v>
                </c:pt>
                <c:pt idx="6">
                  <c:v>11.6</c:v>
                </c:pt>
                <c:pt idx="7">
                  <c:v>18.399999999999999</c:v>
                </c:pt>
                <c:pt idx="8">
                  <c:v>44.6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88864"/>
        <c:axId val="254390040"/>
      </c:scatterChart>
      <c:valAx>
        <c:axId val="2543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Dimension</a:t>
                </a:r>
                <a:r>
                  <a:rPr lang="en-GB" baseline="0"/>
                  <a:t> (Problem Size)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90040"/>
        <c:crosses val="autoZero"/>
        <c:crossBetween val="midCat"/>
      </c:valAx>
      <c:valAx>
        <c:axId val="2543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to Complete Algorithm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0</xdr:row>
      <xdr:rowOff>19050</xdr:rowOff>
    </xdr:from>
    <xdr:to>
      <xdr:col>17</xdr:col>
      <xdr:colOff>518160</xdr:colOff>
      <xdr:row>16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16</xdr:row>
      <xdr:rowOff>148590</xdr:rowOff>
    </xdr:from>
    <xdr:to>
      <xdr:col>17</xdr:col>
      <xdr:colOff>586740</xdr:colOff>
      <xdr:row>34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14</xdr:row>
      <xdr:rowOff>0</xdr:rowOff>
    </xdr:from>
    <xdr:to>
      <xdr:col>7</xdr:col>
      <xdr:colOff>266700</xdr:colOff>
      <xdr:row>30</xdr:row>
      <xdr:rowOff>30480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topLeftCell="E1" zoomScale="130" zoomScaleNormal="130" workbookViewId="0">
      <selection activeCell="I13" sqref="I13"/>
    </sheetView>
  </sheetViews>
  <sheetFormatPr defaultRowHeight="14.4" x14ac:dyDescent="0.3"/>
  <cols>
    <col min="2" max="2" width="9.5546875" bestFit="1" customWidth="1"/>
    <col min="3" max="3" width="9.5546875" style="1" bestFit="1" customWidth="1"/>
    <col min="4" max="4" width="12.6640625" style="1" bestFit="1" customWidth="1"/>
    <col min="5" max="5" width="9.33203125" style="1" bestFit="1" customWidth="1"/>
    <col min="6" max="6" width="12.6640625" style="1" bestFit="1" customWidth="1"/>
    <col min="7" max="7" width="9.5546875" bestFit="1" customWidth="1"/>
  </cols>
  <sheetData>
    <row r="1" spans="2:9" ht="15" thickBot="1" x14ac:dyDescent="0.35"/>
    <row r="2" spans="2:9" ht="15" thickBot="1" x14ac:dyDescent="0.35">
      <c r="B2" s="9"/>
      <c r="C2" s="9"/>
      <c r="D2" s="20" t="s">
        <v>5</v>
      </c>
      <c r="E2" s="21"/>
      <c r="F2" s="20" t="s">
        <v>6</v>
      </c>
      <c r="G2" s="21"/>
    </row>
    <row r="3" spans="2:9" ht="15" thickBot="1" x14ac:dyDescent="0.35">
      <c r="B3" s="13"/>
      <c r="C3" s="15" t="s">
        <v>4</v>
      </c>
      <c r="D3" s="14" t="s">
        <v>8</v>
      </c>
      <c r="E3" s="11" t="s">
        <v>7</v>
      </c>
      <c r="F3" s="10" t="s">
        <v>8</v>
      </c>
      <c r="G3" s="12" t="s">
        <v>7</v>
      </c>
    </row>
    <row r="4" spans="2:9" x14ac:dyDescent="0.3">
      <c r="B4" s="2"/>
      <c r="C4" s="16">
        <v>52</v>
      </c>
      <c r="D4" s="18">
        <f>AVERAGE('DataSet-berlin52'!A2:A6)</f>
        <v>8980.9182793291893</v>
      </c>
      <c r="E4" s="19">
        <f>AVERAGE('DataSet-u159'!B2:B6)</f>
        <v>0</v>
      </c>
      <c r="F4" s="7">
        <f>AVERAGE('DataSet-berlin52'!C2:C6)</f>
        <v>8114.3541033990796</v>
      </c>
      <c r="G4" s="8">
        <f>AVERAGE('DataSet-berlin52'!D2:D6)</f>
        <v>24</v>
      </c>
      <c r="I4">
        <f>D4/F4</f>
        <v>1.1067939807516052</v>
      </c>
    </row>
    <row r="5" spans="2:9" x14ac:dyDescent="0.3">
      <c r="B5" s="2"/>
      <c r="C5" s="16">
        <v>159</v>
      </c>
      <c r="D5" s="5">
        <f>AVERAGE('DataSet-u159'!A2:A6)</f>
        <v>54669.026414963402</v>
      </c>
      <c r="E5" s="3">
        <f>AVERAGE('DataSet-u159'!B2:B6)</f>
        <v>0</v>
      </c>
      <c r="F5" s="5">
        <f>AVERAGE('DataSet-u159'!C2:C6)</f>
        <v>46254.183212226199</v>
      </c>
      <c r="G5" s="3">
        <f>AVERAGE('DataSet-u159'!D2:D6)</f>
        <v>831.2</v>
      </c>
      <c r="I5">
        <f t="shared" ref="I5:I12" si="0">D5/F5</f>
        <v>1.1819261009134616</v>
      </c>
    </row>
    <row r="6" spans="2:9" x14ac:dyDescent="0.3">
      <c r="B6" s="2"/>
      <c r="C6" s="16">
        <v>200</v>
      </c>
      <c r="D6" s="5">
        <f>AVERAGE('DataSet-kroA200'!A2:A6)</f>
        <v>35798.408974281898</v>
      </c>
      <c r="E6" s="3">
        <f>AVERAGE('DataSet-kroA200'!B2:B6)</f>
        <v>0.4</v>
      </c>
      <c r="F6" s="5">
        <f>AVERAGE('DataSet-kroA200'!C2:C6)</f>
        <v>30514.964491648501</v>
      </c>
      <c r="G6" s="3">
        <f>AVERAGE('DataSet-kroA200'!D2:D6)</f>
        <v>2204.4</v>
      </c>
      <c r="I6">
        <f t="shared" si="0"/>
        <v>1.1731427373634795</v>
      </c>
    </row>
    <row r="7" spans="2:9" x14ac:dyDescent="0.3">
      <c r="B7" s="2"/>
      <c r="C7" s="16">
        <v>318</v>
      </c>
      <c r="D7" s="5">
        <f>AVERAGE('DataSet-lin318'!A2:A6)</f>
        <v>54033.576773283399</v>
      </c>
      <c r="E7" s="3">
        <f>AVERAGE('DataSet-lin318'!B2:B6)</f>
        <v>1.4</v>
      </c>
      <c r="F7" s="5">
        <f>AVERAGE('DataSet-lin318'!C2:C6)</f>
        <v>45464.807390407099</v>
      </c>
      <c r="G7" s="3">
        <f>AVERAGE('DataSet-lin318'!D2:D6)</f>
        <v>6512.6</v>
      </c>
      <c r="I7">
        <f t="shared" si="0"/>
        <v>1.1884703768630565</v>
      </c>
    </row>
    <row r="8" spans="2:9" x14ac:dyDescent="0.3">
      <c r="B8" s="2"/>
      <c r="C8" s="16">
        <v>400</v>
      </c>
      <c r="D8" s="5">
        <f>AVERAGE('DataSet-rd400'!A2:A6)</f>
        <v>19168.0516099099</v>
      </c>
      <c r="E8" s="3">
        <f>AVERAGE('DataSet-rd400'!B2:B6)</f>
        <v>3</v>
      </c>
      <c r="F8" s="5">
        <f>AVERAGE('DataSet-rd400'!C2:C6)</f>
        <v>16393.570077607099</v>
      </c>
      <c r="G8" s="3">
        <f>AVERAGE('DataSet-rd400'!D2:D6)</f>
        <v>12134.8</v>
      </c>
      <c r="I8">
        <f t="shared" si="0"/>
        <v>1.1692420576584854</v>
      </c>
    </row>
    <row r="9" spans="2:9" x14ac:dyDescent="0.3">
      <c r="B9" s="2"/>
      <c r="C9" s="16">
        <v>574</v>
      </c>
      <c r="D9" s="5">
        <f>AVERAGE('DataSet-u574'!A2:A6)</f>
        <v>46881.8660383116</v>
      </c>
      <c r="E9" s="3">
        <f>AVERAGE('DataSet-u574'!B2:B6)</f>
        <v>6</v>
      </c>
      <c r="F9" s="5">
        <f>AVERAGE('DataSet-u574'!C2:C6)</f>
        <v>40031.736801804</v>
      </c>
      <c r="G9" s="3">
        <f>AVERAGE('DataSet-u574'!D2:D6)</f>
        <v>44130</v>
      </c>
      <c r="I9">
        <f t="shared" si="0"/>
        <v>1.1711174628875685</v>
      </c>
    </row>
    <row r="10" spans="2:9" x14ac:dyDescent="0.3">
      <c r="B10" s="2"/>
      <c r="C10" s="16">
        <v>783</v>
      </c>
      <c r="D10" s="5">
        <f>AVERAGE('DataSet-rat783'!A2:A6)</f>
        <v>11255.0702449622</v>
      </c>
      <c r="E10" s="3">
        <f>AVERAGE('DataSet-rat783'!B2:B6)</f>
        <v>11.6</v>
      </c>
      <c r="F10" s="5">
        <f>AVERAGE('DataSet-rat783'!C2:C6)</f>
        <v>9619.3289596669401</v>
      </c>
      <c r="G10" s="3">
        <f>AVERAGE('DataSet-rat783'!D2:D6)</f>
        <v>119372.6</v>
      </c>
      <c r="I10">
        <f t="shared" si="0"/>
        <v>1.1700473382450887</v>
      </c>
    </row>
    <row r="11" spans="2:9" x14ac:dyDescent="0.3">
      <c r="B11" s="2"/>
      <c r="C11" s="16">
        <v>1002</v>
      </c>
      <c r="D11" s="5">
        <f>AVERAGE('DataSet-pr1002'!A2:A6)</f>
        <v>315596.58739424299</v>
      </c>
      <c r="E11" s="3">
        <f>AVERAGE('DataSet-pr1002'!B2:B6)</f>
        <v>18.399999999999999</v>
      </c>
      <c r="F11" s="5">
        <f>AVERAGE('DataSet-pr1002'!C2:C6)</f>
        <v>276051.47264864302</v>
      </c>
      <c r="G11" s="3">
        <f>AVERAGE('DataSet-pr1002'!D2:D6)</f>
        <v>260423.6</v>
      </c>
      <c r="I11">
        <f t="shared" si="0"/>
        <v>1.1432526853277569</v>
      </c>
    </row>
    <row r="12" spans="2:9" ht="15" thickBot="1" x14ac:dyDescent="0.35">
      <c r="B12" s="2"/>
      <c r="C12" s="17">
        <v>1432</v>
      </c>
      <c r="D12" s="6">
        <f>AVERAGE('DataSet-u1432'!A2:A6)</f>
        <v>188815.01032068199</v>
      </c>
      <c r="E12" s="4">
        <f>AVERAGE('DataSet-u1432'!B2:B6)</f>
        <v>44.6</v>
      </c>
      <c r="F12" s="6">
        <f>AVERAGE('DataSet-u1432'!C2:C6)</f>
        <v>166349.170336657</v>
      </c>
      <c r="G12" s="4">
        <f>AVERAGE('DataSet-u1432'!D2:D6)</f>
        <v>662562.4</v>
      </c>
      <c r="I12">
        <f t="shared" si="0"/>
        <v>1.1350523115838731</v>
      </c>
    </row>
    <row r="13" spans="2:9" x14ac:dyDescent="0.3">
      <c r="I13">
        <f>AVERAGE(I4:I12)</f>
        <v>1.1598938946215975</v>
      </c>
    </row>
  </sheetData>
  <mergeCells count="2">
    <mergeCell ref="D2:E2"/>
    <mergeCell ref="F2:G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6" sqref="H6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188815.01032068199</v>
      </c>
      <c r="B2">
        <v>43</v>
      </c>
      <c r="C2">
        <v>166349.170336657</v>
      </c>
      <c r="D2">
        <v>664661</v>
      </c>
    </row>
    <row r="3" spans="1:4" x14ac:dyDescent="0.3">
      <c r="A3">
        <v>188815.01032068199</v>
      </c>
      <c r="B3">
        <v>43</v>
      </c>
      <c r="C3">
        <v>166349.170336657</v>
      </c>
      <c r="D3">
        <v>662367</v>
      </c>
    </row>
    <row r="4" spans="1:4" x14ac:dyDescent="0.3">
      <c r="A4">
        <v>188815.01032068199</v>
      </c>
      <c r="B4">
        <v>47</v>
      </c>
      <c r="C4">
        <v>166349.170336657</v>
      </c>
      <c r="D4">
        <v>661535</v>
      </c>
    </row>
    <row r="5" spans="1:4" x14ac:dyDescent="0.3">
      <c r="A5">
        <v>188815.01032068199</v>
      </c>
      <c r="B5">
        <v>44</v>
      </c>
      <c r="C5">
        <v>166349.170336657</v>
      </c>
      <c r="D5">
        <v>661888</v>
      </c>
    </row>
    <row r="6" spans="1:4" x14ac:dyDescent="0.3">
      <c r="A6">
        <v>188815.01032068199</v>
      </c>
      <c r="B6">
        <v>46</v>
      </c>
      <c r="C6">
        <v>166349.170336657</v>
      </c>
      <c r="D6">
        <v>662361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4.4" x14ac:dyDescent="0.3"/>
  <cols>
    <col min="2" max="2" width="13.88671875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8980.9182793291893</v>
      </c>
      <c r="B2">
        <v>0</v>
      </c>
      <c r="C2">
        <v>8114.3541033990796</v>
      </c>
      <c r="D2">
        <v>24</v>
      </c>
    </row>
    <row r="3" spans="1:4" x14ac:dyDescent="0.3">
      <c r="A3">
        <v>8980.9182793291893</v>
      </c>
      <c r="B3">
        <v>0</v>
      </c>
      <c r="C3">
        <v>8114.3541033990796</v>
      </c>
      <c r="D3">
        <v>24</v>
      </c>
    </row>
    <row r="4" spans="1:4" x14ac:dyDescent="0.3">
      <c r="A4">
        <v>8980.9182793291893</v>
      </c>
      <c r="B4">
        <v>0</v>
      </c>
      <c r="C4">
        <v>8114.3541033990796</v>
      </c>
      <c r="D4">
        <v>25</v>
      </c>
    </row>
    <row r="5" spans="1:4" x14ac:dyDescent="0.3">
      <c r="A5">
        <v>8980.9182793291893</v>
      </c>
      <c r="B5">
        <v>0</v>
      </c>
      <c r="C5">
        <v>8114.3541033990796</v>
      </c>
      <c r="D5">
        <v>24</v>
      </c>
    </row>
    <row r="6" spans="1:4" x14ac:dyDescent="0.3">
      <c r="A6">
        <v>8980.9182793291893</v>
      </c>
      <c r="B6">
        <v>0</v>
      </c>
      <c r="C6">
        <v>8114.3541033990796</v>
      </c>
      <c r="D6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8" sqref="I8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54669.026414963402</v>
      </c>
      <c r="B2">
        <v>0</v>
      </c>
      <c r="C2">
        <v>46254.183212226199</v>
      </c>
      <c r="D2">
        <v>848</v>
      </c>
    </row>
    <row r="3" spans="1:4" x14ac:dyDescent="0.3">
      <c r="A3">
        <v>54669.026414963402</v>
      </c>
      <c r="B3">
        <v>0</v>
      </c>
      <c r="C3">
        <v>46254.183212226199</v>
      </c>
      <c r="D3">
        <v>823</v>
      </c>
    </row>
    <row r="4" spans="1:4" x14ac:dyDescent="0.3">
      <c r="A4">
        <v>54669.026414963402</v>
      </c>
      <c r="B4">
        <v>0</v>
      </c>
      <c r="C4">
        <v>46254.183212226199</v>
      </c>
      <c r="D4">
        <v>827</v>
      </c>
    </row>
    <row r="5" spans="1:4" x14ac:dyDescent="0.3">
      <c r="A5">
        <v>54669.026414963402</v>
      </c>
      <c r="B5">
        <v>0</v>
      </c>
      <c r="C5">
        <v>46254.183212226199</v>
      </c>
      <c r="D5">
        <v>826</v>
      </c>
    </row>
    <row r="6" spans="1:4" x14ac:dyDescent="0.3">
      <c r="A6">
        <v>54669.026414963402</v>
      </c>
      <c r="B6">
        <v>0</v>
      </c>
      <c r="C6">
        <v>46254.183212226199</v>
      </c>
      <c r="D6">
        <v>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XFD2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35798.408974281898</v>
      </c>
      <c r="B2">
        <v>0</v>
      </c>
      <c r="C2">
        <v>30514.964491648501</v>
      </c>
      <c r="D2">
        <v>2210</v>
      </c>
    </row>
    <row r="3" spans="1:4" x14ac:dyDescent="0.3">
      <c r="A3">
        <v>35798.408974281898</v>
      </c>
      <c r="B3">
        <v>0</v>
      </c>
      <c r="C3">
        <v>30514.964491648501</v>
      </c>
      <c r="D3">
        <v>2207</v>
      </c>
    </row>
    <row r="4" spans="1:4" x14ac:dyDescent="0.3">
      <c r="A4">
        <v>35798.408974281898</v>
      </c>
      <c r="B4">
        <v>0</v>
      </c>
      <c r="C4">
        <v>30514.964491648501</v>
      </c>
      <c r="D4">
        <v>2206</v>
      </c>
    </row>
    <row r="5" spans="1:4" x14ac:dyDescent="0.3">
      <c r="A5">
        <v>35798.408974281898</v>
      </c>
      <c r="B5">
        <v>1</v>
      </c>
      <c r="C5">
        <v>30514.964491648501</v>
      </c>
      <c r="D5">
        <v>2200</v>
      </c>
    </row>
    <row r="6" spans="1:4" x14ac:dyDescent="0.3">
      <c r="A6">
        <v>35798.408974281898</v>
      </c>
      <c r="B6">
        <v>1</v>
      </c>
      <c r="C6">
        <v>30514.964491648501</v>
      </c>
      <c r="D6">
        <v>2199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4.4" x14ac:dyDescent="0.3"/>
  <cols>
    <col min="2" max="2" width="13.5546875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54033.576773283399</v>
      </c>
      <c r="B2">
        <v>1</v>
      </c>
      <c r="C2">
        <v>45464.807390407099</v>
      </c>
      <c r="D2">
        <v>6564</v>
      </c>
    </row>
    <row r="3" spans="1:4" x14ac:dyDescent="0.3">
      <c r="A3">
        <v>54033.576773283399</v>
      </c>
      <c r="B3">
        <v>1</v>
      </c>
      <c r="C3">
        <v>45464.807390407099</v>
      </c>
      <c r="D3">
        <v>6521</v>
      </c>
    </row>
    <row r="4" spans="1:4" x14ac:dyDescent="0.3">
      <c r="A4">
        <v>54033.576773283399</v>
      </c>
      <c r="B4">
        <v>1</v>
      </c>
      <c r="C4">
        <v>45464.807390407099</v>
      </c>
      <c r="D4">
        <v>6483</v>
      </c>
    </row>
    <row r="5" spans="1:4" x14ac:dyDescent="0.3">
      <c r="A5">
        <v>54033.576773283399</v>
      </c>
      <c r="B5">
        <v>2</v>
      </c>
      <c r="C5">
        <v>45464.807390407099</v>
      </c>
      <c r="D5">
        <v>6503</v>
      </c>
    </row>
    <row r="6" spans="1:4" x14ac:dyDescent="0.3">
      <c r="A6">
        <v>54033.576773283399</v>
      </c>
      <c r="B6">
        <v>2</v>
      </c>
      <c r="C6">
        <v>45464.807390407099</v>
      </c>
      <c r="D6">
        <v>6492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XFD2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19168.0516099099</v>
      </c>
      <c r="B2">
        <v>3</v>
      </c>
      <c r="C2">
        <v>16393.570077607099</v>
      </c>
      <c r="D2">
        <v>12144</v>
      </c>
    </row>
    <row r="3" spans="1:4" x14ac:dyDescent="0.3">
      <c r="A3">
        <v>19168.0516099099</v>
      </c>
      <c r="B3">
        <v>3</v>
      </c>
      <c r="C3">
        <v>16393.570077607099</v>
      </c>
      <c r="D3">
        <v>12108</v>
      </c>
    </row>
    <row r="4" spans="1:4" x14ac:dyDescent="0.3">
      <c r="A4">
        <v>19168.0516099099</v>
      </c>
      <c r="B4">
        <v>3</v>
      </c>
      <c r="C4">
        <v>16393.570077607099</v>
      </c>
      <c r="D4">
        <v>12056</v>
      </c>
    </row>
    <row r="5" spans="1:4" x14ac:dyDescent="0.3">
      <c r="A5">
        <v>19168.0516099099</v>
      </c>
      <c r="B5">
        <v>3</v>
      </c>
      <c r="C5">
        <v>16393.570077607099</v>
      </c>
      <c r="D5">
        <v>12155</v>
      </c>
    </row>
    <row r="6" spans="1:4" x14ac:dyDescent="0.3">
      <c r="A6">
        <v>19168.0516099099</v>
      </c>
      <c r="B6">
        <v>3</v>
      </c>
      <c r="C6">
        <v>16393.570077607099</v>
      </c>
      <c r="D6">
        <v>12211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XFD2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46881.8660383116</v>
      </c>
      <c r="B2">
        <v>6</v>
      </c>
      <c r="C2">
        <v>40031.736801804</v>
      </c>
      <c r="D2">
        <v>42990</v>
      </c>
    </row>
    <row r="3" spans="1:4" x14ac:dyDescent="0.3">
      <c r="A3">
        <v>46881.8660383116</v>
      </c>
      <c r="B3">
        <v>6</v>
      </c>
      <c r="C3">
        <v>40031.736801804</v>
      </c>
      <c r="D3">
        <v>43157</v>
      </c>
    </row>
    <row r="4" spans="1:4" x14ac:dyDescent="0.3">
      <c r="A4">
        <v>46881.8660383116</v>
      </c>
      <c r="B4">
        <v>6</v>
      </c>
      <c r="C4">
        <v>40031.736801804</v>
      </c>
      <c r="D4">
        <v>42999</v>
      </c>
    </row>
    <row r="5" spans="1:4" x14ac:dyDescent="0.3">
      <c r="A5">
        <v>46881.8660383116</v>
      </c>
      <c r="B5">
        <v>6</v>
      </c>
      <c r="C5">
        <v>40031.736801804</v>
      </c>
      <c r="D5">
        <v>43066</v>
      </c>
    </row>
    <row r="6" spans="1:4" x14ac:dyDescent="0.3">
      <c r="A6">
        <v>46881.8660383116</v>
      </c>
      <c r="B6">
        <v>6</v>
      </c>
      <c r="C6">
        <v>40031.736801804</v>
      </c>
      <c r="D6">
        <v>48438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XFD2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11255.0702449622</v>
      </c>
      <c r="B2">
        <v>12</v>
      </c>
      <c r="C2">
        <v>9619.3289596669401</v>
      </c>
      <c r="D2">
        <v>116690</v>
      </c>
    </row>
    <row r="3" spans="1:4" x14ac:dyDescent="0.3">
      <c r="A3">
        <v>11255.0702449622</v>
      </c>
      <c r="B3">
        <v>11</v>
      </c>
      <c r="C3">
        <v>9619.3289596669401</v>
      </c>
      <c r="D3">
        <v>122643</v>
      </c>
    </row>
    <row r="4" spans="1:4" x14ac:dyDescent="0.3">
      <c r="A4">
        <v>11255.0702449622</v>
      </c>
      <c r="B4">
        <v>12</v>
      </c>
      <c r="C4">
        <v>9619.3289596669401</v>
      </c>
      <c r="D4">
        <v>119365</v>
      </c>
    </row>
    <row r="5" spans="1:4" x14ac:dyDescent="0.3">
      <c r="A5">
        <v>11255.0702449622</v>
      </c>
      <c r="B5">
        <v>11</v>
      </c>
      <c r="C5">
        <v>9619.3289596669401</v>
      </c>
      <c r="D5">
        <v>119161</v>
      </c>
    </row>
    <row r="6" spans="1:4" x14ac:dyDescent="0.3">
      <c r="A6">
        <v>11255.0702449622</v>
      </c>
      <c r="B6">
        <v>12</v>
      </c>
      <c r="C6">
        <v>9619.3289596669401</v>
      </c>
      <c r="D6">
        <v>119004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N14" sqref="N14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315596.58739424299</v>
      </c>
      <c r="B2">
        <v>19</v>
      </c>
      <c r="C2">
        <v>276051.47264864302</v>
      </c>
      <c r="D2">
        <v>274687</v>
      </c>
    </row>
    <row r="3" spans="1:4" x14ac:dyDescent="0.3">
      <c r="A3">
        <v>315596.58739424299</v>
      </c>
      <c r="B3">
        <v>18</v>
      </c>
      <c r="C3">
        <v>276051.47264864302</v>
      </c>
      <c r="D3">
        <v>268887</v>
      </c>
    </row>
    <row r="4" spans="1:4" x14ac:dyDescent="0.3">
      <c r="A4">
        <v>315596.58739424299</v>
      </c>
      <c r="B4">
        <v>18</v>
      </c>
      <c r="C4">
        <v>276051.47264864302</v>
      </c>
      <c r="D4">
        <v>252976</v>
      </c>
    </row>
    <row r="5" spans="1:4" x14ac:dyDescent="0.3">
      <c r="A5">
        <v>315596.58739424299</v>
      </c>
      <c r="B5">
        <v>18</v>
      </c>
      <c r="C5">
        <v>276051.47264864302</v>
      </c>
      <c r="D5">
        <v>248491</v>
      </c>
    </row>
    <row r="6" spans="1:4" x14ac:dyDescent="0.3">
      <c r="A6">
        <v>315596.58739424299</v>
      </c>
      <c r="B6">
        <v>19</v>
      </c>
      <c r="C6">
        <v>276051.47264864302</v>
      </c>
      <c r="D6">
        <v>257077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Totals</vt:lpstr>
      <vt:lpstr>DataSet-berlin52</vt:lpstr>
      <vt:lpstr>DataSet-u159</vt:lpstr>
      <vt:lpstr>DataSet-kroA200</vt:lpstr>
      <vt:lpstr>DataSet-lin318</vt:lpstr>
      <vt:lpstr>DataSet-rd400</vt:lpstr>
      <vt:lpstr>DataSet-u574</vt:lpstr>
      <vt:lpstr>DataSet-rat783</vt:lpstr>
      <vt:lpstr>DataSet-pr1002</vt:lpstr>
      <vt:lpstr>DataSet-u1432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2016-11-16T15:10:12Z</dcterms:modified>
</cp:coreProperties>
</file>