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hruv\Documents\College\ECE\445\SeniorDesign\BOMs\"/>
    </mc:Choice>
  </mc:AlternateContent>
  <xr:revisionPtr revIDLastSave="0" documentId="13_ncr:1_{F9C0C21B-7570-49FC-B69D-59C7445A16F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Res" sheetId="1" r:id="rId1"/>
    <sheet name="C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K5" i="2"/>
  <c r="K6" i="2"/>
  <c r="K7" i="2"/>
  <c r="K8" i="2"/>
  <c r="K9" i="2"/>
  <c r="K10" i="2"/>
  <c r="K11" i="2"/>
  <c r="K12" i="2"/>
  <c r="K13" i="2"/>
  <c r="J12" i="2"/>
  <c r="J11" i="2"/>
  <c r="J10" i="2"/>
  <c r="I9" i="2"/>
  <c r="L9" i="2" s="1"/>
  <c r="I8" i="2"/>
  <c r="J7" i="2"/>
  <c r="I7" i="2"/>
  <c r="J6" i="2"/>
  <c r="I6" i="2"/>
  <c r="J5" i="2"/>
  <c r="I5" i="2"/>
  <c r="L4" i="2"/>
  <c r="L8" i="2"/>
  <c r="L11" i="2"/>
  <c r="I4" i="2"/>
  <c r="K4" i="2"/>
  <c r="J3" i="2"/>
  <c r="L3" i="2" s="1"/>
  <c r="I10" i="1"/>
  <c r="I9" i="1"/>
  <c r="H9" i="1"/>
  <c r="I8" i="1"/>
  <c r="K8" i="1" s="1"/>
  <c r="I7" i="1"/>
  <c r="H7" i="1"/>
  <c r="H6" i="1"/>
  <c r="H5" i="1"/>
  <c r="K5" i="1" s="1"/>
  <c r="J5" i="1"/>
  <c r="J6" i="1"/>
  <c r="K6" i="1" s="1"/>
  <c r="J7" i="1"/>
  <c r="J8" i="1"/>
  <c r="J9" i="1"/>
  <c r="J10" i="1"/>
  <c r="J4" i="1"/>
  <c r="K4" i="1" s="1"/>
  <c r="I4" i="1"/>
  <c r="H4" i="1"/>
  <c r="K3" i="1"/>
  <c r="L13" i="2" l="1"/>
  <c r="L10" i="2"/>
  <c r="L12" i="2"/>
  <c r="L7" i="2"/>
  <c r="L6" i="2"/>
  <c r="L5" i="2"/>
  <c r="K10" i="1"/>
  <c r="K9" i="1"/>
  <c r="K7" i="1"/>
</calcChain>
</file>

<file path=xl/sharedStrings.xml><?xml version="1.0" encoding="utf-8"?>
<sst xmlns="http://schemas.openxmlformats.org/spreadsheetml/2006/main" count="82" uniqueCount="51">
  <si>
    <t>Controller</t>
  </si>
  <si>
    <t>Designator</t>
  </si>
  <si>
    <t>Size</t>
  </si>
  <si>
    <t>R6</t>
  </si>
  <si>
    <t>1k</t>
  </si>
  <si>
    <t>10k</t>
  </si>
  <si>
    <t>R3</t>
  </si>
  <si>
    <t>Count</t>
  </si>
  <si>
    <t>560p</t>
  </si>
  <si>
    <t>C1, C7</t>
  </si>
  <si>
    <t>C3, C12</t>
  </si>
  <si>
    <t>C4, C13</t>
  </si>
  <si>
    <t>0.1u</t>
  </si>
  <si>
    <t>1u</t>
  </si>
  <si>
    <t>C9, C10, C11, C14, C15, C18, C22</t>
  </si>
  <si>
    <t>1.5n</t>
  </si>
  <si>
    <t>C16, C17, C20, C21</t>
  </si>
  <si>
    <t>Powerboard</t>
  </si>
  <si>
    <t>C1, C4</t>
  </si>
  <si>
    <t>68n</t>
  </si>
  <si>
    <t>C2</t>
  </si>
  <si>
    <t>47n</t>
  </si>
  <si>
    <t>C3</t>
  </si>
  <si>
    <t>2.2u</t>
  </si>
  <si>
    <t>C5, C6</t>
  </si>
  <si>
    <t>220n</t>
  </si>
  <si>
    <t>47p</t>
  </si>
  <si>
    <t>C10</t>
  </si>
  <si>
    <t>47u</t>
  </si>
  <si>
    <t>C11, C12, C13, C15, C16, C17, C18, C19, C20, C21, C22, C23, C24, C25, C26, C27</t>
  </si>
  <si>
    <t>C14</t>
  </si>
  <si>
    <t>10</t>
  </si>
  <si>
    <t>R1, R4, R9, R10, R12, R13</t>
  </si>
  <si>
    <t>R2, R3, R14</t>
  </si>
  <si>
    <t>100</t>
  </si>
  <si>
    <t>R5, R6, R8, R11</t>
  </si>
  <si>
    <t>2.5k</t>
  </si>
  <si>
    <t>R7</t>
  </si>
  <si>
    <t>82k</t>
  </si>
  <si>
    <t>R16</t>
  </si>
  <si>
    <t>R17</t>
  </si>
  <si>
    <t>PowerBoard</t>
  </si>
  <si>
    <t>R12, R27, R32, R8, R2, R17, R4</t>
  </si>
  <si>
    <t>R7, R11, R22, R31, R9, R13, R28, R30, R10, R16, R30, R35, R15, R14, R29, R34</t>
  </si>
  <si>
    <t>Powerstage</t>
  </si>
  <si>
    <t>Num Powerboards</t>
  </si>
  <si>
    <t>Final Total</t>
  </si>
  <si>
    <t>4.7u</t>
  </si>
  <si>
    <t>C7, C8, C9</t>
  </si>
  <si>
    <t>R37, R38, R39, R48, R44, R45, R46, R47, R5, R36</t>
  </si>
  <si>
    <t>C6, C8, 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</si>
</sst>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B1" workbookViewId="0">
      <selection activeCell="K3" sqref="K3:K10"/>
    </sheetView>
  </sheetViews>
  <sheetFormatPr defaultRowHeight="14.25" x14ac:dyDescent="0.45"/>
  <cols>
    <col min="1" max="1" width="11.86328125" bestFit="1" customWidth="1"/>
    <col min="2" max="2" width="91.265625" customWidth="1"/>
    <col min="5" max="5" width="11.59765625" customWidth="1"/>
    <col min="8" max="8" width="14.73046875" customWidth="1"/>
    <col min="9" max="9" width="11.265625" customWidth="1"/>
    <col min="10" max="10" width="17.73046875" bestFit="1" customWidth="1"/>
    <col min="11" max="11" width="10.1328125" bestFit="1" customWidth="1"/>
  </cols>
  <sheetData>
    <row r="1" spans="1:11" x14ac:dyDescent="0.45">
      <c r="A1" s="2" t="s">
        <v>0</v>
      </c>
    </row>
    <row r="2" spans="1:11" x14ac:dyDescent="0.45">
      <c r="B2" s="2" t="s">
        <v>1</v>
      </c>
      <c r="C2" s="2" t="s">
        <v>2</v>
      </c>
      <c r="D2" s="2" t="s">
        <v>7</v>
      </c>
      <c r="G2" s="2" t="s">
        <v>2</v>
      </c>
      <c r="H2" s="2" t="s">
        <v>0</v>
      </c>
      <c r="I2" s="2" t="s">
        <v>44</v>
      </c>
      <c r="J2" s="2" t="s">
        <v>45</v>
      </c>
      <c r="K2" s="2" t="s">
        <v>46</v>
      </c>
    </row>
    <row r="3" spans="1:11" x14ac:dyDescent="0.45">
      <c r="B3" t="s">
        <v>42</v>
      </c>
      <c r="C3">
        <v>100</v>
      </c>
      <c r="D3">
        <v>7</v>
      </c>
      <c r="G3">
        <v>10</v>
      </c>
      <c r="H3">
        <v>0</v>
      </c>
      <c r="I3">
        <v>6</v>
      </c>
      <c r="J3">
        <v>4</v>
      </c>
      <c r="K3">
        <f>H3+(I3*J3)</f>
        <v>24</v>
      </c>
    </row>
    <row r="4" spans="1:11" x14ac:dyDescent="0.45">
      <c r="B4" t="s">
        <v>6</v>
      </c>
      <c r="C4">
        <v>120</v>
      </c>
      <c r="D4">
        <v>1</v>
      </c>
      <c r="G4">
        <v>100</v>
      </c>
      <c r="H4">
        <f>D3</f>
        <v>7</v>
      </c>
      <c r="I4">
        <f>D11</f>
        <v>4</v>
      </c>
      <c r="J4">
        <f>$J$3</f>
        <v>4</v>
      </c>
      <c r="K4">
        <f t="shared" ref="K4:K10" si="0">H4+(I4*J4)</f>
        <v>23</v>
      </c>
    </row>
    <row r="5" spans="1:11" x14ac:dyDescent="0.45">
      <c r="B5" t="s">
        <v>3</v>
      </c>
      <c r="C5">
        <v>200</v>
      </c>
      <c r="D5">
        <v>1</v>
      </c>
      <c r="G5">
        <v>120</v>
      </c>
      <c r="H5">
        <f>D4</f>
        <v>1</v>
      </c>
      <c r="I5">
        <v>0</v>
      </c>
      <c r="J5">
        <f t="shared" ref="J5:J10" si="1">$J$3</f>
        <v>4</v>
      </c>
      <c r="K5">
        <f t="shared" si="0"/>
        <v>1</v>
      </c>
    </row>
    <row r="6" spans="1:11" x14ac:dyDescent="0.45">
      <c r="B6" t="s">
        <v>49</v>
      </c>
      <c r="C6" t="s">
        <v>4</v>
      </c>
      <c r="D6">
        <v>10</v>
      </c>
      <c r="G6">
        <v>200</v>
      </c>
      <c r="H6">
        <f>D5</f>
        <v>1</v>
      </c>
      <c r="I6">
        <v>0</v>
      </c>
      <c r="J6">
        <f t="shared" si="1"/>
        <v>4</v>
      </c>
      <c r="K6">
        <f t="shared" si="0"/>
        <v>1</v>
      </c>
    </row>
    <row r="7" spans="1:11" x14ac:dyDescent="0.45">
      <c r="B7" t="s">
        <v>43</v>
      </c>
      <c r="C7" t="s">
        <v>5</v>
      </c>
      <c r="D7">
        <v>16</v>
      </c>
      <c r="G7" t="s">
        <v>4</v>
      </c>
      <c r="H7">
        <f>D6</f>
        <v>10</v>
      </c>
      <c r="I7">
        <f>D13</f>
        <v>1</v>
      </c>
      <c r="J7">
        <f t="shared" si="1"/>
        <v>4</v>
      </c>
      <c r="K7">
        <f t="shared" si="0"/>
        <v>14</v>
      </c>
    </row>
    <row r="8" spans="1:11" x14ac:dyDescent="0.45">
      <c r="G8" t="s">
        <v>36</v>
      </c>
      <c r="H8">
        <v>0</v>
      </c>
      <c r="I8">
        <f>D13</f>
        <v>1</v>
      </c>
      <c r="J8">
        <f t="shared" si="1"/>
        <v>4</v>
      </c>
      <c r="K8">
        <f t="shared" si="0"/>
        <v>4</v>
      </c>
    </row>
    <row r="9" spans="1:11" x14ac:dyDescent="0.45">
      <c r="A9" s="2" t="s">
        <v>41</v>
      </c>
      <c r="G9" t="s">
        <v>5</v>
      </c>
      <c r="H9">
        <f>D7</f>
        <v>16</v>
      </c>
      <c r="I9">
        <f>D14</f>
        <v>1</v>
      </c>
      <c r="J9">
        <f t="shared" si="1"/>
        <v>4</v>
      </c>
      <c r="K9">
        <f t="shared" si="0"/>
        <v>20</v>
      </c>
    </row>
    <row r="10" spans="1:11" x14ac:dyDescent="0.45">
      <c r="B10" s="1" t="s">
        <v>32</v>
      </c>
      <c r="C10" s="1" t="s">
        <v>31</v>
      </c>
      <c r="D10">
        <v>6</v>
      </c>
      <c r="G10" t="s">
        <v>38</v>
      </c>
      <c r="H10">
        <v>0</v>
      </c>
      <c r="I10">
        <f>D15</f>
        <v>1</v>
      </c>
      <c r="J10">
        <f t="shared" si="1"/>
        <v>4</v>
      </c>
      <c r="K10">
        <f t="shared" si="0"/>
        <v>4</v>
      </c>
    </row>
    <row r="11" spans="1:11" x14ac:dyDescent="0.45">
      <c r="B11" s="1" t="s">
        <v>35</v>
      </c>
      <c r="C11" s="1" t="s">
        <v>34</v>
      </c>
      <c r="D11">
        <v>4</v>
      </c>
    </row>
    <row r="12" spans="1:11" x14ac:dyDescent="0.45">
      <c r="B12" s="1" t="s">
        <v>33</v>
      </c>
      <c r="C12" s="1" t="s">
        <v>4</v>
      </c>
      <c r="D12">
        <v>3</v>
      </c>
    </row>
    <row r="13" spans="1:11" x14ac:dyDescent="0.45">
      <c r="B13" s="1" t="s">
        <v>37</v>
      </c>
      <c r="C13" s="1" t="s">
        <v>36</v>
      </c>
      <c r="D13">
        <v>1</v>
      </c>
    </row>
    <row r="14" spans="1:11" x14ac:dyDescent="0.45">
      <c r="B14" s="1" t="s">
        <v>40</v>
      </c>
      <c r="C14" s="1" t="s">
        <v>5</v>
      </c>
      <c r="D14">
        <v>1</v>
      </c>
    </row>
    <row r="15" spans="1:11" x14ac:dyDescent="0.45">
      <c r="B15" s="1" t="s">
        <v>39</v>
      </c>
      <c r="C15" s="1" t="s">
        <v>38</v>
      </c>
      <c r="D15">
        <v>1</v>
      </c>
    </row>
    <row r="18" spans="5:6" x14ac:dyDescent="0.45">
      <c r="E18" s="1"/>
      <c r="F18" s="1"/>
    </row>
    <row r="20" spans="5:6" x14ac:dyDescent="0.45">
      <c r="E20" s="1"/>
      <c r="F20" s="1"/>
    </row>
    <row r="21" spans="5:6" x14ac:dyDescent="0.45">
      <c r="E21" s="1"/>
      <c r="F21" s="1"/>
    </row>
    <row r="22" spans="5:6" x14ac:dyDescent="0.45">
      <c r="E22" s="1"/>
      <c r="F22" s="1"/>
    </row>
    <row r="23" spans="5:6" x14ac:dyDescent="0.45">
      <c r="E23" s="1"/>
      <c r="F23" s="1"/>
    </row>
  </sheetData>
  <conditionalFormatting sqref="H2:I10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C0E5-D265-41F0-A622-215625E0137D}">
  <dimension ref="A1:L20"/>
  <sheetViews>
    <sheetView workbookViewId="0">
      <selection activeCell="K4" sqref="K4"/>
    </sheetView>
  </sheetViews>
  <sheetFormatPr defaultRowHeight="14.25" x14ac:dyDescent="0.45"/>
  <cols>
    <col min="1" max="1" width="11.86328125" bestFit="1" customWidth="1"/>
    <col min="2" max="2" width="68.265625" bestFit="1" customWidth="1"/>
    <col min="9" max="9" width="14" customWidth="1"/>
    <col min="10" max="10" width="15.59765625" customWidth="1"/>
    <col min="11" max="11" width="19.3984375" customWidth="1"/>
  </cols>
  <sheetData>
    <row r="1" spans="1:12" x14ac:dyDescent="0.45">
      <c r="A1" s="2" t="s">
        <v>0</v>
      </c>
    </row>
    <row r="2" spans="1:12" x14ac:dyDescent="0.45">
      <c r="B2" s="2" t="s">
        <v>1</v>
      </c>
      <c r="C2" s="2" t="s">
        <v>2</v>
      </c>
      <c r="D2" s="2" t="s">
        <v>7</v>
      </c>
      <c r="E2" s="1"/>
      <c r="F2" s="1"/>
      <c r="H2" s="2" t="s">
        <v>2</v>
      </c>
      <c r="I2" s="2" t="s">
        <v>0</v>
      </c>
      <c r="J2" s="2" t="s">
        <v>44</v>
      </c>
      <c r="K2" s="2" t="s">
        <v>45</v>
      </c>
      <c r="L2" s="2" t="s">
        <v>46</v>
      </c>
    </row>
    <row r="3" spans="1:12" x14ac:dyDescent="0.45">
      <c r="B3" s="1" t="s">
        <v>9</v>
      </c>
      <c r="C3" s="1" t="s">
        <v>8</v>
      </c>
      <c r="D3">
        <v>2</v>
      </c>
      <c r="E3" s="1"/>
      <c r="F3" s="1"/>
      <c r="H3" t="s">
        <v>28</v>
      </c>
      <c r="I3">
        <v>0</v>
      </c>
      <c r="J3">
        <f>D17</f>
        <v>16</v>
      </c>
      <c r="K3">
        <v>4</v>
      </c>
      <c r="L3">
        <f>I3+(J3*K3)</f>
        <v>64</v>
      </c>
    </row>
    <row r="4" spans="1:12" x14ac:dyDescent="0.45">
      <c r="B4" s="1" t="s">
        <v>50</v>
      </c>
      <c r="C4" s="1" t="s">
        <v>12</v>
      </c>
      <c r="D4">
        <v>3</v>
      </c>
      <c r="E4" s="1"/>
      <c r="F4" s="1"/>
      <c r="H4" t="s">
        <v>8</v>
      </c>
      <c r="I4">
        <f t="shared" ref="I4:I9" si="0">D3</f>
        <v>2</v>
      </c>
      <c r="J4">
        <v>0</v>
      </c>
      <c r="K4">
        <f>$K$3</f>
        <v>4</v>
      </c>
      <c r="L4">
        <f t="shared" ref="L4:L12" si="1">I4+(J4*K4)</f>
        <v>2</v>
      </c>
    </row>
    <row r="5" spans="1:12" x14ac:dyDescent="0.45">
      <c r="B5" s="1" t="s">
        <v>10</v>
      </c>
      <c r="C5" s="1" t="s">
        <v>47</v>
      </c>
      <c r="D5">
        <v>2</v>
      </c>
      <c r="E5" s="1"/>
      <c r="F5" s="1"/>
      <c r="H5" s="1" t="s">
        <v>12</v>
      </c>
      <c r="I5">
        <f t="shared" si="0"/>
        <v>3</v>
      </c>
      <c r="J5">
        <f>D18</f>
        <v>1</v>
      </c>
      <c r="K5">
        <f t="shared" ref="K5:K13" si="2">$K$3</f>
        <v>4</v>
      </c>
      <c r="L5">
        <f t="shared" si="1"/>
        <v>7</v>
      </c>
    </row>
    <row r="6" spans="1:12" x14ac:dyDescent="0.45">
      <c r="B6" s="1" t="s">
        <v>11</v>
      </c>
      <c r="C6" s="1" t="s">
        <v>23</v>
      </c>
      <c r="D6">
        <v>2</v>
      </c>
      <c r="E6" s="1"/>
      <c r="F6" s="1"/>
      <c r="H6" s="1" t="s">
        <v>47</v>
      </c>
      <c r="I6">
        <f t="shared" si="0"/>
        <v>2</v>
      </c>
      <c r="J6">
        <f>D11</f>
        <v>2</v>
      </c>
      <c r="K6">
        <f t="shared" si="2"/>
        <v>4</v>
      </c>
      <c r="L6">
        <f t="shared" si="1"/>
        <v>10</v>
      </c>
    </row>
    <row r="7" spans="1:12" x14ac:dyDescent="0.45">
      <c r="B7" s="1" t="s">
        <v>14</v>
      </c>
      <c r="C7" s="1" t="s">
        <v>13</v>
      </c>
      <c r="D7">
        <v>7</v>
      </c>
      <c r="E7" s="1"/>
      <c r="F7" s="1"/>
      <c r="H7" s="1" t="s">
        <v>23</v>
      </c>
      <c r="I7">
        <f t="shared" si="0"/>
        <v>2</v>
      </c>
      <c r="J7">
        <f>D14</f>
        <v>2</v>
      </c>
      <c r="K7">
        <f t="shared" si="2"/>
        <v>4</v>
      </c>
      <c r="L7">
        <f t="shared" si="1"/>
        <v>10</v>
      </c>
    </row>
    <row r="8" spans="1:12" x14ac:dyDescent="0.45">
      <c r="B8" s="1" t="s">
        <v>16</v>
      </c>
      <c r="C8" s="1" t="s">
        <v>15</v>
      </c>
      <c r="D8">
        <v>4</v>
      </c>
      <c r="E8" s="1"/>
      <c r="F8" s="1"/>
      <c r="H8" s="1" t="s">
        <v>13</v>
      </c>
      <c r="I8">
        <f t="shared" si="0"/>
        <v>7</v>
      </c>
      <c r="J8">
        <v>0</v>
      </c>
      <c r="K8">
        <f t="shared" si="2"/>
        <v>4</v>
      </c>
      <c r="L8">
        <f t="shared" si="1"/>
        <v>7</v>
      </c>
    </row>
    <row r="9" spans="1:12" x14ac:dyDescent="0.45">
      <c r="E9" s="1"/>
      <c r="F9" s="1"/>
      <c r="H9" s="1" t="s">
        <v>15</v>
      </c>
      <c r="I9">
        <f t="shared" si="0"/>
        <v>4</v>
      </c>
      <c r="J9">
        <v>0</v>
      </c>
      <c r="K9">
        <f t="shared" si="2"/>
        <v>4</v>
      </c>
      <c r="L9">
        <f t="shared" si="1"/>
        <v>4</v>
      </c>
    </row>
    <row r="10" spans="1:12" x14ac:dyDescent="0.45">
      <c r="A10" s="2" t="s">
        <v>17</v>
      </c>
      <c r="H10" s="1" t="s">
        <v>19</v>
      </c>
      <c r="I10">
        <v>0</v>
      </c>
      <c r="J10">
        <f>D12</f>
        <v>1</v>
      </c>
      <c r="K10">
        <f t="shared" si="2"/>
        <v>4</v>
      </c>
      <c r="L10">
        <f t="shared" si="1"/>
        <v>4</v>
      </c>
    </row>
    <row r="11" spans="1:12" x14ac:dyDescent="0.45">
      <c r="B11" s="1" t="s">
        <v>18</v>
      </c>
      <c r="C11" s="1" t="s">
        <v>47</v>
      </c>
      <c r="D11">
        <v>2</v>
      </c>
      <c r="H11" s="1" t="s">
        <v>21</v>
      </c>
      <c r="I11">
        <v>0</v>
      </c>
      <c r="J11">
        <f>D13</f>
        <v>1</v>
      </c>
      <c r="K11">
        <f t="shared" si="2"/>
        <v>4</v>
      </c>
      <c r="L11">
        <f t="shared" si="1"/>
        <v>4</v>
      </c>
    </row>
    <row r="12" spans="1:12" x14ac:dyDescent="0.45">
      <c r="B12" s="1" t="s">
        <v>20</v>
      </c>
      <c r="C12" s="1" t="s">
        <v>19</v>
      </c>
      <c r="D12">
        <v>1</v>
      </c>
      <c r="E12" s="1"/>
      <c r="F12" s="1"/>
      <c r="H12" s="1" t="s">
        <v>25</v>
      </c>
      <c r="I12">
        <v>0</v>
      </c>
      <c r="J12">
        <f>D15</f>
        <v>3</v>
      </c>
      <c r="K12">
        <f t="shared" si="2"/>
        <v>4</v>
      </c>
      <c r="L12">
        <f t="shared" si="1"/>
        <v>12</v>
      </c>
    </row>
    <row r="13" spans="1:12" x14ac:dyDescent="0.45">
      <c r="B13" s="1" t="s">
        <v>22</v>
      </c>
      <c r="C13" s="1" t="s">
        <v>21</v>
      </c>
      <c r="D13">
        <v>1</v>
      </c>
      <c r="E13" s="1"/>
      <c r="F13" s="1"/>
      <c r="H13" s="1" t="s">
        <v>26</v>
      </c>
      <c r="I13">
        <v>0</v>
      </c>
      <c r="J13">
        <f>D16</f>
        <v>1</v>
      </c>
      <c r="K13">
        <f t="shared" si="2"/>
        <v>4</v>
      </c>
      <c r="L13">
        <f t="shared" ref="L13" si="3">I13+(J13*K13)</f>
        <v>4</v>
      </c>
    </row>
    <row r="14" spans="1:12" x14ac:dyDescent="0.45">
      <c r="B14" s="1" t="s">
        <v>24</v>
      </c>
      <c r="C14" s="1" t="s">
        <v>23</v>
      </c>
      <c r="D14">
        <v>2</v>
      </c>
      <c r="E14" s="1"/>
      <c r="F14" s="1"/>
    </row>
    <row r="15" spans="1:12" x14ac:dyDescent="0.45">
      <c r="B15" s="1" t="s">
        <v>48</v>
      </c>
      <c r="C15" s="1" t="s">
        <v>25</v>
      </c>
      <c r="D15">
        <v>3</v>
      </c>
      <c r="E15" s="1"/>
      <c r="F15" s="1"/>
    </row>
    <row r="16" spans="1:12" x14ac:dyDescent="0.45">
      <c r="B16" s="1" t="s">
        <v>27</v>
      </c>
      <c r="C16" s="1" t="s">
        <v>26</v>
      </c>
      <c r="D16">
        <v>1</v>
      </c>
      <c r="E16" s="1"/>
      <c r="F16" s="1"/>
    </row>
    <row r="17" spans="2:6" x14ac:dyDescent="0.45">
      <c r="B17" s="1" t="s">
        <v>29</v>
      </c>
      <c r="C17" s="1" t="s">
        <v>28</v>
      </c>
      <c r="D17">
        <v>16</v>
      </c>
      <c r="E17" s="1"/>
      <c r="F17" s="1"/>
    </row>
    <row r="18" spans="2:6" x14ac:dyDescent="0.45">
      <c r="B18" s="1" t="s">
        <v>30</v>
      </c>
      <c r="C18" s="1" t="s">
        <v>12</v>
      </c>
      <c r="D18">
        <v>1</v>
      </c>
      <c r="E18" s="1"/>
      <c r="F18" s="1"/>
    </row>
    <row r="19" spans="2:6" x14ac:dyDescent="0.45">
      <c r="E19" s="1"/>
      <c r="F19" s="1"/>
    </row>
    <row r="20" spans="2:6" x14ac:dyDescent="0.45">
      <c r="E20" s="1"/>
      <c r="F20" s="1"/>
    </row>
  </sheetData>
  <conditionalFormatting sqref="I2:J2">
    <cfRule type="cellIs" dxfId="1" priority="2" operator="equal">
      <formula>0</formula>
    </cfRule>
  </conditionalFormatting>
  <conditionalFormatting sqref="I3:J1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</vt:lpstr>
      <vt:lpstr>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Chandra</dc:creator>
  <cp:lastModifiedBy>Dhruv Kulgod</cp:lastModifiedBy>
  <dcterms:created xsi:type="dcterms:W3CDTF">2015-06-05T18:17:20Z</dcterms:created>
  <dcterms:modified xsi:type="dcterms:W3CDTF">2024-03-19T20:08:59Z</dcterms:modified>
</cp:coreProperties>
</file>