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ash\Desktop\UIUCClasses\ECE445\SeniorDesign\BOMs\Final_BOMs\"/>
    </mc:Choice>
  </mc:AlternateContent>
  <xr:revisionPtr revIDLastSave="0" documentId="13_ncr:1_{8ECE2C89-31FE-4DE5-AC11-BA6BBC3D8620}" xr6:coauthVersionLast="47" xr6:coauthVersionMax="47" xr10:uidLastSave="{00000000-0000-0000-0000-000000000000}"/>
  <bookViews>
    <workbookView xWindow="-120" yWindow="-120" windowWidth="29040" windowHeight="16440" xr2:uid="{4508DFA6-70BC-40B5-BE46-A6E4381AF8BA}"/>
  </bookViews>
  <sheets>
    <sheet name="Controller" sheetId="1" r:id="rId1"/>
  </sheets>
  <definedNames>
    <definedName name="_xlnm.Print_Titles" localSheetId="0">Controller!$1:$1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2" i="1"/>
</calcChain>
</file>

<file path=xl/sharedStrings.xml><?xml version="1.0" encoding="utf-8"?>
<sst xmlns="http://schemas.openxmlformats.org/spreadsheetml/2006/main" count="211" uniqueCount="141">
  <si>
    <t>Comment</t>
  </si>
  <si>
    <t>Description</t>
  </si>
  <si>
    <t>Designator</t>
  </si>
  <si>
    <t>Footprint</t>
  </si>
  <si>
    <t>LibRef</t>
  </si>
  <si>
    <t>Quantity</t>
  </si>
  <si>
    <t>560p</t>
  </si>
  <si>
    <t>Chip Capacitor, 2,2µF +/-20%, 10V, 0402, Thickness 0.6 mm</t>
  </si>
  <si>
    <t>C1, C7</t>
  </si>
  <si>
    <t>CAPC0603(1608)100_L</t>
  </si>
  <si>
    <t>CMP-005-000616-1</t>
  </si>
  <si>
    <t>.1u</t>
  </si>
  <si>
    <t>C2, C5</t>
  </si>
  <si>
    <t>4.7uF</t>
  </si>
  <si>
    <t>Chip Capacitor, 4.7µF +/-20%, 10V, 0603, Thickness 1 mm</t>
  </si>
  <si>
    <t>C3, C12</t>
  </si>
  <si>
    <t>CMP-005-000636-1</t>
  </si>
  <si>
    <t>2.2uF</t>
  </si>
  <si>
    <t>C4, C13</t>
  </si>
  <si>
    <t>0.1u</t>
  </si>
  <si>
    <t>C6, C8</t>
  </si>
  <si>
    <t>1u</t>
  </si>
  <si>
    <t>C9, C10, C11, C14, C15, C18, C22</t>
  </si>
  <si>
    <t>1.5n</t>
  </si>
  <si>
    <t>C16, C17, C20, C21</t>
  </si>
  <si>
    <t/>
  </si>
  <si>
    <t>Chip Capacitor, 1 uF, +/- 10%, 16 V, 0603 (1608 Metric)</t>
  </si>
  <si>
    <t>C19</t>
  </si>
  <si>
    <t>CMP-005-000563-1</t>
  </si>
  <si>
    <t>CMP-010-000011-1</t>
  </si>
  <si>
    <t>D1</t>
  </si>
  <si>
    <t>SOT23</t>
  </si>
  <si>
    <t>CMP-009-000195-1</t>
  </si>
  <si>
    <t>D2, D3, D4, D13</t>
  </si>
  <si>
    <t>LEDGREEN-0603</t>
  </si>
  <si>
    <t>DIODE-SOD123</t>
  </si>
  <si>
    <t>D5, D6, D7, D8, D9, D10, D11, D12</t>
  </si>
  <si>
    <t>SOD123</t>
  </si>
  <si>
    <t>CMP-010-000008-1</t>
  </si>
  <si>
    <t>BCS-110-F-D-TE</t>
  </si>
  <si>
    <t>DCDC0, DCDC1, DCDC2, DCDC3</t>
  </si>
  <si>
    <t>SAMTEC_BCS-110-F-D-TE</t>
  </si>
  <si>
    <t>CMP-158-000000-1</t>
  </si>
  <si>
    <t>776266-1</t>
  </si>
  <si>
    <t>No Description Available</t>
  </si>
  <si>
    <t>J1</t>
  </si>
  <si>
    <t>CONN14_776266_TEC</t>
  </si>
  <si>
    <t>CMP-154-000000-1</t>
  </si>
  <si>
    <t>DPDT Solder</t>
  </si>
  <si>
    <t>J2</t>
  </si>
  <si>
    <t>CMP-081-000010-1</t>
  </si>
  <si>
    <t>FTSH-105-01-L-DV-K</t>
  </si>
  <si>
    <t>Connector Header Surface Mount 10 position 0.050" (1.27mm)  &lt;a href="https://pricing.snapeda.com/parts/FTSH-105-01-L-DV-K/Samtec/view-part?ref=eda"&gt;Check availability&lt;/a&gt;</t>
  </si>
  <si>
    <t>J3</t>
  </si>
  <si>
    <t>SAMTEC_FTSH-105-01-L-DV-K</t>
  </si>
  <si>
    <t>CMP-057-000110-1</t>
  </si>
  <si>
    <t>744235900</t>
  </si>
  <si>
    <t>Data Line Filter, 2 Function(s), 60V, 2A, 4 Pin(s)</t>
  </si>
  <si>
    <t>L1</t>
  </si>
  <si>
    <t>WE-CNSW_1812</t>
  </si>
  <si>
    <t>CMP-052-000094-1</t>
  </si>
  <si>
    <t>LDO-SOT223_SPX1117</t>
  </si>
  <si>
    <t>LDO_2</t>
  </si>
  <si>
    <t>SOT223</t>
  </si>
  <si>
    <t>CMP-009-000212-1</t>
  </si>
  <si>
    <t>NMOS-SOT23</t>
  </si>
  <si>
    <t>N5</t>
  </si>
  <si>
    <t>CMP-009-000184-1</t>
  </si>
  <si>
    <t>CMP-009-00006-4</t>
  </si>
  <si>
    <t>Chip Resistor, 0 Ohm, 0.1 W, -55 to 155 degC, 0603 (1608 Metric)</t>
  </si>
  <si>
    <t>R1, R7, R8, R9, R10, R11, R12, R13, R14, R15, R16, R22, R27, R28, R29, R30, R31, R32, R33, R34, R35</t>
  </si>
  <si>
    <t>RESC1608X55X25ML10T15</t>
  </si>
  <si>
    <t>CMP-009-000010-1</t>
  </si>
  <si>
    <t>120R 0.1W 5% 0603 (1608 Metric)  SMD</t>
  </si>
  <si>
    <t>R2, R3, R4, R5, R6, R17, R36, R37, R38, R39, R44, R45, R46, R47, R48</t>
  </si>
  <si>
    <t>RESC0603(1608)_L</t>
  </si>
  <si>
    <t>CMP-009-000068-1</t>
  </si>
  <si>
    <t>TEMP_0_3V3</t>
  </si>
  <si>
    <t>TP1</t>
  </si>
  <si>
    <t>Testpoint</t>
  </si>
  <si>
    <t>CMP-009-000182-1</t>
  </si>
  <si>
    <t>TEMP_1_3V3</t>
  </si>
  <si>
    <t>TP2</t>
  </si>
  <si>
    <t>TEMP_2_3V3</t>
  </si>
  <si>
    <t>TP3</t>
  </si>
  <si>
    <t>TEMP_3_3V3</t>
  </si>
  <si>
    <t>TP4</t>
  </si>
  <si>
    <t>CPC1004NTR</t>
  </si>
  <si>
    <t>TR1, TR2</t>
  </si>
  <si>
    <t>CPC1004NTR_LTF</t>
  </si>
  <si>
    <t>CMP-149-000000-1</t>
  </si>
  <si>
    <t>CMP-009-000205-1</t>
  </si>
  <si>
    <t>U1</t>
  </si>
  <si>
    <t>SOIC8</t>
  </si>
  <si>
    <t>IC-LQFP48_STM32F103C8T6</t>
  </si>
  <si>
    <t>U2</t>
  </si>
  <si>
    <t>STM-LQFP48_M</t>
  </si>
  <si>
    <t>CMP-009-000216-1</t>
  </si>
  <si>
    <t>U3</t>
  </si>
  <si>
    <t>SOT-23-THIN-5_DDC_TEX</t>
  </si>
  <si>
    <t>CMP-096-000000-1</t>
  </si>
  <si>
    <t>TL974IDR</t>
  </si>
  <si>
    <t>Output Rail-To-Rail Very-Low-Noise Operational Amplifier, 2.7 to 12 V, -40 to 125 degC, 14-pin SOIC (D14), Green (RoHS &amp; no Sb/Br)</t>
  </si>
  <si>
    <t>U4, U11</t>
  </si>
  <si>
    <t>D0014A_M</t>
  </si>
  <si>
    <t>CMP-0015-00021-2</t>
  </si>
  <si>
    <t>BD50FC0FP-E2</t>
  </si>
  <si>
    <t>U5</t>
  </si>
  <si>
    <t>TO252-3_ROM</t>
  </si>
  <si>
    <t>CMP-141-000000-1</t>
  </si>
  <si>
    <t>U6</t>
  </si>
  <si>
    <t>TSSOP14_PW_TEX</t>
  </si>
  <si>
    <t>CMP-144-000000-1</t>
  </si>
  <si>
    <t>ON 0603 Sheet</t>
  </si>
  <si>
    <t>Link</t>
  </si>
  <si>
    <t>Price</t>
  </si>
  <si>
    <t>Total</t>
  </si>
  <si>
    <t>https://www.digikey.com/en/products/detail/nexperia-usa-inc/PESD1CAN-UX/4289722</t>
  </si>
  <si>
    <t>https://www.digikey.com/en/products/detail/maxlinear-inc/SPX1117M3-L-3-3-TR/2472291</t>
  </si>
  <si>
    <t>https://www.digikey.com/en/products/detail/diodes-incorporated/MMSZ5231B-7-F/755472</t>
  </si>
  <si>
    <t>5V zeners</t>
  </si>
  <si>
    <t>ESD for CAN</t>
  </si>
  <si>
    <t>CANNOT BUY</t>
  </si>
  <si>
    <t>https://www.digikey.com/en/products/detail/w%C3%BCrth-elektronik/744235900/3672724</t>
  </si>
  <si>
    <t>FROM ECEB SUPPLY SHOP</t>
  </si>
  <si>
    <t>https://www.digikey.com/en/products/detail/ixys-integrated-circuits-division/CPC1004NTR/655298</t>
  </si>
  <si>
    <t>CAN Termination controller</t>
  </si>
  <si>
    <t>https://www.mouser.com/ProductDetail/Texas-Instruments/TCAN1044AEVDRQ1?qs=Rp5uXu7WBW%2FghOnpfmkUbA%3D%3D</t>
  </si>
  <si>
    <t>CAN IC</t>
  </si>
  <si>
    <t>https://www.digikey.com/en/products/detail/texas-instruments/REF2033QDDCRQ1/15926650</t>
  </si>
  <si>
    <t>3.3V Analog referance</t>
  </si>
  <si>
    <t>https://www.digikey.com/en/products/detail/texas-instruments/SN74LV4T125PWR/4806529</t>
  </si>
  <si>
    <t>PSN74LV4T125QPWRQ1*</t>
  </si>
  <si>
    <t>REF2033QDDCRQ1*</t>
  </si>
  <si>
    <t>https://www.digikey.com/en/products/detail/texas-instruments/TL974IDR/1560257</t>
  </si>
  <si>
    <t>LEDs</t>
  </si>
  <si>
    <t>https://www.digikey.com/en/products/detail/w%C3%BCrth-elektronik/150060VS75000/4489904</t>
  </si>
  <si>
    <t>https://www.digikey.com/en/products/detail/samtec-inc/BCS-110-F-D-TE/6629067</t>
  </si>
  <si>
    <t>https://www.adafruit.com/product/4048</t>
  </si>
  <si>
    <t>Maybe steal from old sensor board pls</t>
  </si>
  <si>
    <t>https://www.digikey.com/en/products/detail/infineon-technologies/2N7002H6327XTSA2/5410097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</si>
</sst>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0" borderId="1" xfId="1" applyFont="1" applyBorder="1"/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2" fillId="0" borderId="1" xfId="2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texas-instruments/SN74LV4T125PWR/4806529" TargetMode="External"/><Relationship Id="rId13" Type="http://schemas.openxmlformats.org/officeDocument/2006/relationships/hyperlink" Target="https://www.digikey.com/en/products/detail/infineon-technologies/2N7002H6327XTSA2/5410097" TargetMode="External"/><Relationship Id="rId3" Type="http://schemas.openxmlformats.org/officeDocument/2006/relationships/hyperlink" Target="https://www.digikey.com/en/products/detail/diodes-incorporated/MMSZ5231B-7-F/755472" TargetMode="External"/><Relationship Id="rId7" Type="http://schemas.openxmlformats.org/officeDocument/2006/relationships/hyperlink" Target="https://www.digikey.com/en/products/detail/texas-instruments/REF2033QDDCRQ1/15926650" TargetMode="External"/><Relationship Id="rId12" Type="http://schemas.openxmlformats.org/officeDocument/2006/relationships/hyperlink" Target="https://www.adafruit.com/product/4048" TargetMode="External"/><Relationship Id="rId2" Type="http://schemas.openxmlformats.org/officeDocument/2006/relationships/hyperlink" Target="https://www.digikey.com/en/products/detail/nexperia-usa-inc/PESD1CAN-UX/4289722" TargetMode="External"/><Relationship Id="rId1" Type="http://schemas.openxmlformats.org/officeDocument/2006/relationships/hyperlink" Target="https://www.digikey.com/en/products/detail/maxlinear-inc/SPX1117M3-L-3-3-TR/2472291" TargetMode="External"/><Relationship Id="rId6" Type="http://schemas.openxmlformats.org/officeDocument/2006/relationships/hyperlink" Target="https://www.mouser.com/ProductDetail/Texas-Instruments/TCAN1044AEVDRQ1?qs=Rp5uXu7WBW%2FghOnpfmkUbA%3D%3D" TargetMode="External"/><Relationship Id="rId11" Type="http://schemas.openxmlformats.org/officeDocument/2006/relationships/hyperlink" Target="https://www.digikey.com/en/products/detail/samtec-inc/BCS-110-F-D-TE/6629067" TargetMode="External"/><Relationship Id="rId5" Type="http://schemas.openxmlformats.org/officeDocument/2006/relationships/hyperlink" Target="https://www.digikey.com/en/products/detail/ixys-integrated-circuits-division/CPC1004NTR/655298" TargetMode="External"/><Relationship Id="rId10" Type="http://schemas.openxmlformats.org/officeDocument/2006/relationships/hyperlink" Target="https://www.digikey.com/en/products/detail/w%C3%BCrth-elektronik/150060VS75000/4489904" TargetMode="External"/><Relationship Id="rId4" Type="http://schemas.openxmlformats.org/officeDocument/2006/relationships/hyperlink" Target="https://www.digikey.com/en/products/detail/w%C3%BCrth-elektronik/744235900/3672724" TargetMode="External"/><Relationship Id="rId9" Type="http://schemas.openxmlformats.org/officeDocument/2006/relationships/hyperlink" Target="https://www.digikey.com/en/products/detail/texas-instruments/TL974IDR/1560257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FB67A-128C-479E-8520-956AD6629EB7}">
  <dimension ref="A1:I32"/>
  <sheetViews>
    <sheetView tabSelected="1" workbookViewId="0">
      <selection activeCell="E20" sqref="E20"/>
    </sheetView>
  </sheetViews>
  <sheetFormatPr defaultRowHeight="15" x14ac:dyDescent="0.25"/>
  <cols>
    <col min="1" max="1" width="37.85546875" customWidth="1"/>
    <col min="2" max="2" width="32.42578125" customWidth="1"/>
    <col min="3" max="3" width="19.7109375" customWidth="1"/>
    <col min="4" max="4" width="56.28515625" customWidth="1"/>
    <col min="5" max="6" width="19.7109375" customWidth="1"/>
    <col min="7" max="7" width="33.85546875" customWidth="1"/>
    <col min="8" max="8" width="25.140625" customWidth="1"/>
    <col min="9" max="9" width="19.28515625" customWidth="1"/>
  </cols>
  <sheetData>
    <row r="1" spans="1:9" s="4" customFormat="1" x14ac:dyDescent="0.25">
      <c r="A1" s="3" t="s">
        <v>0</v>
      </c>
      <c r="B1" s="3" t="s">
        <v>1</v>
      </c>
      <c r="C1" s="3" t="s">
        <v>5</v>
      </c>
      <c r="D1" s="6" t="s">
        <v>114</v>
      </c>
      <c r="E1" s="3" t="s">
        <v>115</v>
      </c>
      <c r="F1" s="3" t="s">
        <v>116</v>
      </c>
      <c r="G1" s="3" t="s">
        <v>2</v>
      </c>
      <c r="H1" s="3" t="s">
        <v>3</v>
      </c>
      <c r="I1" s="3" t="s">
        <v>4</v>
      </c>
    </row>
    <row r="2" spans="1:9" x14ac:dyDescent="0.25">
      <c r="A2" s="2" t="s">
        <v>6</v>
      </c>
      <c r="B2" s="2" t="s">
        <v>7</v>
      </c>
      <c r="C2" s="1">
        <v>2</v>
      </c>
      <c r="D2" s="7" t="s">
        <v>113</v>
      </c>
      <c r="E2" s="5"/>
      <c r="F2" s="5">
        <f>E2*C2</f>
        <v>0</v>
      </c>
      <c r="G2" s="2" t="s">
        <v>8</v>
      </c>
      <c r="H2" s="2" t="s">
        <v>9</v>
      </c>
      <c r="I2" s="2" t="s">
        <v>10</v>
      </c>
    </row>
    <row r="3" spans="1:9" x14ac:dyDescent="0.25">
      <c r="A3" s="2" t="s">
        <v>11</v>
      </c>
      <c r="B3" s="2" t="s">
        <v>7</v>
      </c>
      <c r="C3" s="1">
        <v>2</v>
      </c>
      <c r="D3" s="7" t="s">
        <v>113</v>
      </c>
      <c r="E3" s="5"/>
      <c r="F3" s="5">
        <f t="shared" ref="F3:F32" si="0">E3*C3</f>
        <v>0</v>
      </c>
      <c r="G3" s="2" t="s">
        <v>12</v>
      </c>
      <c r="H3" s="2" t="s">
        <v>9</v>
      </c>
      <c r="I3" s="2" t="s">
        <v>10</v>
      </c>
    </row>
    <row r="4" spans="1:9" x14ac:dyDescent="0.25">
      <c r="A4" s="2" t="s">
        <v>13</v>
      </c>
      <c r="B4" s="2" t="s">
        <v>14</v>
      </c>
      <c r="C4" s="1">
        <v>2</v>
      </c>
      <c r="D4" s="7" t="s">
        <v>113</v>
      </c>
      <c r="E4" s="5"/>
      <c r="F4" s="5">
        <f t="shared" si="0"/>
        <v>0</v>
      </c>
      <c r="G4" s="2" t="s">
        <v>15</v>
      </c>
      <c r="H4" s="2" t="s">
        <v>9</v>
      </c>
      <c r="I4" s="2" t="s">
        <v>16</v>
      </c>
    </row>
    <row r="5" spans="1:9" x14ac:dyDescent="0.25">
      <c r="A5" s="2" t="s">
        <v>17</v>
      </c>
      <c r="B5" s="2" t="s">
        <v>7</v>
      </c>
      <c r="C5" s="1">
        <v>2</v>
      </c>
      <c r="D5" s="7" t="s">
        <v>113</v>
      </c>
      <c r="E5" s="5"/>
      <c r="F5" s="5">
        <f t="shared" si="0"/>
        <v>0</v>
      </c>
      <c r="G5" s="2" t="s">
        <v>18</v>
      </c>
      <c r="H5" s="2" t="s">
        <v>9</v>
      </c>
      <c r="I5" s="2" t="s">
        <v>10</v>
      </c>
    </row>
    <row r="6" spans="1:9" x14ac:dyDescent="0.25">
      <c r="A6" s="2" t="s">
        <v>19</v>
      </c>
      <c r="B6" s="2" t="s">
        <v>7</v>
      </c>
      <c r="C6" s="1">
        <v>2</v>
      </c>
      <c r="D6" s="7" t="s">
        <v>113</v>
      </c>
      <c r="E6" s="5"/>
      <c r="F6" s="5">
        <f t="shared" si="0"/>
        <v>0</v>
      </c>
      <c r="G6" s="2" t="s">
        <v>20</v>
      </c>
      <c r="H6" s="2" t="s">
        <v>9</v>
      </c>
      <c r="I6" s="2" t="s">
        <v>10</v>
      </c>
    </row>
    <row r="7" spans="1:9" x14ac:dyDescent="0.25">
      <c r="A7" s="2" t="s">
        <v>21</v>
      </c>
      <c r="B7" s="2" t="s">
        <v>7</v>
      </c>
      <c r="C7" s="1">
        <v>7</v>
      </c>
      <c r="D7" s="7" t="s">
        <v>113</v>
      </c>
      <c r="E7" s="5"/>
      <c r="F7" s="5">
        <f t="shared" si="0"/>
        <v>0</v>
      </c>
      <c r="G7" s="2" t="s">
        <v>22</v>
      </c>
      <c r="H7" s="2" t="s">
        <v>9</v>
      </c>
      <c r="I7" s="2" t="s">
        <v>10</v>
      </c>
    </row>
    <row r="8" spans="1:9" x14ac:dyDescent="0.25">
      <c r="A8" s="2" t="s">
        <v>23</v>
      </c>
      <c r="B8" s="2" t="s">
        <v>7</v>
      </c>
      <c r="C8" s="1">
        <v>4</v>
      </c>
      <c r="D8" s="7" t="s">
        <v>113</v>
      </c>
      <c r="E8" s="5"/>
      <c r="F8" s="5">
        <f t="shared" si="0"/>
        <v>0</v>
      </c>
      <c r="G8" s="2" t="s">
        <v>24</v>
      </c>
      <c r="H8" s="2" t="s">
        <v>9</v>
      </c>
      <c r="I8" s="2" t="s">
        <v>10</v>
      </c>
    </row>
    <row r="9" spans="1:9" x14ac:dyDescent="0.25">
      <c r="A9" s="2" t="s">
        <v>25</v>
      </c>
      <c r="B9" s="2" t="s">
        <v>26</v>
      </c>
      <c r="C9" s="1">
        <v>1</v>
      </c>
      <c r="D9" s="7" t="s">
        <v>113</v>
      </c>
      <c r="E9" s="5"/>
      <c r="F9" s="5">
        <f t="shared" si="0"/>
        <v>0</v>
      </c>
      <c r="G9" s="2" t="s">
        <v>27</v>
      </c>
      <c r="H9" s="2" t="s">
        <v>9</v>
      </c>
      <c r="I9" s="2" t="s">
        <v>28</v>
      </c>
    </row>
    <row r="10" spans="1:9" ht="30" x14ac:dyDescent="0.25">
      <c r="A10" s="2" t="s">
        <v>29</v>
      </c>
      <c r="B10" s="2" t="s">
        <v>121</v>
      </c>
      <c r="C10" s="1">
        <v>1</v>
      </c>
      <c r="D10" s="8" t="s">
        <v>117</v>
      </c>
      <c r="E10" s="5">
        <v>0.37</v>
      </c>
      <c r="F10" s="5">
        <f t="shared" si="0"/>
        <v>0.37</v>
      </c>
      <c r="G10" s="2" t="s">
        <v>30</v>
      </c>
      <c r="H10" s="2" t="s">
        <v>31</v>
      </c>
      <c r="I10" s="2" t="s">
        <v>29</v>
      </c>
    </row>
    <row r="11" spans="1:9" ht="30" x14ac:dyDescent="0.25">
      <c r="A11" s="2" t="s">
        <v>32</v>
      </c>
      <c r="B11" s="2" t="s">
        <v>135</v>
      </c>
      <c r="C11" s="1">
        <v>4</v>
      </c>
      <c r="D11" s="8" t="s">
        <v>136</v>
      </c>
      <c r="E11" s="5">
        <v>0.15</v>
      </c>
      <c r="F11" s="5">
        <f t="shared" si="0"/>
        <v>0.6</v>
      </c>
      <c r="G11" s="2" t="s">
        <v>33</v>
      </c>
      <c r="H11" s="2" t="s">
        <v>34</v>
      </c>
      <c r="I11" s="2" t="s">
        <v>32</v>
      </c>
    </row>
    <row r="12" spans="1:9" ht="30" x14ac:dyDescent="0.25">
      <c r="A12" s="2" t="s">
        <v>35</v>
      </c>
      <c r="B12" s="2" t="s">
        <v>120</v>
      </c>
      <c r="C12" s="1">
        <v>8</v>
      </c>
      <c r="D12" s="8" t="s">
        <v>119</v>
      </c>
      <c r="E12" s="5">
        <v>0.15</v>
      </c>
      <c r="F12" s="5">
        <f t="shared" si="0"/>
        <v>1.2</v>
      </c>
      <c r="G12" s="2" t="s">
        <v>36</v>
      </c>
      <c r="H12" s="2" t="s">
        <v>37</v>
      </c>
      <c r="I12" s="2" t="s">
        <v>38</v>
      </c>
    </row>
    <row r="13" spans="1:9" ht="30" x14ac:dyDescent="0.25">
      <c r="A13" s="2" t="s">
        <v>39</v>
      </c>
      <c r="B13" s="2" t="s">
        <v>25</v>
      </c>
      <c r="C13" s="1">
        <v>4</v>
      </c>
      <c r="D13" s="8" t="s">
        <v>137</v>
      </c>
      <c r="E13" s="5">
        <v>3.81</v>
      </c>
      <c r="F13" s="5">
        <f t="shared" si="0"/>
        <v>15.24</v>
      </c>
      <c r="G13" s="2" t="s">
        <v>40</v>
      </c>
      <c r="H13" s="2" t="s">
        <v>41</v>
      </c>
      <c r="I13" s="2" t="s">
        <v>42</v>
      </c>
    </row>
    <row r="14" spans="1:9" x14ac:dyDescent="0.25">
      <c r="A14" s="2" t="s">
        <v>43</v>
      </c>
      <c r="B14" s="2" t="s">
        <v>44</v>
      </c>
      <c r="C14" s="1">
        <v>1</v>
      </c>
      <c r="D14" s="7" t="s">
        <v>139</v>
      </c>
      <c r="E14" s="5"/>
      <c r="F14" s="5">
        <f t="shared" si="0"/>
        <v>0</v>
      </c>
      <c r="G14" s="2" t="s">
        <v>45</v>
      </c>
      <c r="H14" s="2" t="s">
        <v>46</v>
      </c>
      <c r="I14" s="2" t="s">
        <v>47</v>
      </c>
    </row>
    <row r="15" spans="1:9" x14ac:dyDescent="0.25">
      <c r="A15" s="2" t="s">
        <v>48</v>
      </c>
      <c r="B15" s="2" t="s">
        <v>25</v>
      </c>
      <c r="C15" s="1">
        <v>1</v>
      </c>
      <c r="D15" s="7" t="s">
        <v>122</v>
      </c>
      <c r="E15" s="5"/>
      <c r="F15" s="5">
        <f t="shared" si="0"/>
        <v>0</v>
      </c>
      <c r="G15" s="2" t="s">
        <v>49</v>
      </c>
      <c r="H15" s="2" t="s">
        <v>48</v>
      </c>
      <c r="I15" s="2" t="s">
        <v>50</v>
      </c>
    </row>
    <row r="16" spans="1:9" x14ac:dyDescent="0.25">
      <c r="A16" s="2" t="s">
        <v>51</v>
      </c>
      <c r="B16" s="2" t="s">
        <v>52</v>
      </c>
      <c r="C16" s="1">
        <v>1</v>
      </c>
      <c r="D16" s="8" t="s">
        <v>138</v>
      </c>
      <c r="E16" s="5">
        <v>1.95</v>
      </c>
      <c r="F16" s="5">
        <f t="shared" si="0"/>
        <v>1.95</v>
      </c>
      <c r="G16" s="2" t="s">
        <v>53</v>
      </c>
      <c r="H16" s="2" t="s">
        <v>54</v>
      </c>
      <c r="I16" s="2" t="s">
        <v>55</v>
      </c>
    </row>
    <row r="17" spans="1:9" ht="30" x14ac:dyDescent="0.25">
      <c r="A17" s="2" t="s">
        <v>56</v>
      </c>
      <c r="B17" s="2" t="s">
        <v>57</v>
      </c>
      <c r="C17" s="1">
        <v>1</v>
      </c>
      <c r="D17" s="8" t="s">
        <v>123</v>
      </c>
      <c r="E17" s="5">
        <v>1.8</v>
      </c>
      <c r="F17" s="5">
        <f t="shared" si="0"/>
        <v>1.8</v>
      </c>
      <c r="G17" s="2" t="s">
        <v>58</v>
      </c>
      <c r="H17" s="2" t="s">
        <v>59</v>
      </c>
      <c r="I17" s="2" t="s">
        <v>60</v>
      </c>
    </row>
    <row r="18" spans="1:9" ht="30" x14ac:dyDescent="0.25">
      <c r="A18" s="2" t="s">
        <v>61</v>
      </c>
      <c r="B18" s="2" t="s">
        <v>25</v>
      </c>
      <c r="C18" s="1">
        <v>1</v>
      </c>
      <c r="D18" s="8" t="s">
        <v>118</v>
      </c>
      <c r="E18" s="5">
        <v>0.4</v>
      </c>
      <c r="F18" s="5">
        <f t="shared" si="0"/>
        <v>0.4</v>
      </c>
      <c r="G18" s="2" t="s">
        <v>62</v>
      </c>
      <c r="H18" s="2" t="s">
        <v>63</v>
      </c>
      <c r="I18" s="2" t="s">
        <v>64</v>
      </c>
    </row>
    <row r="19" spans="1:9" ht="30" x14ac:dyDescent="0.25">
      <c r="A19" s="2" t="s">
        <v>65</v>
      </c>
      <c r="B19" s="2" t="s">
        <v>25</v>
      </c>
      <c r="C19" s="1">
        <v>1</v>
      </c>
      <c r="D19" s="8" t="s">
        <v>140</v>
      </c>
      <c r="E19" s="5">
        <v>0.32</v>
      </c>
      <c r="F19" s="5">
        <f t="shared" si="0"/>
        <v>0.32</v>
      </c>
      <c r="G19" s="2" t="s">
        <v>66</v>
      </c>
      <c r="H19" s="2" t="s">
        <v>31</v>
      </c>
      <c r="I19" s="2" t="s">
        <v>67</v>
      </c>
    </row>
    <row r="20" spans="1:9" x14ac:dyDescent="0.25">
      <c r="A20" s="2" t="s">
        <v>68</v>
      </c>
      <c r="B20" s="2" t="s">
        <v>69</v>
      </c>
      <c r="C20" s="1">
        <v>21</v>
      </c>
      <c r="D20" s="7" t="s">
        <v>113</v>
      </c>
      <c r="E20" s="5"/>
      <c r="F20" s="5">
        <f t="shared" si="0"/>
        <v>0</v>
      </c>
      <c r="G20" s="2" t="s">
        <v>70</v>
      </c>
      <c r="H20" s="2" t="s">
        <v>71</v>
      </c>
      <c r="I20" s="2" t="s">
        <v>72</v>
      </c>
    </row>
    <row r="21" spans="1:9" x14ac:dyDescent="0.25">
      <c r="A21" s="2" t="s">
        <v>25</v>
      </c>
      <c r="B21" s="2" t="s">
        <v>73</v>
      </c>
      <c r="C21" s="1">
        <v>15</v>
      </c>
      <c r="D21" s="7" t="s">
        <v>113</v>
      </c>
      <c r="E21" s="5"/>
      <c r="F21" s="5">
        <f t="shared" si="0"/>
        <v>0</v>
      </c>
      <c r="G21" s="2" t="s">
        <v>74</v>
      </c>
      <c r="H21" s="2" t="s">
        <v>75</v>
      </c>
      <c r="I21" s="2" t="s">
        <v>76</v>
      </c>
    </row>
    <row r="22" spans="1:9" x14ac:dyDescent="0.25">
      <c r="A22" s="2" t="s">
        <v>77</v>
      </c>
      <c r="B22" s="2" t="s">
        <v>25</v>
      </c>
      <c r="C22" s="1">
        <v>1</v>
      </c>
      <c r="D22" s="7" t="s">
        <v>122</v>
      </c>
      <c r="E22" s="5"/>
      <c r="F22" s="5">
        <f t="shared" si="0"/>
        <v>0</v>
      </c>
      <c r="G22" s="2" t="s">
        <v>78</v>
      </c>
      <c r="H22" s="2" t="s">
        <v>79</v>
      </c>
      <c r="I22" s="2" t="s">
        <v>80</v>
      </c>
    </row>
    <row r="23" spans="1:9" x14ac:dyDescent="0.25">
      <c r="A23" s="2" t="s">
        <v>81</v>
      </c>
      <c r="B23" s="2" t="s">
        <v>25</v>
      </c>
      <c r="C23" s="1">
        <v>1</v>
      </c>
      <c r="D23" s="7" t="s">
        <v>122</v>
      </c>
      <c r="E23" s="5"/>
      <c r="F23" s="5">
        <f t="shared" si="0"/>
        <v>0</v>
      </c>
      <c r="G23" s="2" t="s">
        <v>82</v>
      </c>
      <c r="H23" s="2" t="s">
        <v>79</v>
      </c>
      <c r="I23" s="2" t="s">
        <v>80</v>
      </c>
    </row>
    <row r="24" spans="1:9" x14ac:dyDescent="0.25">
      <c r="A24" s="2" t="s">
        <v>83</v>
      </c>
      <c r="B24" s="2" t="s">
        <v>25</v>
      </c>
      <c r="C24" s="1">
        <v>1</v>
      </c>
      <c r="D24" s="7" t="s">
        <v>122</v>
      </c>
      <c r="E24" s="5"/>
      <c r="F24" s="5">
        <f t="shared" si="0"/>
        <v>0</v>
      </c>
      <c r="G24" s="2" t="s">
        <v>84</v>
      </c>
      <c r="H24" s="2" t="s">
        <v>79</v>
      </c>
      <c r="I24" s="2" t="s">
        <v>80</v>
      </c>
    </row>
    <row r="25" spans="1:9" x14ac:dyDescent="0.25">
      <c r="A25" s="2" t="s">
        <v>85</v>
      </c>
      <c r="B25" s="2" t="s">
        <v>25</v>
      </c>
      <c r="C25" s="1">
        <v>1</v>
      </c>
      <c r="D25" s="7" t="s">
        <v>122</v>
      </c>
      <c r="E25" s="5"/>
      <c r="F25" s="5">
        <f t="shared" si="0"/>
        <v>0</v>
      </c>
      <c r="G25" s="2" t="s">
        <v>86</v>
      </c>
      <c r="H25" s="2" t="s">
        <v>79</v>
      </c>
      <c r="I25" s="2" t="s">
        <v>80</v>
      </c>
    </row>
    <row r="26" spans="1:9" ht="30" x14ac:dyDescent="0.25">
      <c r="A26" s="2" t="s">
        <v>87</v>
      </c>
      <c r="B26" s="2" t="s">
        <v>126</v>
      </c>
      <c r="C26" s="1">
        <v>2</v>
      </c>
      <c r="D26" s="8" t="s">
        <v>125</v>
      </c>
      <c r="E26" s="5">
        <v>1.87</v>
      </c>
      <c r="F26" s="5">
        <f t="shared" si="0"/>
        <v>3.74</v>
      </c>
      <c r="G26" s="2" t="s">
        <v>88</v>
      </c>
      <c r="H26" s="2" t="s">
        <v>89</v>
      </c>
      <c r="I26" s="2" t="s">
        <v>90</v>
      </c>
    </row>
    <row r="27" spans="1:9" ht="45" x14ac:dyDescent="0.25">
      <c r="A27" s="2" t="s">
        <v>91</v>
      </c>
      <c r="B27" s="2" t="s">
        <v>128</v>
      </c>
      <c r="C27" s="1">
        <v>1</v>
      </c>
      <c r="D27" s="8" t="s">
        <v>127</v>
      </c>
      <c r="E27" s="5">
        <v>1.64</v>
      </c>
      <c r="F27" s="5">
        <f t="shared" si="0"/>
        <v>1.64</v>
      </c>
      <c r="G27" s="2" t="s">
        <v>92</v>
      </c>
      <c r="H27" s="2" t="s">
        <v>93</v>
      </c>
      <c r="I27" s="2" t="s">
        <v>91</v>
      </c>
    </row>
    <row r="28" spans="1:9" x14ac:dyDescent="0.25">
      <c r="A28" s="2" t="s">
        <v>94</v>
      </c>
      <c r="B28" s="2" t="s">
        <v>25</v>
      </c>
      <c r="C28" s="1">
        <v>1</v>
      </c>
      <c r="D28" s="7" t="s">
        <v>124</v>
      </c>
      <c r="E28" s="5"/>
      <c r="F28" s="5">
        <f t="shared" si="0"/>
        <v>0</v>
      </c>
      <c r="G28" s="2" t="s">
        <v>95</v>
      </c>
      <c r="H28" s="2" t="s">
        <v>96</v>
      </c>
      <c r="I28" s="2" t="s">
        <v>97</v>
      </c>
    </row>
    <row r="29" spans="1:9" ht="30" x14ac:dyDescent="0.25">
      <c r="A29" s="2" t="s">
        <v>133</v>
      </c>
      <c r="B29" s="2" t="s">
        <v>130</v>
      </c>
      <c r="C29" s="1">
        <v>1</v>
      </c>
      <c r="D29" s="8" t="s">
        <v>129</v>
      </c>
      <c r="E29" s="5">
        <v>3.69</v>
      </c>
      <c r="F29" s="5">
        <f t="shared" si="0"/>
        <v>3.69</v>
      </c>
      <c r="G29" s="2" t="s">
        <v>98</v>
      </c>
      <c r="H29" s="2" t="s">
        <v>99</v>
      </c>
      <c r="I29" s="2" t="s">
        <v>100</v>
      </c>
    </row>
    <row r="30" spans="1:9" ht="30" x14ac:dyDescent="0.25">
      <c r="A30" s="2" t="s">
        <v>101</v>
      </c>
      <c r="B30" s="2" t="s">
        <v>102</v>
      </c>
      <c r="C30" s="1">
        <v>2</v>
      </c>
      <c r="D30" s="8" t="s">
        <v>134</v>
      </c>
      <c r="E30" s="5">
        <v>1</v>
      </c>
      <c r="F30" s="5">
        <f t="shared" si="0"/>
        <v>2</v>
      </c>
      <c r="G30" s="2" t="s">
        <v>103</v>
      </c>
      <c r="H30" s="2" t="s">
        <v>104</v>
      </c>
      <c r="I30" s="2" t="s">
        <v>105</v>
      </c>
    </row>
    <row r="31" spans="1:9" x14ac:dyDescent="0.25">
      <c r="A31" s="2" t="s">
        <v>106</v>
      </c>
      <c r="B31" s="2" t="s">
        <v>44</v>
      </c>
      <c r="C31" s="1">
        <v>1</v>
      </c>
      <c r="D31" s="7" t="s">
        <v>124</v>
      </c>
      <c r="E31" s="5"/>
      <c r="F31" s="5">
        <f t="shared" si="0"/>
        <v>0</v>
      </c>
      <c r="G31" s="2" t="s">
        <v>107</v>
      </c>
      <c r="H31" s="2" t="s">
        <v>108</v>
      </c>
      <c r="I31" s="2" t="s">
        <v>109</v>
      </c>
    </row>
    <row r="32" spans="1:9" ht="30" x14ac:dyDescent="0.25">
      <c r="A32" s="2" t="s">
        <v>132</v>
      </c>
      <c r="B32" s="2" t="s">
        <v>44</v>
      </c>
      <c r="C32" s="1">
        <v>1</v>
      </c>
      <c r="D32" s="8" t="s">
        <v>131</v>
      </c>
      <c r="E32" s="5">
        <v>0.86</v>
      </c>
      <c r="F32" s="5">
        <f t="shared" si="0"/>
        <v>0.86</v>
      </c>
      <c r="G32" s="2" t="s">
        <v>110</v>
      </c>
      <c r="H32" s="2" t="s">
        <v>111</v>
      </c>
      <c r="I32" s="2" t="s">
        <v>112</v>
      </c>
    </row>
  </sheetData>
  <hyperlinks>
    <hyperlink ref="D18" r:id="rId1" xr:uid="{202E7EC3-3885-4CC5-A178-67038DFD6B93}"/>
    <hyperlink ref="D10" r:id="rId2" xr:uid="{B8CE68BD-FC31-4E1A-B4DB-A288524CABC8}"/>
    <hyperlink ref="D12" r:id="rId3" xr:uid="{D2BA34FD-F0A2-44D5-A830-FD71CD1F1936}"/>
    <hyperlink ref="D17" r:id="rId4" xr:uid="{53E38D9C-52D8-4C3F-A6E9-88C50F29C6D5}"/>
    <hyperlink ref="D26" r:id="rId5" xr:uid="{A84C53D5-73BC-4CFE-A3C4-0EB1CB41BC9B}"/>
    <hyperlink ref="D27" r:id="rId6" xr:uid="{6C2BD844-C668-43BB-B133-B81602E573C5}"/>
    <hyperlink ref="D29" r:id="rId7" xr:uid="{E51299D7-5DBC-4255-B0A2-E4E85141590A}"/>
    <hyperlink ref="D32" r:id="rId8" xr:uid="{E2135EFB-5A66-4EC0-A071-815F69DC74EA}"/>
    <hyperlink ref="D30" r:id="rId9" xr:uid="{C55FA7F5-57F4-48FE-BDD4-55A62249729F}"/>
    <hyperlink ref="D11" r:id="rId10" xr:uid="{D1A8B3B5-7FC9-4BE0-A4BB-2B4B09A22D8C}"/>
    <hyperlink ref="D13" r:id="rId11" xr:uid="{E828E56E-B193-48F7-8BC0-88A3E136BD4B}"/>
    <hyperlink ref="D16" r:id="rId12" xr:uid="{825CAD5A-D62A-42E7-8941-E0528E6E038C}"/>
    <hyperlink ref="D19" r:id="rId13" xr:uid="{6AC14A2D-624F-4F59-8447-B66F33742880}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Controller</vt:lpstr>
      <vt:lpstr>Controller!Print_Titles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Chandra, Akash</cp:lastModifiedBy>
  <dcterms:created xsi:type="dcterms:W3CDTF">2024-03-13T18:21:11Z</dcterms:created>
  <dcterms:modified xsi:type="dcterms:W3CDTF">2024-03-13T19:29:17Z</dcterms:modified>
</cp:coreProperties>
</file>