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wnloads\LM Portfolio\"/>
    </mc:Choice>
  </mc:AlternateContent>
  <xr:revisionPtr revIDLastSave="0" documentId="8_{C5A11847-E3A0-4290-81C0-38587908A713}" xr6:coauthVersionLast="45" xr6:coauthVersionMax="45" xr10:uidLastSave="{00000000-0000-0000-0000-000000000000}"/>
  <bookViews>
    <workbookView xWindow="-120" yWindow="-120" windowWidth="20730" windowHeight="11310" xr2:uid="{679643CB-1B31-4C4C-AB7B-EF6309A53E3E}"/>
  </bookViews>
  <sheets>
    <sheet name="Replicat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4" i="1" l="1"/>
  <c r="K3" i="1"/>
  <c r="K2" i="1"/>
  <c r="H3" i="1"/>
  <c r="H6" i="1"/>
  <c r="H7" i="1"/>
  <c r="H10" i="1"/>
  <c r="H11" i="1"/>
  <c r="H14" i="1"/>
  <c r="H15" i="1"/>
  <c r="H18" i="1"/>
  <c r="H19" i="1"/>
  <c r="F3" i="1"/>
  <c r="F4" i="1"/>
  <c r="H4" i="1" s="1"/>
  <c r="F5" i="1"/>
  <c r="H5" i="1" s="1"/>
  <c r="F6" i="1"/>
  <c r="F7" i="1"/>
  <c r="F8" i="1"/>
  <c r="H8" i="1" s="1"/>
  <c r="F9" i="1"/>
  <c r="H9" i="1" s="1"/>
  <c r="F10" i="1"/>
  <c r="F11" i="1"/>
  <c r="F12" i="1"/>
  <c r="H12" i="1" s="1"/>
  <c r="F13" i="1"/>
  <c r="H13" i="1" s="1"/>
  <c r="F14" i="1"/>
  <c r="F15" i="1"/>
  <c r="F16" i="1"/>
  <c r="H16" i="1" s="1"/>
  <c r="F17" i="1"/>
  <c r="H17" i="1" s="1"/>
  <c r="F18" i="1"/>
  <c r="F19" i="1"/>
  <c r="F20" i="1"/>
  <c r="H20" i="1" s="1"/>
  <c r="F2" i="1"/>
  <c r="H2" i="1" s="1"/>
</calcChain>
</file>

<file path=xl/sharedStrings.xml><?xml version="1.0" encoding="utf-8"?>
<sst xmlns="http://schemas.openxmlformats.org/spreadsheetml/2006/main" count="69" uniqueCount="40">
  <si>
    <t>City</t>
  </si>
  <si>
    <t>Region</t>
  </si>
  <si>
    <t>Location</t>
  </si>
  <si>
    <t>Revenues</t>
  </si>
  <si>
    <t>Operating Profit</t>
  </si>
  <si>
    <t>Operating Expenses</t>
  </si>
  <si>
    <t>Depreciation</t>
  </si>
  <si>
    <t>Net profit</t>
  </si>
  <si>
    <t>Quezon City</t>
  </si>
  <si>
    <t>NCR</t>
  </si>
  <si>
    <t>Manila</t>
  </si>
  <si>
    <t>Davao City</t>
  </si>
  <si>
    <t>R9</t>
  </si>
  <si>
    <t>Taguig</t>
  </si>
  <si>
    <t>Pasig</t>
  </si>
  <si>
    <t>Cagayan de Oro</t>
  </si>
  <si>
    <t>Valenzuela</t>
  </si>
  <si>
    <t>Dasmariñas</t>
  </si>
  <si>
    <t>General Santos</t>
  </si>
  <si>
    <t>Parañaque</t>
  </si>
  <si>
    <t>Bacoor</t>
  </si>
  <si>
    <t>San Jose del Monte</t>
  </si>
  <si>
    <t>Makati</t>
  </si>
  <si>
    <t>Las Piñas</t>
  </si>
  <si>
    <t>Caloocan</t>
  </si>
  <si>
    <t>Zamboanga City</t>
  </si>
  <si>
    <t>Cebu City</t>
  </si>
  <si>
    <t>Antipolo</t>
  </si>
  <si>
    <t>Bacolod</t>
  </si>
  <si>
    <t>R7</t>
  </si>
  <si>
    <t>R4</t>
  </si>
  <si>
    <t>R10</t>
  </si>
  <si>
    <t>R12</t>
  </si>
  <si>
    <t>R3</t>
  </si>
  <si>
    <t>R6</t>
  </si>
  <si>
    <t>Outside Manila</t>
  </si>
  <si>
    <t>Scorecard</t>
  </si>
  <si>
    <t>Highest Revenue</t>
  </si>
  <si>
    <t>Lowest Revenue</t>
  </si>
  <si>
    <t>Average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</si>
</sst>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#,##0.0"/>
  </numFmts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3" fontId="1" fillId="0" borderId="0" xfId="0" applyNumberFormat="1" applyFont="1" applyAlignment="1">
      <alignment horizontal="center"/>
    </xf>
    <xf numFmtId="166" fontId="1" fillId="0" borderId="0" xfId="0" applyNumberFormat="1" applyFont="1"/>
    <xf numFmtId="3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58B67-543D-4BDE-A443-1650CFF47D63}">
  <dimension ref="A1:K21"/>
  <sheetViews>
    <sheetView tabSelected="1" zoomScale="130" zoomScaleNormal="130" workbookViewId="0">
      <selection activeCell="K2" sqref="K2"/>
    </sheetView>
  </sheetViews>
  <sheetFormatPr defaultRowHeight="15.75" x14ac:dyDescent="0.25"/>
  <cols>
    <col min="1" max="1" width="18.85546875" style="2" bestFit="1" customWidth="1"/>
    <col min="2" max="2" width="7.5703125" style="2" bestFit="1" customWidth="1"/>
    <col min="3" max="3" width="15.140625" style="2" bestFit="1" customWidth="1"/>
    <col min="4" max="4" width="9.85546875" style="2" bestFit="1" customWidth="1"/>
    <col min="5" max="5" width="19.28515625" style="2" bestFit="1" customWidth="1"/>
    <col min="6" max="6" width="16.140625" style="2" bestFit="1" customWidth="1"/>
    <col min="7" max="7" width="12.7109375" style="2" bestFit="1" customWidth="1"/>
    <col min="8" max="8" width="10" style="2" bestFit="1" customWidth="1"/>
    <col min="9" max="9" width="9.140625" style="2"/>
    <col min="10" max="10" width="17" style="2" bestFit="1" customWidth="1"/>
    <col min="11" max="11" width="10.5703125" style="2" bestFit="1" customWidth="1"/>
    <col min="12" max="16384" width="9.140625" style="2"/>
  </cols>
  <sheetData>
    <row r="1" spans="1:11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4</v>
      </c>
      <c r="G1" s="1" t="s">
        <v>6</v>
      </c>
      <c r="H1" s="1" t="s">
        <v>7</v>
      </c>
      <c r="J1" s="1" t="s">
        <v>36</v>
      </c>
    </row>
    <row r="2" spans="1:11" x14ac:dyDescent="0.25">
      <c r="A2" s="2" t="s">
        <v>8</v>
      </c>
      <c r="B2" s="2" t="s">
        <v>9</v>
      </c>
      <c r="C2" s="2" t="s">
        <v>10</v>
      </c>
      <c r="D2" s="3">
        <v>125319</v>
      </c>
      <c r="E2" s="3">
        <v>65792</v>
      </c>
      <c r="F2" s="3">
        <f>D2-E2</f>
        <v>59527</v>
      </c>
      <c r="G2" s="1">
        <v>4667</v>
      </c>
      <c r="H2" s="3">
        <f>F2-G2</f>
        <v>54860</v>
      </c>
      <c r="J2" s="2" t="s">
        <v>39</v>
      </c>
      <c r="K2" s="4">
        <f>AVERAGE(D2:D20)</f>
        <v>276986.5263157895</v>
      </c>
    </row>
    <row r="3" spans="1:11" x14ac:dyDescent="0.25">
      <c r="A3" s="2" t="s">
        <v>10</v>
      </c>
      <c r="B3" s="2" t="s">
        <v>9</v>
      </c>
      <c r="C3" s="2" t="s">
        <v>10</v>
      </c>
      <c r="D3" s="3">
        <v>433924</v>
      </c>
      <c r="E3" s="3">
        <v>101465</v>
      </c>
      <c r="F3" s="3">
        <f t="shared" ref="F3:F20" si="0">D3-E3</f>
        <v>332459</v>
      </c>
      <c r="G3" s="1">
        <v>5068</v>
      </c>
      <c r="H3" s="3">
        <f t="shared" ref="H3:H20" si="1">F3-G3</f>
        <v>327391</v>
      </c>
      <c r="J3" s="2" t="s">
        <v>37</v>
      </c>
      <c r="K3" s="5">
        <f>MAX(D2:D20)</f>
        <v>461214</v>
      </c>
    </row>
    <row r="4" spans="1:11" x14ac:dyDescent="0.25">
      <c r="A4" s="2" t="s">
        <v>11</v>
      </c>
      <c r="B4" s="2" t="s">
        <v>12</v>
      </c>
      <c r="C4" s="2" t="s">
        <v>35</v>
      </c>
      <c r="D4" s="3">
        <v>135816</v>
      </c>
      <c r="E4" s="3">
        <v>67388</v>
      </c>
      <c r="F4" s="3">
        <f t="shared" si="0"/>
        <v>68428</v>
      </c>
      <c r="G4" s="1">
        <v>5700</v>
      </c>
      <c r="H4" s="3">
        <f t="shared" si="1"/>
        <v>62728</v>
      </c>
      <c r="J4" s="2" t="s">
        <v>38</v>
      </c>
      <c r="K4" s="5">
        <f>MIN(D2:D20)</f>
        <v>125319</v>
      </c>
    </row>
    <row r="5" spans="1:11" x14ac:dyDescent="0.25">
      <c r="A5" s="2" t="s">
        <v>24</v>
      </c>
      <c r="B5" s="2" t="s">
        <v>9</v>
      </c>
      <c r="C5" s="2" t="s">
        <v>10</v>
      </c>
      <c r="D5" s="3">
        <v>233255</v>
      </c>
      <c r="E5" s="3">
        <v>83606</v>
      </c>
      <c r="F5" s="3">
        <f t="shared" si="0"/>
        <v>149649</v>
      </c>
      <c r="G5" s="1">
        <v>5089</v>
      </c>
      <c r="H5" s="3">
        <f t="shared" si="1"/>
        <v>144560</v>
      </c>
    </row>
    <row r="6" spans="1:11" x14ac:dyDescent="0.25">
      <c r="A6" s="2" t="s">
        <v>25</v>
      </c>
      <c r="B6" s="2" t="s">
        <v>12</v>
      </c>
      <c r="C6" s="2" t="s">
        <v>35</v>
      </c>
      <c r="D6" s="3">
        <v>128691</v>
      </c>
      <c r="E6" s="3">
        <v>67175</v>
      </c>
      <c r="F6" s="3">
        <f t="shared" si="0"/>
        <v>61516</v>
      </c>
      <c r="G6" s="1">
        <v>4956</v>
      </c>
      <c r="H6" s="3">
        <f t="shared" si="1"/>
        <v>56560</v>
      </c>
    </row>
    <row r="7" spans="1:11" x14ac:dyDescent="0.25">
      <c r="A7" s="2" t="s">
        <v>26</v>
      </c>
      <c r="B7" s="2" t="s">
        <v>29</v>
      </c>
      <c r="C7" s="2" t="s">
        <v>35</v>
      </c>
      <c r="D7" s="3">
        <v>244913</v>
      </c>
      <c r="E7" s="3">
        <v>89974</v>
      </c>
      <c r="F7" s="3">
        <f t="shared" si="0"/>
        <v>154939</v>
      </c>
      <c r="G7" s="1">
        <v>5062</v>
      </c>
      <c r="H7" s="3">
        <f t="shared" si="1"/>
        <v>149877</v>
      </c>
    </row>
    <row r="8" spans="1:11" x14ac:dyDescent="0.25">
      <c r="A8" s="2" t="s">
        <v>27</v>
      </c>
      <c r="B8" s="2" t="s">
        <v>30</v>
      </c>
      <c r="C8" s="2" t="s">
        <v>35</v>
      </c>
      <c r="D8" s="3">
        <v>392518</v>
      </c>
      <c r="E8" s="3">
        <v>82675</v>
      </c>
      <c r="F8" s="3">
        <f t="shared" si="0"/>
        <v>309843</v>
      </c>
      <c r="G8" s="1">
        <v>6100</v>
      </c>
      <c r="H8" s="3">
        <f t="shared" si="1"/>
        <v>303743</v>
      </c>
    </row>
    <row r="9" spans="1:11" x14ac:dyDescent="0.25">
      <c r="A9" s="2" t="s">
        <v>13</v>
      </c>
      <c r="B9" s="2" t="s">
        <v>9</v>
      </c>
      <c r="C9" s="2" t="s">
        <v>10</v>
      </c>
      <c r="D9" s="3">
        <v>331773</v>
      </c>
      <c r="E9" s="3">
        <v>85288</v>
      </c>
      <c r="F9" s="3">
        <f t="shared" si="0"/>
        <v>246485</v>
      </c>
      <c r="G9" s="1">
        <v>5795</v>
      </c>
      <c r="H9" s="3">
        <f t="shared" si="1"/>
        <v>240690</v>
      </c>
    </row>
    <row r="10" spans="1:11" x14ac:dyDescent="0.25">
      <c r="A10" s="2" t="s">
        <v>14</v>
      </c>
      <c r="B10" s="2" t="s">
        <v>9</v>
      </c>
      <c r="C10" s="2" t="s">
        <v>10</v>
      </c>
      <c r="D10" s="3">
        <v>244975</v>
      </c>
      <c r="E10" s="3">
        <v>100834</v>
      </c>
      <c r="F10" s="3">
        <f t="shared" si="0"/>
        <v>144141</v>
      </c>
      <c r="G10" s="1">
        <v>5153</v>
      </c>
      <c r="H10" s="3">
        <f t="shared" si="1"/>
        <v>138988</v>
      </c>
    </row>
    <row r="11" spans="1:11" x14ac:dyDescent="0.25">
      <c r="A11" s="2" t="s">
        <v>15</v>
      </c>
      <c r="B11" s="2" t="s">
        <v>31</v>
      </c>
      <c r="C11" s="2" t="s">
        <v>35</v>
      </c>
      <c r="D11" s="3">
        <v>137925</v>
      </c>
      <c r="E11" s="3">
        <v>104528</v>
      </c>
      <c r="F11" s="3">
        <f t="shared" si="0"/>
        <v>33397</v>
      </c>
      <c r="G11" s="1">
        <v>5673</v>
      </c>
      <c r="H11" s="3">
        <f t="shared" si="1"/>
        <v>27724</v>
      </c>
    </row>
    <row r="12" spans="1:11" x14ac:dyDescent="0.25">
      <c r="A12" s="2" t="s">
        <v>16</v>
      </c>
      <c r="B12" s="2" t="s">
        <v>9</v>
      </c>
      <c r="C12" s="2" t="s">
        <v>10</v>
      </c>
      <c r="D12" s="3">
        <v>207163</v>
      </c>
      <c r="E12" s="3">
        <v>73705</v>
      </c>
      <c r="F12" s="3">
        <f t="shared" si="0"/>
        <v>133458</v>
      </c>
      <c r="G12" s="1">
        <v>5599</v>
      </c>
      <c r="H12" s="3">
        <f t="shared" si="1"/>
        <v>127859</v>
      </c>
    </row>
    <row r="13" spans="1:11" x14ac:dyDescent="0.25">
      <c r="A13" s="2" t="s">
        <v>17</v>
      </c>
      <c r="B13" s="2" t="s">
        <v>30</v>
      </c>
      <c r="C13" s="2" t="s">
        <v>35</v>
      </c>
      <c r="D13" s="3">
        <v>432326</v>
      </c>
      <c r="E13" s="3">
        <v>79297</v>
      </c>
      <c r="F13" s="3">
        <f t="shared" si="0"/>
        <v>353029</v>
      </c>
      <c r="G13" s="1">
        <v>4872</v>
      </c>
      <c r="H13" s="3">
        <f t="shared" si="1"/>
        <v>348157</v>
      </c>
    </row>
    <row r="14" spans="1:11" x14ac:dyDescent="0.25">
      <c r="A14" s="2" t="s">
        <v>18</v>
      </c>
      <c r="B14" s="2" t="s">
        <v>32</v>
      </c>
      <c r="C14" s="2" t="s">
        <v>35</v>
      </c>
      <c r="D14" s="3">
        <v>177789</v>
      </c>
      <c r="E14" s="3">
        <v>103757</v>
      </c>
      <c r="F14" s="3">
        <f t="shared" si="0"/>
        <v>74032</v>
      </c>
      <c r="G14" s="1">
        <v>5144</v>
      </c>
      <c r="H14" s="3">
        <f t="shared" si="1"/>
        <v>68888</v>
      </c>
    </row>
    <row r="15" spans="1:11" x14ac:dyDescent="0.25">
      <c r="A15" s="2" t="s">
        <v>19</v>
      </c>
      <c r="B15" s="2" t="s">
        <v>9</v>
      </c>
      <c r="C15" s="2" t="s">
        <v>10</v>
      </c>
      <c r="D15" s="3">
        <v>201945</v>
      </c>
      <c r="E15" s="3">
        <v>83178</v>
      </c>
      <c r="F15" s="3">
        <f t="shared" si="0"/>
        <v>118767</v>
      </c>
      <c r="G15" s="1">
        <v>4734</v>
      </c>
      <c r="H15" s="3">
        <f t="shared" si="1"/>
        <v>114033</v>
      </c>
    </row>
    <row r="16" spans="1:11" x14ac:dyDescent="0.25">
      <c r="A16" s="2" t="s">
        <v>20</v>
      </c>
      <c r="B16" s="2" t="s">
        <v>30</v>
      </c>
      <c r="C16" s="2" t="s">
        <v>35</v>
      </c>
      <c r="D16" s="3">
        <v>461214</v>
      </c>
      <c r="E16" s="3">
        <v>86688</v>
      </c>
      <c r="F16" s="3">
        <f t="shared" si="0"/>
        <v>374526</v>
      </c>
      <c r="G16" s="1">
        <v>6066</v>
      </c>
      <c r="H16" s="3">
        <f t="shared" si="1"/>
        <v>368460</v>
      </c>
    </row>
    <row r="17" spans="1:8" x14ac:dyDescent="0.25">
      <c r="A17" s="2" t="s">
        <v>21</v>
      </c>
      <c r="B17" s="2" t="s">
        <v>33</v>
      </c>
      <c r="C17" s="2" t="s">
        <v>35</v>
      </c>
      <c r="D17" s="3">
        <v>440462</v>
      </c>
      <c r="E17" s="3">
        <v>81912</v>
      </c>
      <c r="F17" s="3">
        <f t="shared" si="0"/>
        <v>358550</v>
      </c>
      <c r="G17" s="1">
        <v>4842</v>
      </c>
      <c r="H17" s="3">
        <f t="shared" si="1"/>
        <v>353708</v>
      </c>
    </row>
    <row r="18" spans="1:8" x14ac:dyDescent="0.25">
      <c r="A18" s="2" t="s">
        <v>22</v>
      </c>
      <c r="B18" s="2" t="s">
        <v>9</v>
      </c>
      <c r="C18" s="2" t="s">
        <v>10</v>
      </c>
      <c r="D18" s="3">
        <v>407339</v>
      </c>
      <c r="E18" s="3">
        <v>22826</v>
      </c>
      <c r="F18" s="3">
        <f t="shared" si="0"/>
        <v>384513</v>
      </c>
      <c r="G18" s="1">
        <v>4604</v>
      </c>
      <c r="H18" s="3">
        <f t="shared" si="1"/>
        <v>379909</v>
      </c>
    </row>
    <row r="19" spans="1:8" x14ac:dyDescent="0.25">
      <c r="A19" s="2" t="s">
        <v>23</v>
      </c>
      <c r="B19" s="2" t="s">
        <v>9</v>
      </c>
      <c r="C19" s="2" t="s">
        <v>10</v>
      </c>
      <c r="D19" s="3">
        <v>376263</v>
      </c>
      <c r="E19" s="3">
        <v>92698</v>
      </c>
      <c r="F19" s="3">
        <f t="shared" si="0"/>
        <v>283565</v>
      </c>
      <c r="G19" s="1">
        <v>5195</v>
      </c>
      <c r="H19" s="3">
        <f t="shared" si="1"/>
        <v>278370</v>
      </c>
    </row>
    <row r="20" spans="1:8" x14ac:dyDescent="0.25">
      <c r="A20" s="2" t="s">
        <v>28</v>
      </c>
      <c r="B20" s="2" t="s">
        <v>34</v>
      </c>
      <c r="C20" s="2" t="s">
        <v>35</v>
      </c>
      <c r="D20" s="3">
        <v>149134</v>
      </c>
      <c r="E20" s="3">
        <v>87513</v>
      </c>
      <c r="F20" s="3">
        <f t="shared" si="0"/>
        <v>61621</v>
      </c>
      <c r="G20" s="1">
        <v>5168</v>
      </c>
      <c r="H20" s="3">
        <f t="shared" si="1"/>
        <v>56453</v>
      </c>
    </row>
    <row r="21" spans="1:8" x14ac:dyDescent="0.25">
      <c r="F21" s="5"/>
    </row>
  </sheetData>
  <pageMargins left="0.7" right="0.7" top="0.75" bottom="0.75" header="0.3" footer="0.3"/>
  <pageSetup orientation="portrait" horizontalDpi="360" verticalDpi="36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Y T 9 x V M g u c i y m A A A A + A A A A B I A H A B D b 2 5 m a W c v U G F j a 2 F n Z S 5 4 b W w g o h g A K K A U A A A A A A A A A A A A A A A A A A A A A A A A A A A A h Y + x D o I w F E V / h X S n L R A T J I 8 y u E p i Q j S u p F R o h I e h x f J v D n 6 S v y C J o m 6 O 9 + Q M 5 z 5 u d 8 i m r v W u a j C 6 x 5 Q E l B N P o e w r j X V K R n v y Y 5 I J 2 J X y X N b K m 2 U 0 y W S q l D T W X h L G n H P U R b Q f a h Z y H r B j v i 1 k o 7 q S f G T 9 X / Y 1 G l u i V E T A 4 R U j Q h p z u o p 5 R N c 8 A L Z g y D V + l X A u p h z Y D 4 T N 2 N p x U E K h v y + A L R P Y + 4 V 4 A l B L A w Q U A A I A C A B h P 3 F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Y T 9 x V C i K R 7 g O A A A A E Q A A A B M A H A B G b 3 J t d W x h c y 9 T Z W N 0 a W 9 u M S 5 t I K I Y A C i g F A A A A A A A A A A A A A A A A A A A A A A A A A A A A C t O T S 7 J z M 9 T C I b Q h t Y A U E s B A i 0 A F A A C A A g A Y T 9 x V M g u c i y m A A A A + A A A A B I A A A A A A A A A A A A A A A A A A A A A A E N v b m Z p Z y 9 Q Y W N r Y W d l L n h t b F B L A Q I t A B Q A A g A I A G E / c V Q P y u m r p A A A A O k A A A A T A A A A A A A A A A A A A A A A A P I A A A B b Q 2 9 u d G V u d F 9 U e X B l c 1 0 u e G 1 s U E s B A i 0 A F A A C A A g A Y T 9 x V C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A n v O t f 1 Z z h J n Q P P I F p 0 A B A A A A A A A g A A A A A A E G Y A A A A B A A A g A A A A C 7 2 R d r l 5 l h U A 0 K o 1 O g e e X H 1 j E d Z l m I F q W c f N f X G z g C c A A A A A D o A A A A A C A A A g A A A A m Q 4 o v D S q j i E F b K M Y G L 2 n 3 a 9 6 Y k K q W s w d b P x q n A t X I y l Q A A A A Y U J s F K n 0 + + Z P e X L Z p 9 x 2 Q Y r r 1 Q u 0 j W L J M T 4 6 l A 8 y t n y T t N D T D x y G N c Z p J q f W W I H h V G 9 R 3 w i R R 1 B m o 9 p m L I 8 + W N y L S l 8 r Y l h f p 4 c y / r q u / d J A A A A A B K V j K j v C T + o c k C J J c c s M G x u q 9 s l J F n Z J 1 M j a i Y 0 b f w Z c 8 6 1 N M D Q X P 1 r X d 0 K + y q 5 N 5 Q w m Q u Z h K 0 2 N 0 X 4 v + 4 T 4 G Q = = < / D a t a M a s h u p > 
</file>

<file path=customXml/itemProps1.xml><?xml version="1.0" encoding="utf-8"?>
<ds:datastoreItem xmlns:ds="http://schemas.openxmlformats.org/officeDocument/2006/customXml" ds:itemID="{0DF61B04-147B-4B03-AE7B-E541A9F2144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Replicate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2022-03-16T23:57:16Z</dcterms:created>
  <dcterms:modified xsi:type="dcterms:W3CDTF">2022-03-17T01:34:24Z</dcterms:modified>
</cp:coreProperties>
</file>