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LM Portfolio\"/>
    </mc:Choice>
  </mc:AlternateContent>
  <xr:revisionPtr revIDLastSave="0" documentId="13_ncr:1_{E9A6F919-1273-4B56-85AE-153FF11EEFCD}" xr6:coauthVersionLast="45" xr6:coauthVersionMax="45" xr10:uidLastSave="{00000000-0000-0000-0000-000000000000}"/>
  <bookViews>
    <workbookView xWindow="-120" yWindow="-120" windowWidth="20730" windowHeight="11310" xr2:uid="{D1641B04-3FC3-4496-B06B-7ADB8E2E303F}"/>
  </bookViews>
  <sheets>
    <sheet name="FORECAST.LINEAR" sheetId="1" r:id="rId1"/>
    <sheet name="FORECA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2" l="1"/>
  <c r="C15" i="2"/>
  <c r="C16" i="2"/>
  <c r="C17" i="2"/>
  <c r="C13" i="2"/>
  <c r="C12" i="2"/>
  <c r="C9" i="1"/>
  <c r="C10" i="1"/>
  <c r="C11" i="1"/>
  <c r="C8" i="1"/>
</calcChain>
</file>

<file path=xl/sharedStrings.xml><?xml version="1.0" encoding="utf-8"?>
<sst xmlns="http://schemas.openxmlformats.org/spreadsheetml/2006/main" count="6" uniqueCount="6">
  <si>
    <t>Demand</t>
  </si>
  <si>
    <t>Forecast</t>
  </si>
  <si>
    <t>MP2 Savings Dividend Rate</t>
  </si>
  <si>
    <t>5 Year Forecast</t>
  </si>
  <si>
    <t>Time (Days)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</si>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</sst>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F0F0F"/>
      <name val="Times New Roman"/>
      <family val="1"/>
    </font>
    <font>
      <b/>
      <sz val="12"/>
      <color theme="1"/>
      <name val="Times New Roman"/>
      <family val="1"/>
    </font>
    <font>
      <sz val="12"/>
      <color rgb="FF0F0F0F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2" xfId="0" applyNumberFormat="1" applyFont="1" applyFill="1" applyBorder="1" applyAlignment="1">
      <alignment horizontal="center" vertical="center" wrapText="1"/>
    </xf>
    <xf numFmtId="10" fontId="5" fillId="5" borderId="3" xfId="0" applyNumberFormat="1" applyFont="1" applyFill="1" applyBorder="1" applyAlignment="1">
      <alignment horizontal="center" vertical="center"/>
    </xf>
    <xf numFmtId="10" fontId="5" fillId="5" borderId="3" xfId="1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00FF"/>
      <color rgb="FFCFAFE7"/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of demand for day 8 to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FORECAST.LINEAR!$B$1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FORECAST.LINEAR!$A$2:$A$11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FORECAST.LINEAR!$B$2:$B$11</c:f>
              <c:numCache>
                <c:formatCode>General</c:formatCode>
                <c:ptCount val="10"/>
                <c:pt idx="0">
                  <c:v>1023</c:v>
                </c:pt>
                <c:pt idx="1">
                  <c:v>928</c:v>
                </c:pt>
                <c:pt idx="2">
                  <c:v>1100</c:v>
                </c:pt>
                <c:pt idx="3">
                  <c:v>725</c:v>
                </c:pt>
                <c:pt idx="4">
                  <c:v>1220</c:v>
                </c:pt>
                <c:pt idx="5">
                  <c:v>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A-4759-8B7F-B4CB9085D3E3}"/>
            </c:ext>
          </c:extLst>
        </c:ser>
        <c:ser>
          <c:idx val="1"/>
          <c:order val="1"/>
          <c:tx>
            <c:strRef>
              <c:f>FORECAST.LINEAR!$C$1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FORECAST.LINEAR!$A$2:$A$11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FORECAST.LINEAR!$C$2:$C$11</c:f>
              <c:numCache>
                <c:formatCode>General</c:formatCode>
                <c:ptCount val="10"/>
                <c:pt idx="5" formatCode="0.00">
                  <c:v>1350</c:v>
                </c:pt>
                <c:pt idx="6" formatCode="0.00">
                  <c:v>1271.2666666666669</c:v>
                </c:pt>
                <c:pt idx="7" formatCode="0.00">
                  <c:v>1450.1999999999998</c:v>
                </c:pt>
                <c:pt idx="8" formatCode="0.00">
                  <c:v>1659</c:v>
                </c:pt>
                <c:pt idx="9" formatCode="0.00">
                  <c:v>2660.833333333333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7A-4759-8B7F-B4CB9085D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09840"/>
        <c:axId val="173019552"/>
      </c:lineChart>
      <c:catAx>
        <c:axId val="1722098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9552"/>
        <c:crosses val="autoZero"/>
        <c:auto val="1"/>
        <c:lblAlgn val="ctr"/>
        <c:lblOffset val="100"/>
        <c:noMultiLvlLbl val="0"/>
      </c:catAx>
      <c:valAx>
        <c:axId val="173019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098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Forecasting MP2 Savings Dividend Rate Using Forecast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FORECASTING!$B$1</c:f>
              <c:strCache>
                <c:ptCount val="1"/>
                <c:pt idx="0">
                  <c:v>MP2 Savings Dividend Rate</c:v>
                </c:pt>
              </c:strCache>
            </c:strRef>
          </c:tx>
          <c:spPr>
            <a:ln w="47625" cap="rnd">
              <a:solidFill>
                <a:schemeClr val="accent4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FORECASTING!$A$2:$A$17</c:f>
              <c:numCache>
                <c:formatCode>General</c:formatCode>
                <c:ptCount val="1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</c:numCache>
            </c:numRef>
          </c:cat>
          <c:val>
            <c:numRef>
              <c:f>FORECASTING!$B$2:$B$17</c:f>
              <c:numCache>
                <c:formatCode>0.00%</c:formatCode>
                <c:ptCount val="16"/>
                <c:pt idx="0">
                  <c:v>4.6300000000000001E-2</c:v>
                </c:pt>
                <c:pt idx="1">
                  <c:v>4.6699999999999998E-2</c:v>
                </c:pt>
                <c:pt idx="2">
                  <c:v>4.58E-2</c:v>
                </c:pt>
                <c:pt idx="3">
                  <c:v>4.6899999999999997E-2</c:v>
                </c:pt>
                <c:pt idx="4">
                  <c:v>5.3400000000000003E-2</c:v>
                </c:pt>
                <c:pt idx="5">
                  <c:v>7.4300000000000005E-2</c:v>
                </c:pt>
                <c:pt idx="6">
                  <c:v>8.1100000000000005E-2</c:v>
                </c:pt>
                <c:pt idx="7">
                  <c:v>7.4099999999999999E-2</c:v>
                </c:pt>
                <c:pt idx="8">
                  <c:v>7.2300000000000003E-2</c:v>
                </c:pt>
                <c:pt idx="9">
                  <c:v>6.1199999999999997E-2</c:v>
                </c:pt>
                <c:pt idx="10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E-429D-B873-528C9A25671E}"/>
            </c:ext>
          </c:extLst>
        </c:ser>
        <c:ser>
          <c:idx val="1"/>
          <c:order val="1"/>
          <c:tx>
            <c:strRef>
              <c:f>FORECASTING!$C$1</c:f>
              <c:strCache>
                <c:ptCount val="1"/>
                <c:pt idx="0">
                  <c:v>5 Year Forecast</c:v>
                </c:pt>
              </c:strCache>
            </c:strRef>
          </c:tx>
          <c:spPr>
            <a:ln w="47625" cap="rnd">
              <a:solidFill>
                <a:srgbClr val="FF000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FORECASTING!$A$2:$A$17</c:f>
              <c:numCache>
                <c:formatCode>General</c:formatCode>
                <c:ptCount val="1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</c:numCache>
            </c:numRef>
          </c:cat>
          <c:val>
            <c:numRef>
              <c:f>FORECASTING!$C$2:$C$17</c:f>
              <c:numCache>
                <c:formatCode>General</c:formatCode>
                <c:ptCount val="16"/>
                <c:pt idx="10" formatCode="0.00%">
                  <c:v>0.06</c:v>
                </c:pt>
                <c:pt idx="11" formatCode="0.00%">
                  <c:v>7.5905454545454276E-2</c:v>
                </c:pt>
                <c:pt idx="12" formatCode="0.00%">
                  <c:v>7.8259393939394073E-2</c:v>
                </c:pt>
                <c:pt idx="13" formatCode="0.00%">
                  <c:v>7.9251666666666942E-2</c:v>
                </c:pt>
                <c:pt idx="14" formatCode="0.00%">
                  <c:v>7.5921428571428251E-2</c:v>
                </c:pt>
                <c:pt idx="15" formatCode="0.00%">
                  <c:v>6.3714285714285834E-2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E-429D-B873-528C9A25671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64507008"/>
        <c:axId val="13375696"/>
      </c:lineChart>
      <c:catAx>
        <c:axId val="196450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75696"/>
        <c:crosses val="autoZero"/>
        <c:auto val="1"/>
        <c:lblAlgn val="ctr"/>
        <c:lblOffset val="100"/>
        <c:noMultiLvlLbl val="0"/>
      </c:catAx>
      <c:valAx>
        <c:axId val="1337569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964507008"/>
        <c:crosses val="autoZero"/>
        <c:crossBetween val="between"/>
      </c:valAx>
      <c:spPr>
        <a:gradFill flip="none" rotWithShape="1">
          <a:gsLst>
            <a:gs pos="6000">
              <a:srgbClr val="7030A0"/>
            </a:gs>
            <a:gs pos="85000">
              <a:srgbClr val="CFAFE7"/>
            </a:gs>
            <a:gs pos="45000">
              <a:srgbClr val="AC75D5"/>
            </a:gs>
          </a:gsLst>
          <a:lin ang="2700000" scaled="1"/>
          <a:tileRect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6000">
          <a:srgbClr val="7030A0"/>
        </a:gs>
        <a:gs pos="85000">
          <a:srgbClr val="CFAFE7"/>
        </a:gs>
        <a:gs pos="45000">
          <a:srgbClr val="AC75D5"/>
        </a:gs>
      </a:gsLst>
      <a:lin ang="5400000" scaled="1"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</xdr:row>
      <xdr:rowOff>147637</xdr:rowOff>
    </xdr:from>
    <xdr:to>
      <xdr:col>11</xdr:col>
      <xdr:colOff>247650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FDEAF7-7849-4A94-98BB-37B5B77EE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</xdr:row>
      <xdr:rowOff>147637</xdr:rowOff>
    </xdr:from>
    <xdr:to>
      <xdr:col>13</xdr:col>
      <xdr:colOff>228600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F55CE5-F779-494D-84CD-AD9FE9252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2AC9-D03A-45FF-AFBA-B01F362EC4E4}">
  <dimension ref="A1:C11"/>
  <sheetViews>
    <sheetView tabSelected="1" workbookViewId="0">
      <selection activeCell="N14" sqref="N14"/>
    </sheetView>
  </sheetViews>
  <sheetFormatPr defaultRowHeight="15.75" x14ac:dyDescent="0.25"/>
  <cols>
    <col min="1" max="1" width="12.140625" style="2" bestFit="1" customWidth="1"/>
    <col min="2" max="2" width="8.7109375" style="2" bestFit="1" customWidth="1"/>
    <col min="3" max="3" width="13.7109375" style="2" bestFit="1" customWidth="1"/>
    <col min="4" max="16384" width="9.140625" style="2"/>
  </cols>
  <sheetData>
    <row r="1" spans="1:3" x14ac:dyDescent="0.25">
      <c r="A1" s="2" t="s">
        <v>4</v>
      </c>
      <c r="B1" s="2" t="s">
        <v>0</v>
      </c>
      <c r="C1" s="2" t="s">
        <v>1</v>
      </c>
    </row>
    <row r="2" spans="1:3" x14ac:dyDescent="0.25">
      <c r="A2" s="2">
        <v>1</v>
      </c>
      <c r="B2" s="2">
        <v>1023</v>
      </c>
    </row>
    <row r="3" spans="1:3" x14ac:dyDescent="0.25">
      <c r="A3" s="2">
        <v>2</v>
      </c>
      <c r="B3" s="2">
        <v>928</v>
      </c>
    </row>
    <row r="4" spans="1:3" x14ac:dyDescent="0.25">
      <c r="A4" s="2">
        <v>3</v>
      </c>
      <c r="B4" s="2">
        <v>1100</v>
      </c>
    </row>
    <row r="5" spans="1:3" x14ac:dyDescent="0.25">
      <c r="A5" s="2">
        <v>4</v>
      </c>
      <c r="B5" s="2">
        <v>725</v>
      </c>
    </row>
    <row r="6" spans="1:3" x14ac:dyDescent="0.25">
      <c r="A6" s="2">
        <v>5</v>
      </c>
      <c r="B6" s="2">
        <v>1220</v>
      </c>
    </row>
    <row r="7" spans="1:3" x14ac:dyDescent="0.25">
      <c r="A7" s="2">
        <v>6</v>
      </c>
      <c r="B7" s="2">
        <v>1350</v>
      </c>
      <c r="C7" s="3">
        <v>1350</v>
      </c>
    </row>
    <row r="8" spans="1:3" x14ac:dyDescent="0.25">
      <c r="A8" s="2">
        <v>7</v>
      </c>
      <c r="C8" s="3">
        <f>_xlfn.FORECAST.LINEAR(A8,B2:B7,A2:A7)</f>
        <v>1271.2666666666669</v>
      </c>
    </row>
    <row r="9" spans="1:3" x14ac:dyDescent="0.25">
      <c r="A9" s="2">
        <v>8</v>
      </c>
      <c r="C9" s="3">
        <f t="shared" ref="C9:C11" si="0">_xlfn.FORECAST.LINEAR(A9,B3:B8,A3:A8)</f>
        <v>1450.1999999999998</v>
      </c>
    </row>
    <row r="10" spans="1:3" x14ac:dyDescent="0.25">
      <c r="A10" s="2">
        <v>9</v>
      </c>
      <c r="C10" s="3">
        <f t="shared" si="0"/>
        <v>1659</v>
      </c>
    </row>
    <row r="11" spans="1:3" x14ac:dyDescent="0.25">
      <c r="A11" s="2">
        <v>10</v>
      </c>
      <c r="C11" s="3">
        <f t="shared" si="0"/>
        <v>2660.833333333333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7D4B-E1A4-48BD-8A95-32788A45C999}">
  <dimension ref="A1:C17"/>
  <sheetViews>
    <sheetView showGridLines="0" zoomScale="125" zoomScaleNormal="125" workbookViewId="0">
      <selection activeCell="N21" sqref="N21"/>
    </sheetView>
  </sheetViews>
  <sheetFormatPr defaultRowHeight="15.75" x14ac:dyDescent="0.25"/>
  <cols>
    <col min="1" max="1" width="5.85546875" style="4" bestFit="1" customWidth="1"/>
    <col min="2" max="2" width="28.85546875" style="4" bestFit="1" customWidth="1"/>
    <col min="3" max="3" width="17" style="4" bestFit="1" customWidth="1"/>
    <col min="4" max="16384" width="9.140625" style="4"/>
  </cols>
  <sheetData>
    <row r="1" spans="1:3" x14ac:dyDescent="0.25">
      <c r="A1" s="12" t="s">
        <v>5</v>
      </c>
      <c r="B1" s="12" t="s">
        <v>2</v>
      </c>
      <c r="C1" s="13" t="s">
        <v>3</v>
      </c>
    </row>
    <row r="2" spans="1:3" x14ac:dyDescent="0.25">
      <c r="A2" s="10">
        <v>2011</v>
      </c>
      <c r="B2" s="11">
        <v>4.6300000000000001E-2</v>
      </c>
      <c r="C2" s="1"/>
    </row>
    <row r="3" spans="1:3" x14ac:dyDescent="0.25">
      <c r="A3" s="5">
        <v>2012</v>
      </c>
      <c r="B3" s="6">
        <v>4.6699999999999998E-2</v>
      </c>
      <c r="C3" s="1"/>
    </row>
    <row r="4" spans="1:3" x14ac:dyDescent="0.25">
      <c r="A4" s="5">
        <v>2013</v>
      </c>
      <c r="B4" s="6">
        <v>4.58E-2</v>
      </c>
      <c r="C4" s="1"/>
    </row>
    <row r="5" spans="1:3" x14ac:dyDescent="0.25">
      <c r="A5" s="5">
        <v>2014</v>
      </c>
      <c r="B5" s="6">
        <v>4.6899999999999997E-2</v>
      </c>
      <c r="C5" s="1"/>
    </row>
    <row r="6" spans="1:3" x14ac:dyDescent="0.25">
      <c r="A6" s="5">
        <v>2015</v>
      </c>
      <c r="B6" s="6">
        <v>5.3400000000000003E-2</v>
      </c>
      <c r="C6" s="1"/>
    </row>
    <row r="7" spans="1:3" x14ac:dyDescent="0.25">
      <c r="A7" s="5">
        <v>2016</v>
      </c>
      <c r="B7" s="6">
        <v>7.4300000000000005E-2</v>
      </c>
      <c r="C7" s="1"/>
    </row>
    <row r="8" spans="1:3" x14ac:dyDescent="0.25">
      <c r="A8" s="5">
        <v>2017</v>
      </c>
      <c r="B8" s="6">
        <v>8.1100000000000005E-2</v>
      </c>
      <c r="C8" s="1"/>
    </row>
    <row r="9" spans="1:3" x14ac:dyDescent="0.25">
      <c r="A9" s="5">
        <v>2018</v>
      </c>
      <c r="B9" s="6">
        <v>7.4099999999999999E-2</v>
      </c>
      <c r="C9" s="1"/>
    </row>
    <row r="10" spans="1:3" x14ac:dyDescent="0.25">
      <c r="A10" s="5">
        <v>2019</v>
      </c>
      <c r="B10" s="6">
        <v>7.2300000000000003E-2</v>
      </c>
      <c r="C10" s="1"/>
    </row>
    <row r="11" spans="1:3" x14ac:dyDescent="0.25">
      <c r="A11" s="5">
        <v>2020</v>
      </c>
      <c r="B11" s="6">
        <v>6.1199999999999997E-2</v>
      </c>
      <c r="C11" s="1"/>
    </row>
    <row r="12" spans="1:3" x14ac:dyDescent="0.25">
      <c r="A12" s="5">
        <v>2021</v>
      </c>
      <c r="B12" s="7">
        <v>0.06</v>
      </c>
      <c r="C12" s="8">
        <f>B12</f>
        <v>0.06</v>
      </c>
    </row>
    <row r="13" spans="1:3" x14ac:dyDescent="0.25">
      <c r="A13" s="5">
        <v>2022</v>
      </c>
      <c r="C13" s="9">
        <f>_xlfn.FORECAST.LINEAR(A13,B2:B12,A2:A12)</f>
        <v>7.5905454545454276E-2</v>
      </c>
    </row>
    <row r="14" spans="1:3" x14ac:dyDescent="0.25">
      <c r="A14" s="5">
        <v>2023</v>
      </c>
      <c r="C14" s="9">
        <f t="shared" ref="C14:C17" si="0">_xlfn.FORECAST.LINEAR(A14,B3:B13,A3:A13)</f>
        <v>7.8259393939394073E-2</v>
      </c>
    </row>
    <row r="15" spans="1:3" x14ac:dyDescent="0.25">
      <c r="A15" s="5">
        <v>2024</v>
      </c>
      <c r="C15" s="9">
        <f t="shared" si="0"/>
        <v>7.9251666666666942E-2</v>
      </c>
    </row>
    <row r="16" spans="1:3" x14ac:dyDescent="0.25">
      <c r="A16" s="5">
        <v>2025</v>
      </c>
      <c r="C16" s="9">
        <f t="shared" si="0"/>
        <v>7.5921428571428251E-2</v>
      </c>
    </row>
    <row r="17" spans="1:3" x14ac:dyDescent="0.25">
      <c r="A17" s="5">
        <v>2026</v>
      </c>
      <c r="C17" s="9">
        <f t="shared" si="0"/>
        <v>6.3714285714285834E-2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FORECAST.LINEAR</vt:lpstr>
      <vt:lpstr>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2022-03-18T02:43:36Z</dcterms:created>
  <dcterms:modified xsi:type="dcterms:W3CDTF">2022-03-18T03:56:22Z</dcterms:modified>
</cp:coreProperties>
</file>