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unioulu-my.sharepoint.com/personal/zvirk20_univ_yo_oulu_fi/Documents/WATNEX/Calculations/Conceptual Model Paper/Conceptual Model/Input_Data/Water/"/>
    </mc:Choice>
  </mc:AlternateContent>
  <xr:revisionPtr revIDLastSave="96" documentId="11_F25DC773A252ABDACC10488ED91E52EE5ADE58EF" xr6:coauthVersionLast="47" xr6:coauthVersionMax="47" xr10:uidLastSave="{23C441FE-33DB-4420-A890-D3FF6B592233}"/>
  <bookViews>
    <workbookView xWindow="-108" yWindow="-108" windowWidth="23256" windowHeight="12576" activeTab="1" xr2:uid="{00000000-000D-0000-FFFF-FFFF00000000}"/>
  </bookViews>
  <sheets>
    <sheet name="Import" sheetId="1" r:id="rId1"/>
    <sheet name="Export" sheetId="2" r:id="rId2"/>
    <sheet name="Storage" sheetId="3" r:id="rId3"/>
    <sheet name="Consump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</calcChain>
</file>

<file path=xl/sharedStrings.xml><?xml version="1.0" encoding="utf-8"?>
<sst xmlns="http://schemas.openxmlformats.org/spreadsheetml/2006/main" count="22" uniqueCount="19">
  <si>
    <t>Cell_ID</t>
  </si>
  <si>
    <t>Res_Id</t>
  </si>
  <si>
    <t>Name</t>
  </si>
  <si>
    <t>[1904,1905,2020,2021,2022,2023,2139,2140,2141,2142,2143,2259,2260,2261,2262,2380]</t>
  </si>
  <si>
    <t>Breiedalsvatnet</t>
  </si>
  <si>
    <t>[3675,3676,3679,3680,3681,3682,3683,3684,3685,3686,3800,3801,3802,3803]</t>
  </si>
  <si>
    <t>Raudalsvatnet</t>
  </si>
  <si>
    <t>[3461,3462,3580]</t>
  </si>
  <si>
    <t>Heggebotvatnet</t>
  </si>
  <si>
    <t>[3590,3591,3592,3593,3594,3595,3709,3710,3711,3712,3713,3714,3827,3828,3829,3830,3831,3832]</t>
  </si>
  <si>
    <t>Aursojoen</t>
  </si>
  <si>
    <t>[5750,5751,5868,5869,5985,5986,5987,5988,6104,6105,6222,6223,6340,6341,6342,6458,6459,6460,6576,6577,6578,6695,6696,6814]</t>
  </si>
  <si>
    <t>Tesse</t>
  </si>
  <si>
    <t>Year</t>
  </si>
  <si>
    <t>Outflow (Lalm)m3/year</t>
  </si>
  <si>
    <t xml:space="preserve"> </t>
  </si>
  <si>
    <t>Total_ET(m3/year)</t>
  </si>
  <si>
    <t>Total_Output(m3/year)</t>
  </si>
  <si>
    <t>IBT(m3/year)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</si>
</sst>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F7" sqref="F7"/>
    </sheetView>
  </sheetViews>
  <sheetFormatPr defaultRowHeight="14.4" x14ac:dyDescent="0.3"/>
  <sheetData>
    <row r="1" spans="1:6" x14ac:dyDescent="0.3">
      <c r="A1" t="s">
        <v>0</v>
      </c>
      <c r="B1" t="s">
        <v>13</v>
      </c>
      <c r="C1" t="s">
        <v>18</v>
      </c>
    </row>
    <row r="2" spans="1:6" x14ac:dyDescent="0.3">
      <c r="A2">
        <v>7401</v>
      </c>
      <c r="B2">
        <v>2000</v>
      </c>
      <c r="C2">
        <v>1000000</v>
      </c>
    </row>
    <row r="3" spans="1:6" x14ac:dyDescent="0.3">
      <c r="A3">
        <v>7401</v>
      </c>
      <c r="B3">
        <v>2001</v>
      </c>
      <c r="C3">
        <v>1000000</v>
      </c>
    </row>
    <row r="4" spans="1:6" x14ac:dyDescent="0.3">
      <c r="A4">
        <v>7401</v>
      </c>
      <c r="B4">
        <v>2002</v>
      </c>
      <c r="C4">
        <v>1000000</v>
      </c>
    </row>
    <row r="5" spans="1:6" x14ac:dyDescent="0.3">
      <c r="A5">
        <v>7401</v>
      </c>
      <c r="B5">
        <v>2003</v>
      </c>
      <c r="C5">
        <v>1000000</v>
      </c>
    </row>
    <row r="6" spans="1:6" x14ac:dyDescent="0.3">
      <c r="A6">
        <v>7401</v>
      </c>
      <c r="B6">
        <v>2004</v>
      </c>
      <c r="C6">
        <v>1000000</v>
      </c>
    </row>
    <row r="7" spans="1:6" x14ac:dyDescent="0.3">
      <c r="A7">
        <v>7401</v>
      </c>
      <c r="B7">
        <v>2005</v>
      </c>
      <c r="C7">
        <v>1000000</v>
      </c>
    </row>
    <row r="8" spans="1:6" x14ac:dyDescent="0.3">
      <c r="A8">
        <v>7401</v>
      </c>
      <c r="B8">
        <v>2006</v>
      </c>
      <c r="C8">
        <v>1000000</v>
      </c>
    </row>
    <row r="9" spans="1:6" x14ac:dyDescent="0.3">
      <c r="A9">
        <v>7401</v>
      </c>
      <c r="B9">
        <v>2007</v>
      </c>
      <c r="C9">
        <v>1000000</v>
      </c>
    </row>
    <row r="10" spans="1:6" x14ac:dyDescent="0.3">
      <c r="A10">
        <v>7401</v>
      </c>
      <c r="B10">
        <v>2008</v>
      </c>
      <c r="C10">
        <v>1000000</v>
      </c>
      <c r="F10" t="s">
        <v>15</v>
      </c>
    </row>
    <row r="11" spans="1:6" x14ac:dyDescent="0.3">
      <c r="A11">
        <v>7401</v>
      </c>
      <c r="B11">
        <v>2009</v>
      </c>
      <c r="C11">
        <v>1000000</v>
      </c>
    </row>
    <row r="12" spans="1:6" x14ac:dyDescent="0.3">
      <c r="A12">
        <v>7401</v>
      </c>
      <c r="B12">
        <v>2010</v>
      </c>
      <c r="C12">
        <v>1000000</v>
      </c>
    </row>
    <row r="13" spans="1:6" x14ac:dyDescent="0.3">
      <c r="A13">
        <v>7401</v>
      </c>
      <c r="B13">
        <v>2011</v>
      </c>
      <c r="C13">
        <v>1000000</v>
      </c>
    </row>
    <row r="14" spans="1:6" x14ac:dyDescent="0.3">
      <c r="A14">
        <v>7401</v>
      </c>
      <c r="B14">
        <v>2012</v>
      </c>
      <c r="C14">
        <v>1000000</v>
      </c>
    </row>
    <row r="15" spans="1:6" x14ac:dyDescent="0.3">
      <c r="A15">
        <v>7401</v>
      </c>
      <c r="B15">
        <v>2013</v>
      </c>
      <c r="C15">
        <v>1000000</v>
      </c>
    </row>
    <row r="16" spans="1:6" x14ac:dyDescent="0.3">
      <c r="A16">
        <v>7401</v>
      </c>
      <c r="B16">
        <v>2014</v>
      </c>
      <c r="C16">
        <v>1000000</v>
      </c>
    </row>
    <row r="17" spans="1:3" x14ac:dyDescent="0.3">
      <c r="A17">
        <v>7401</v>
      </c>
      <c r="B17">
        <v>2015</v>
      </c>
      <c r="C17">
        <v>1000000</v>
      </c>
    </row>
    <row r="18" spans="1:3" x14ac:dyDescent="0.3">
      <c r="A18">
        <v>7401</v>
      </c>
      <c r="B18">
        <v>2016</v>
      </c>
      <c r="C18">
        <v>1000000</v>
      </c>
    </row>
    <row r="19" spans="1:3" x14ac:dyDescent="0.3">
      <c r="A19">
        <v>7401</v>
      </c>
      <c r="B19">
        <v>2017</v>
      </c>
      <c r="C19">
        <v>1000000</v>
      </c>
    </row>
    <row r="20" spans="1:3" x14ac:dyDescent="0.3">
      <c r="A20">
        <v>7401</v>
      </c>
      <c r="B20">
        <v>2018</v>
      </c>
      <c r="C20">
        <v>1000000</v>
      </c>
    </row>
    <row r="21" spans="1:3" x14ac:dyDescent="0.3">
      <c r="A21">
        <v>7401</v>
      </c>
      <c r="B21">
        <v>2019</v>
      </c>
      <c r="C21">
        <v>1000000</v>
      </c>
    </row>
    <row r="22" spans="1:3" x14ac:dyDescent="0.3">
      <c r="A22">
        <v>7401</v>
      </c>
      <c r="B22">
        <v>2020</v>
      </c>
      <c r="C22"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DE2C-CF95-4A2D-BF21-21302748B6F3}">
  <dimension ref="A1:E22"/>
  <sheetViews>
    <sheetView tabSelected="1" workbookViewId="0">
      <selection activeCell="H6" sqref="H6"/>
    </sheetView>
  </sheetViews>
  <sheetFormatPr defaultRowHeight="14.4" x14ac:dyDescent="0.3"/>
  <cols>
    <col min="3" max="3" width="7.77734375" customWidth="1"/>
    <col min="4" max="4" width="9.5546875" customWidth="1"/>
    <col min="5" max="5" width="8.21875" customWidth="1"/>
  </cols>
  <sheetData>
    <row r="1" spans="1:5" x14ac:dyDescent="0.3">
      <c r="A1" t="s">
        <v>0</v>
      </c>
      <c r="B1" t="s">
        <v>13</v>
      </c>
      <c r="C1" t="s">
        <v>14</v>
      </c>
      <c r="D1" t="s">
        <v>16</v>
      </c>
      <c r="E1" t="s">
        <v>17</v>
      </c>
    </row>
    <row r="2" spans="1:5" x14ac:dyDescent="0.3">
      <c r="A2">
        <v>5886</v>
      </c>
      <c r="B2">
        <v>2000</v>
      </c>
      <c r="C2">
        <v>4535771592.0959997</v>
      </c>
      <c r="D2">
        <v>199206200</v>
      </c>
      <c r="E2">
        <f>SUM(C2:D2)</f>
        <v>4734977792.0959997</v>
      </c>
    </row>
    <row r="3" spans="1:5" x14ac:dyDescent="0.3">
      <c r="A3">
        <v>5886</v>
      </c>
      <c r="B3">
        <v>2001</v>
      </c>
      <c r="C3">
        <v>3311962425.2160001</v>
      </c>
      <c r="D3">
        <v>218574000</v>
      </c>
      <c r="E3">
        <f t="shared" ref="E3:E22" si="0">SUM(C3:D3)</f>
        <v>3530536425.2160001</v>
      </c>
    </row>
    <row r="4" spans="1:5" x14ac:dyDescent="0.3">
      <c r="A4">
        <v>5886</v>
      </c>
      <c r="B4">
        <v>2002</v>
      </c>
      <c r="C4" s="1">
        <v>4011668169.9840002</v>
      </c>
      <c r="D4">
        <v>302590100</v>
      </c>
      <c r="E4">
        <f t="shared" si="0"/>
        <v>4314258269.9840002</v>
      </c>
    </row>
    <row r="5" spans="1:5" x14ac:dyDescent="0.3">
      <c r="A5">
        <v>5886</v>
      </c>
      <c r="B5">
        <v>2003</v>
      </c>
      <c r="C5">
        <v>3176887045.5359998</v>
      </c>
      <c r="D5">
        <v>317260800</v>
      </c>
      <c r="E5">
        <f t="shared" si="0"/>
        <v>3494147845.5359998</v>
      </c>
    </row>
    <row r="6" spans="1:5" x14ac:dyDescent="0.3">
      <c r="A6">
        <v>5886</v>
      </c>
      <c r="B6">
        <v>2004</v>
      </c>
      <c r="C6">
        <v>3282852991.6799998</v>
      </c>
      <c r="D6">
        <v>301212600</v>
      </c>
      <c r="E6">
        <f t="shared" si="0"/>
        <v>3584065591.6799998</v>
      </c>
    </row>
    <row r="7" spans="1:5" x14ac:dyDescent="0.3">
      <c r="A7">
        <v>5886</v>
      </c>
      <c r="B7">
        <v>2005</v>
      </c>
      <c r="C7">
        <v>4558976796.96</v>
      </c>
      <c r="D7">
        <v>256075000</v>
      </c>
      <c r="E7">
        <f t="shared" si="0"/>
        <v>4815051796.96</v>
      </c>
    </row>
    <row r="8" spans="1:5" x14ac:dyDescent="0.3">
      <c r="A8">
        <v>5886</v>
      </c>
      <c r="B8">
        <v>2006</v>
      </c>
      <c r="C8">
        <v>3067375272.7680001</v>
      </c>
      <c r="D8">
        <v>319755300</v>
      </c>
      <c r="E8">
        <f t="shared" si="0"/>
        <v>3387130572.7680001</v>
      </c>
    </row>
    <row r="9" spans="1:5" x14ac:dyDescent="0.3">
      <c r="A9">
        <v>5886</v>
      </c>
      <c r="B9">
        <v>2007</v>
      </c>
      <c r="C9">
        <v>4435999978.1759996</v>
      </c>
      <c r="D9">
        <v>250852300</v>
      </c>
      <c r="E9">
        <f t="shared" si="0"/>
        <v>4686852278.1759996</v>
      </c>
    </row>
    <row r="10" spans="1:5" x14ac:dyDescent="0.3">
      <c r="A10">
        <v>5886</v>
      </c>
      <c r="B10">
        <v>2008</v>
      </c>
      <c r="C10" s="1">
        <v>3908989560.6719999</v>
      </c>
      <c r="D10">
        <v>272739500</v>
      </c>
      <c r="E10">
        <f t="shared" si="0"/>
        <v>4181729060.6719999</v>
      </c>
    </row>
    <row r="11" spans="1:5" x14ac:dyDescent="0.3">
      <c r="A11">
        <v>5886</v>
      </c>
      <c r="B11">
        <v>2009</v>
      </c>
      <c r="C11" s="1">
        <v>3717165657.0240002</v>
      </c>
      <c r="D11">
        <v>233913900</v>
      </c>
      <c r="E11">
        <f t="shared" si="0"/>
        <v>3951079557.0240002</v>
      </c>
    </row>
    <row r="12" spans="1:5" x14ac:dyDescent="0.3">
      <c r="A12">
        <v>5886</v>
      </c>
      <c r="B12">
        <v>2010</v>
      </c>
      <c r="C12">
        <v>3047080268.5632</v>
      </c>
      <c r="D12">
        <v>327084200</v>
      </c>
      <c r="E12">
        <f t="shared" si="0"/>
        <v>3374164468.5632</v>
      </c>
    </row>
    <row r="13" spans="1:5" x14ac:dyDescent="0.3">
      <c r="A13">
        <v>5886</v>
      </c>
      <c r="B13">
        <v>2011</v>
      </c>
      <c r="C13">
        <v>4402534333.5360003</v>
      </c>
      <c r="D13">
        <v>286334600</v>
      </c>
      <c r="E13">
        <f t="shared" si="0"/>
        <v>4688868933.5360003</v>
      </c>
    </row>
    <row r="14" spans="1:5" x14ac:dyDescent="0.3">
      <c r="A14">
        <v>5886</v>
      </c>
      <c r="B14">
        <v>2012</v>
      </c>
      <c r="C14">
        <v>3823214714.7839999</v>
      </c>
      <c r="D14">
        <v>214687400</v>
      </c>
      <c r="E14">
        <f t="shared" si="0"/>
        <v>4037902114.7839999</v>
      </c>
    </row>
    <row r="15" spans="1:5" x14ac:dyDescent="0.3">
      <c r="A15">
        <v>5886</v>
      </c>
      <c r="B15">
        <v>2013</v>
      </c>
      <c r="C15">
        <v>3703335303.9456</v>
      </c>
      <c r="D15">
        <v>313470500</v>
      </c>
      <c r="E15">
        <f t="shared" si="0"/>
        <v>4016805803.9456</v>
      </c>
    </row>
    <row r="16" spans="1:5" x14ac:dyDescent="0.3">
      <c r="A16">
        <v>5886</v>
      </c>
      <c r="B16">
        <v>2014</v>
      </c>
      <c r="C16">
        <v>4011664629.3119998</v>
      </c>
      <c r="D16">
        <v>317418900</v>
      </c>
      <c r="E16">
        <f t="shared" si="0"/>
        <v>4329083529.3120003</v>
      </c>
    </row>
    <row r="17" spans="1:5" x14ac:dyDescent="0.3">
      <c r="A17">
        <v>5886</v>
      </c>
      <c r="B17">
        <v>2015</v>
      </c>
      <c r="C17">
        <v>3403162448.0640001</v>
      </c>
      <c r="D17">
        <v>211579100</v>
      </c>
      <c r="E17">
        <f t="shared" si="0"/>
        <v>3614741548.0640001</v>
      </c>
    </row>
    <row r="18" spans="1:5" x14ac:dyDescent="0.3">
      <c r="A18">
        <v>5886</v>
      </c>
      <c r="B18">
        <v>2016</v>
      </c>
      <c r="C18">
        <v>3521709897.408</v>
      </c>
      <c r="D18">
        <v>277126500</v>
      </c>
      <c r="E18">
        <f t="shared" si="0"/>
        <v>3798836397.408</v>
      </c>
    </row>
    <row r="19" spans="1:5" x14ac:dyDescent="0.3">
      <c r="A19">
        <v>5886</v>
      </c>
      <c r="B19">
        <v>2017</v>
      </c>
      <c r="C19">
        <v>3767440794.0479999</v>
      </c>
      <c r="D19">
        <v>249030000</v>
      </c>
      <c r="E19">
        <f t="shared" si="0"/>
        <v>4016470794.0479999</v>
      </c>
    </row>
    <row r="20" spans="1:5" x14ac:dyDescent="0.3">
      <c r="A20">
        <v>5886</v>
      </c>
      <c r="B20">
        <v>2018</v>
      </c>
      <c r="C20">
        <v>4162890671.1360002</v>
      </c>
      <c r="D20">
        <v>425952500</v>
      </c>
      <c r="E20">
        <f t="shared" si="0"/>
        <v>4588843171.1359997</v>
      </c>
    </row>
    <row r="21" spans="1:5" x14ac:dyDescent="0.3">
      <c r="A21">
        <v>5886</v>
      </c>
      <c r="B21">
        <v>2019</v>
      </c>
      <c r="C21">
        <v>3485611418.4000001</v>
      </c>
      <c r="D21">
        <v>361075100</v>
      </c>
      <c r="E21">
        <f t="shared" si="0"/>
        <v>3846686518.4000001</v>
      </c>
    </row>
    <row r="22" spans="1:5" x14ac:dyDescent="0.3">
      <c r="A22">
        <v>5886</v>
      </c>
      <c r="B22">
        <v>2020</v>
      </c>
      <c r="C22">
        <v>4277664775.8720002</v>
      </c>
      <c r="D22">
        <v>303528300</v>
      </c>
      <c r="E22">
        <f t="shared" si="0"/>
        <v>4581193075.8719997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1574-BD97-4847-97F0-75BCD50D63C5}">
  <dimension ref="A1:C6"/>
  <sheetViews>
    <sheetView workbookViewId="0">
      <selection activeCell="G15" sqref="G15"/>
    </sheetView>
  </sheetViews>
  <sheetFormatPr defaultRowHeight="14.4" x14ac:dyDescent="0.3"/>
  <cols>
    <col min="4" max="4" width="17.88671875" customWidth="1"/>
    <col min="5" max="5" width="17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</v>
      </c>
      <c r="C2" t="s">
        <v>4</v>
      </c>
    </row>
    <row r="3" spans="1:3" x14ac:dyDescent="0.3">
      <c r="A3" t="s">
        <v>5</v>
      </c>
      <c r="B3">
        <v>2</v>
      </c>
      <c r="C3" t="s">
        <v>6</v>
      </c>
    </row>
    <row r="4" spans="1:3" x14ac:dyDescent="0.3">
      <c r="A4" t="s">
        <v>7</v>
      </c>
      <c r="B4">
        <v>3</v>
      </c>
      <c r="C4" t="s">
        <v>8</v>
      </c>
    </row>
    <row r="5" spans="1:3" x14ac:dyDescent="0.3">
      <c r="A5" t="s">
        <v>9</v>
      </c>
      <c r="B5">
        <v>4</v>
      </c>
      <c r="C5" t="s">
        <v>10</v>
      </c>
    </row>
    <row r="6" spans="1:3" x14ac:dyDescent="0.3">
      <c r="A6" t="s">
        <v>11</v>
      </c>
      <c r="B6">
        <v>5</v>
      </c>
      <c r="C6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7EF5-2671-41B4-90A9-39CAF1DA13C2}">
  <dimension ref="A1"/>
  <sheetViews>
    <sheetView workbookViewId="0">
      <selection activeCell="H14" sqref="H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</vt:lpstr>
      <vt:lpstr>Export</vt:lpstr>
      <vt:lpstr>Storage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Virk</dc:creator>
  <cp:lastModifiedBy>Zeeshan Virk</cp:lastModifiedBy>
  <dcterms:created xsi:type="dcterms:W3CDTF">2015-06-05T18:17:20Z</dcterms:created>
  <dcterms:modified xsi:type="dcterms:W3CDTF">2024-12-15T11:26:19Z</dcterms:modified>
</cp:coreProperties>
</file>