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D:\PORTOFOLIO DAN TUGAS UNIVERSITAS\SEMESTER 3\Pak Yusuf\KEamanan Data\"/>
    </mc:Choice>
  </mc:AlternateContent>
  <xr:revisionPtr revIDLastSave="0" documentId="8_{563FB387-D91F-4880-85CE-176829A9FB0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D23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D22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D15" i="1"/>
  <c r="F14" i="1"/>
  <c r="E14" i="1"/>
  <c r="G14" i="1"/>
  <c r="H14" i="1"/>
  <c r="I14" i="1"/>
  <c r="J14" i="1"/>
  <c r="K14" i="1"/>
  <c r="L14" i="1"/>
  <c r="M14" i="1"/>
  <c r="N14" i="1"/>
  <c r="O14" i="1"/>
  <c r="P14" i="1"/>
  <c r="Q14" i="1"/>
  <c r="R14" i="1"/>
  <c r="D14" i="1"/>
</calcChain>
</file>

<file path=xl/sharedStrings.xml><?xml version="1.0" encoding="utf-8"?>
<sst xmlns="http://schemas.openxmlformats.org/spreadsheetml/2006/main" count="113" uniqueCount="51">
  <si>
    <t>A</t>
  </si>
  <si>
    <t>B</t>
  </si>
  <si>
    <t xml:space="preserve">Kunci </t>
  </si>
  <si>
    <t>Mencari bilangan yang koprima (Greatest Common Divisor)</t>
  </si>
  <si>
    <t>GCD/FPB sebagai kunci A</t>
  </si>
  <si>
    <t>Plaintext</t>
  </si>
  <si>
    <t>C</t>
  </si>
  <si>
    <t>R</t>
  </si>
  <si>
    <t>Y</t>
  </si>
  <si>
    <t>P</t>
  </si>
  <si>
    <t>T</t>
  </si>
  <si>
    <t>O</t>
  </si>
  <si>
    <t>G</t>
  </si>
  <si>
    <t>H</t>
  </si>
  <si>
    <t>x</t>
  </si>
  <si>
    <t>(3x + 5)</t>
  </si>
  <si>
    <t>(3x + 5) mod 26</t>
  </si>
  <si>
    <t>Ciphertext</t>
  </si>
  <si>
    <t>L</t>
  </si>
  <si>
    <t>E</t>
  </si>
  <si>
    <t>Z</t>
  </si>
  <si>
    <t>K</t>
  </si>
  <si>
    <t>V</t>
  </si>
  <si>
    <t>X</t>
  </si>
  <si>
    <t>F</t>
  </si>
  <si>
    <t xml:space="preserve">Enkripsi </t>
  </si>
  <si>
    <t>y</t>
  </si>
  <si>
    <t>9(y-5)</t>
  </si>
  <si>
    <t xml:space="preserve">9(y-5) mod 26 </t>
  </si>
  <si>
    <t>Dekripsi</t>
  </si>
  <si>
    <t>Menghitung MMI</t>
  </si>
  <si>
    <t>n</t>
  </si>
  <si>
    <t>a(n)</t>
  </si>
  <si>
    <t>a(n) mod 26 = 1</t>
  </si>
  <si>
    <t>D</t>
  </si>
  <si>
    <t>I</t>
  </si>
  <si>
    <t>J</t>
  </si>
  <si>
    <t>M</t>
  </si>
  <si>
    <t>N</t>
  </si>
  <si>
    <t>Q</t>
  </si>
  <si>
    <t>S</t>
  </si>
  <si>
    <t>U</t>
  </si>
  <si>
    <t>W</t>
  </si>
  <si>
    <t>AFFINE CIPHER</t>
  </si>
  <si>
    <t>Alfabet (m)</t>
  </si>
  <si>
    <t>antara A dan m adalah 1</t>
  </si>
  <si>
    <t xml:space="preserve">yang digunakan sebagai kunci A jika hasil GCD/FPB </t>
  </si>
  <si>
    <t xml:space="preserve">Jika ingin menambahkan karakter perlu diperhatikan beberapa hal </t>
  </si>
  <si>
    <t xml:space="preserve">1. GCD/FPB kunci A dan m harus = 1 </t>
  </si>
  <si>
    <t xml:space="preserve">2. hitung MMI (Modular Multiplicative Inverse disesuaikan dengan jumlah karakter </t>
  </si>
  <si>
    <t xml:space="preserve">3. Pembagi (divisor) di sesuaikan dengan jumlah total karakter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</si>
</sst>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I39"/>
  <sheetViews>
    <sheetView tabSelected="1" zoomScale="85" zoomScaleNormal="85" workbookViewId="0">
      <selection activeCell="R13" sqref="R13"/>
    </sheetView>
  </sheetViews>
  <sheetFormatPr defaultColWidth="6.33203125" defaultRowHeight="14.4" x14ac:dyDescent="0.3"/>
  <cols>
    <col min="3" max="3" width="8.109375" customWidth="1"/>
    <col min="21" max="21" width="6.33203125" customWidth="1"/>
  </cols>
  <sheetData>
    <row r="2" spans="1:29" ht="23.4" x14ac:dyDescent="0.45">
      <c r="A2" s="7" t="s">
        <v>43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4" spans="1:29" s="2" customFormat="1" x14ac:dyDescent="0.3">
      <c r="C4" s="2" t="s">
        <v>0</v>
      </c>
      <c r="D4" s="2" t="s">
        <v>1</v>
      </c>
      <c r="E4" s="2" t="s">
        <v>6</v>
      </c>
      <c r="F4" s="2" t="s">
        <v>34</v>
      </c>
      <c r="G4" s="2" t="s">
        <v>19</v>
      </c>
      <c r="H4" s="2" t="s">
        <v>24</v>
      </c>
      <c r="I4" s="2" t="s">
        <v>12</v>
      </c>
      <c r="J4" s="2" t="s">
        <v>13</v>
      </c>
      <c r="K4" s="2" t="s">
        <v>35</v>
      </c>
      <c r="L4" s="2" t="s">
        <v>36</v>
      </c>
      <c r="M4" s="2" t="s">
        <v>21</v>
      </c>
      <c r="N4" s="2" t="s">
        <v>18</v>
      </c>
      <c r="O4" s="2" t="s">
        <v>37</v>
      </c>
      <c r="P4" s="2" t="s">
        <v>38</v>
      </c>
      <c r="Q4" s="2" t="s">
        <v>11</v>
      </c>
      <c r="R4" s="2" t="s">
        <v>9</v>
      </c>
      <c r="S4" s="2" t="s">
        <v>39</v>
      </c>
      <c r="T4" s="2" t="s">
        <v>7</v>
      </c>
      <c r="U4" s="2" t="s">
        <v>40</v>
      </c>
      <c r="V4" s="2" t="s">
        <v>10</v>
      </c>
      <c r="W4" s="2" t="s">
        <v>41</v>
      </c>
      <c r="X4" s="2" t="s">
        <v>22</v>
      </c>
      <c r="Y4" s="2" t="s">
        <v>42</v>
      </c>
      <c r="Z4" s="2" t="s">
        <v>23</v>
      </c>
      <c r="AA4" s="2" t="s">
        <v>8</v>
      </c>
      <c r="AB4" s="2" t="s">
        <v>20</v>
      </c>
    </row>
    <row r="5" spans="1:29" s="2" customFormat="1" x14ac:dyDescent="0.3">
      <c r="C5" s="2">
        <v>0</v>
      </c>
      <c r="D5" s="2">
        <v>1</v>
      </c>
      <c r="E5" s="2">
        <v>2</v>
      </c>
      <c r="F5" s="2">
        <v>3</v>
      </c>
      <c r="G5" s="2">
        <v>4</v>
      </c>
      <c r="H5" s="2">
        <v>5</v>
      </c>
      <c r="I5" s="2">
        <v>6</v>
      </c>
      <c r="J5" s="2">
        <v>7</v>
      </c>
      <c r="K5" s="2">
        <v>8</v>
      </c>
      <c r="L5" s="2">
        <v>9</v>
      </c>
      <c r="M5" s="2">
        <v>10</v>
      </c>
      <c r="N5" s="2">
        <v>11</v>
      </c>
      <c r="O5" s="2">
        <v>12</v>
      </c>
      <c r="P5" s="2">
        <v>13</v>
      </c>
      <c r="Q5" s="2">
        <v>14</v>
      </c>
      <c r="R5" s="2">
        <v>15</v>
      </c>
      <c r="S5" s="2">
        <v>16</v>
      </c>
      <c r="T5" s="2">
        <v>17</v>
      </c>
      <c r="U5" s="2">
        <v>18</v>
      </c>
      <c r="V5" s="2">
        <v>19</v>
      </c>
      <c r="W5" s="2">
        <v>20</v>
      </c>
      <c r="X5" s="2">
        <v>21</v>
      </c>
      <c r="Y5" s="2">
        <v>22</v>
      </c>
      <c r="Z5" s="2">
        <v>23</v>
      </c>
      <c r="AA5" s="2">
        <v>24</v>
      </c>
      <c r="AB5" s="2">
        <v>25</v>
      </c>
    </row>
    <row r="8" spans="1:29" x14ac:dyDescent="0.3">
      <c r="C8" s="1" t="s">
        <v>0</v>
      </c>
      <c r="D8" s="1" t="s">
        <v>1</v>
      </c>
      <c r="F8" s="1" t="s">
        <v>44</v>
      </c>
    </row>
    <row r="9" spans="1:29" x14ac:dyDescent="0.3">
      <c r="B9" t="s">
        <v>2</v>
      </c>
      <c r="C9" s="6">
        <v>3</v>
      </c>
      <c r="D9" s="6">
        <v>5</v>
      </c>
      <c r="F9" s="1">
        <v>26</v>
      </c>
    </row>
    <row r="10" spans="1:29" x14ac:dyDescent="0.3">
      <c r="X10" t="s">
        <v>3</v>
      </c>
    </row>
    <row r="11" spans="1:29" x14ac:dyDescent="0.3">
      <c r="X11" t="s">
        <v>4</v>
      </c>
    </row>
    <row r="12" spans="1:29" x14ac:dyDescent="0.3">
      <c r="B12" t="s">
        <v>5</v>
      </c>
      <c r="D12" s="4" t="s">
        <v>19</v>
      </c>
      <c r="E12" s="4" t="s">
        <v>12</v>
      </c>
      <c r="F12" s="4" t="s">
        <v>12</v>
      </c>
      <c r="G12" s="4" t="s">
        <v>0</v>
      </c>
      <c r="H12" s="4" t="s">
        <v>7</v>
      </c>
      <c r="I12" s="4" t="s">
        <v>0</v>
      </c>
      <c r="J12" s="4" t="s">
        <v>18</v>
      </c>
      <c r="K12" s="4" t="s">
        <v>35</v>
      </c>
      <c r="L12" s="4" t="s">
        <v>8</v>
      </c>
      <c r="M12" s="4" t="s">
        <v>0</v>
      </c>
      <c r="N12" s="4" t="s">
        <v>34</v>
      </c>
      <c r="O12" s="4" t="s">
        <v>42</v>
      </c>
      <c r="P12" s="4" t="s">
        <v>38</v>
      </c>
      <c r="Q12" s="4" t="s">
        <v>12</v>
      </c>
      <c r="R12" s="4" t="s">
        <v>0</v>
      </c>
    </row>
    <row r="13" spans="1:29" x14ac:dyDescent="0.3">
      <c r="B13" t="s">
        <v>14</v>
      </c>
      <c r="D13" s="1">
        <v>17</v>
      </c>
      <c r="E13" s="1">
        <v>0</v>
      </c>
      <c r="F13" s="1">
        <v>24</v>
      </c>
      <c r="G13" s="1">
        <v>24</v>
      </c>
      <c r="H13" s="1">
        <v>0</v>
      </c>
      <c r="I13" s="1">
        <v>0</v>
      </c>
      <c r="J13" s="1">
        <v>11</v>
      </c>
      <c r="K13" s="1">
        <v>8</v>
      </c>
      <c r="L13" s="1">
        <v>10</v>
      </c>
      <c r="M13" s="1">
        <v>0</v>
      </c>
      <c r="N13" s="1">
        <v>15</v>
      </c>
      <c r="O13" s="1">
        <v>20</v>
      </c>
      <c r="P13" s="1">
        <v>19</v>
      </c>
      <c r="Q13" s="1">
        <v>17</v>
      </c>
      <c r="R13" s="1">
        <v>8</v>
      </c>
      <c r="X13">
        <v>1</v>
      </c>
      <c r="Y13">
        <v>1</v>
      </c>
    </row>
    <row r="14" spans="1:29" x14ac:dyDescent="0.3">
      <c r="B14" t="s">
        <v>15</v>
      </c>
      <c r="D14" s="1">
        <f>SUM((3*D13)+5)</f>
        <v>56</v>
      </c>
      <c r="E14" s="1">
        <f>SUM((3*E13)+5)</f>
        <v>5</v>
      </c>
      <c r="F14" s="1">
        <f>SUM((3*F13)+5)</f>
        <v>77</v>
      </c>
      <c r="G14" s="1">
        <f t="shared" ref="G14:R14" si="0">SUM((3*G13)+5)</f>
        <v>77</v>
      </c>
      <c r="H14" s="1">
        <f t="shared" si="0"/>
        <v>5</v>
      </c>
      <c r="I14" s="1">
        <f t="shared" si="0"/>
        <v>5</v>
      </c>
      <c r="J14" s="1">
        <f t="shared" si="0"/>
        <v>38</v>
      </c>
      <c r="K14" s="1">
        <f t="shared" si="0"/>
        <v>29</v>
      </c>
      <c r="L14" s="1">
        <f t="shared" si="0"/>
        <v>35</v>
      </c>
      <c r="M14" s="1">
        <f t="shared" si="0"/>
        <v>5</v>
      </c>
      <c r="N14" s="1">
        <f t="shared" si="0"/>
        <v>50</v>
      </c>
      <c r="O14" s="1">
        <f t="shared" si="0"/>
        <v>65</v>
      </c>
      <c r="P14" s="1">
        <f t="shared" si="0"/>
        <v>62</v>
      </c>
      <c r="Q14" s="1">
        <f t="shared" si="0"/>
        <v>56</v>
      </c>
      <c r="R14" s="1">
        <f t="shared" si="0"/>
        <v>29</v>
      </c>
      <c r="X14">
        <v>2</v>
      </c>
      <c r="Y14">
        <v>2</v>
      </c>
      <c r="AA14" t="s">
        <v>46</v>
      </c>
    </row>
    <row r="15" spans="1:29" x14ac:dyDescent="0.3">
      <c r="B15" t="s">
        <v>16</v>
      </c>
      <c r="D15" s="1">
        <f>MOD(D14, 26)</f>
        <v>4</v>
      </c>
      <c r="E15" s="1">
        <f t="shared" ref="E15:R15" si="1">MOD(E14, 26)</f>
        <v>5</v>
      </c>
      <c r="F15" s="1">
        <f t="shared" si="1"/>
        <v>25</v>
      </c>
      <c r="G15" s="1">
        <f t="shared" si="1"/>
        <v>25</v>
      </c>
      <c r="H15" s="1">
        <f t="shared" si="1"/>
        <v>5</v>
      </c>
      <c r="I15" s="1">
        <f t="shared" si="1"/>
        <v>5</v>
      </c>
      <c r="J15" s="1">
        <f t="shared" si="1"/>
        <v>12</v>
      </c>
      <c r="K15" s="1">
        <f t="shared" si="1"/>
        <v>3</v>
      </c>
      <c r="L15" s="1">
        <f t="shared" si="1"/>
        <v>9</v>
      </c>
      <c r="M15" s="1">
        <f t="shared" si="1"/>
        <v>5</v>
      </c>
      <c r="N15" s="1">
        <f t="shared" si="1"/>
        <v>24</v>
      </c>
      <c r="O15" s="1">
        <f t="shared" si="1"/>
        <v>13</v>
      </c>
      <c r="P15" s="1">
        <f t="shared" si="1"/>
        <v>10</v>
      </c>
      <c r="Q15" s="1">
        <f t="shared" si="1"/>
        <v>4</v>
      </c>
      <c r="R15" s="1">
        <f t="shared" si="1"/>
        <v>3</v>
      </c>
      <c r="X15">
        <v>3</v>
      </c>
      <c r="Y15">
        <v>1</v>
      </c>
      <c r="AA15" t="s">
        <v>45</v>
      </c>
    </row>
    <row r="16" spans="1:29" x14ac:dyDescent="0.3">
      <c r="B16" t="s">
        <v>17</v>
      </c>
      <c r="D16" s="5" t="s">
        <v>19</v>
      </c>
      <c r="E16" s="5" t="s">
        <v>24</v>
      </c>
      <c r="F16" s="5" t="s">
        <v>20</v>
      </c>
      <c r="G16" s="5" t="s">
        <v>20</v>
      </c>
      <c r="H16" s="5" t="s">
        <v>24</v>
      </c>
      <c r="I16" s="5" t="s">
        <v>24</v>
      </c>
      <c r="J16" s="5" t="s">
        <v>37</v>
      </c>
      <c r="K16" s="5" t="s">
        <v>34</v>
      </c>
      <c r="L16" s="5" t="s">
        <v>36</v>
      </c>
      <c r="M16" s="5" t="s">
        <v>24</v>
      </c>
      <c r="N16" s="5" t="s">
        <v>8</v>
      </c>
      <c r="O16" s="5" t="s">
        <v>38</v>
      </c>
      <c r="P16" s="5" t="s">
        <v>21</v>
      </c>
      <c r="Q16" s="5" t="s">
        <v>19</v>
      </c>
      <c r="R16" s="5" t="s">
        <v>34</v>
      </c>
      <c r="X16">
        <v>4</v>
      </c>
      <c r="Y16">
        <v>2</v>
      </c>
    </row>
    <row r="17" spans="2:35" x14ac:dyDescent="0.3">
      <c r="X17">
        <v>5</v>
      </c>
      <c r="Y17">
        <v>1</v>
      </c>
    </row>
    <row r="18" spans="2:35" x14ac:dyDescent="0.3">
      <c r="X18">
        <v>6</v>
      </c>
      <c r="Y18">
        <v>2</v>
      </c>
      <c r="AA18" t="s">
        <v>47</v>
      </c>
    </row>
    <row r="19" spans="2:35" x14ac:dyDescent="0.3">
      <c r="X19">
        <v>7</v>
      </c>
      <c r="Y19">
        <v>1</v>
      </c>
    </row>
    <row r="20" spans="2:35" x14ac:dyDescent="0.3">
      <c r="B20" t="s">
        <v>25</v>
      </c>
      <c r="D20" s="5" t="s">
        <v>19</v>
      </c>
      <c r="E20" s="5" t="s">
        <v>24</v>
      </c>
      <c r="F20" s="5" t="s">
        <v>20</v>
      </c>
      <c r="G20" s="5" t="s">
        <v>20</v>
      </c>
      <c r="H20" s="5" t="s">
        <v>24</v>
      </c>
      <c r="I20" s="5" t="s">
        <v>24</v>
      </c>
      <c r="J20" s="5" t="s">
        <v>37</v>
      </c>
      <c r="K20" s="5" t="s">
        <v>34</v>
      </c>
      <c r="L20" s="5" t="s">
        <v>36</v>
      </c>
      <c r="M20" s="5" t="s">
        <v>24</v>
      </c>
      <c r="N20" s="5" t="s">
        <v>8</v>
      </c>
      <c r="O20" s="5" t="s">
        <v>38</v>
      </c>
      <c r="P20" s="5" t="s">
        <v>21</v>
      </c>
      <c r="Q20" s="5" t="s">
        <v>19</v>
      </c>
      <c r="R20" s="5" t="s">
        <v>34</v>
      </c>
      <c r="X20">
        <v>8</v>
      </c>
      <c r="Y20">
        <v>2</v>
      </c>
      <c r="AA20" t="s">
        <v>48</v>
      </c>
    </row>
    <row r="21" spans="2:35" ht="15" customHeight="1" x14ac:dyDescent="0.3">
      <c r="B21" t="s">
        <v>26</v>
      </c>
      <c r="D21" s="1">
        <v>4</v>
      </c>
      <c r="E21" s="1">
        <v>5</v>
      </c>
      <c r="F21" s="1">
        <v>25</v>
      </c>
      <c r="G21" s="1">
        <v>25</v>
      </c>
      <c r="H21" s="1">
        <v>5</v>
      </c>
      <c r="I21" s="1">
        <v>5</v>
      </c>
      <c r="J21" s="1">
        <v>12</v>
      </c>
      <c r="K21" s="1">
        <v>3</v>
      </c>
      <c r="L21" s="1">
        <v>9</v>
      </c>
      <c r="M21" s="1">
        <v>5</v>
      </c>
      <c r="N21" s="1">
        <v>24</v>
      </c>
      <c r="O21" s="1">
        <v>13</v>
      </c>
      <c r="P21" s="1">
        <v>10</v>
      </c>
      <c r="Q21" s="1">
        <v>4</v>
      </c>
      <c r="R21" s="1">
        <v>3</v>
      </c>
      <c r="X21">
        <v>9</v>
      </c>
      <c r="Y21">
        <v>1</v>
      </c>
      <c r="AA21" s="9" t="s">
        <v>49</v>
      </c>
      <c r="AB21" s="9"/>
      <c r="AC21" s="9"/>
      <c r="AD21" s="9"/>
      <c r="AE21" s="9"/>
      <c r="AF21" s="9"/>
      <c r="AG21" s="9"/>
      <c r="AH21" s="3"/>
      <c r="AI21" s="3"/>
    </row>
    <row r="22" spans="2:35" x14ac:dyDescent="0.3">
      <c r="B22" t="s">
        <v>27</v>
      </c>
      <c r="D22" s="1">
        <f>SUM(9*(D21-5))</f>
        <v>-9</v>
      </c>
      <c r="E22" s="1">
        <f t="shared" ref="E22:R22" si="2">SUM(9*(E21-5))</f>
        <v>0</v>
      </c>
      <c r="F22" s="1">
        <f t="shared" si="2"/>
        <v>180</v>
      </c>
      <c r="G22" s="1">
        <f t="shared" si="2"/>
        <v>180</v>
      </c>
      <c r="H22" s="1">
        <f t="shared" si="2"/>
        <v>0</v>
      </c>
      <c r="I22" s="1">
        <f t="shared" si="2"/>
        <v>0</v>
      </c>
      <c r="J22" s="1">
        <f t="shared" si="2"/>
        <v>63</v>
      </c>
      <c r="K22" s="1">
        <f t="shared" si="2"/>
        <v>-18</v>
      </c>
      <c r="L22" s="1">
        <f t="shared" si="2"/>
        <v>36</v>
      </c>
      <c r="M22" s="1">
        <f t="shared" si="2"/>
        <v>0</v>
      </c>
      <c r="N22" s="1">
        <f t="shared" si="2"/>
        <v>171</v>
      </c>
      <c r="O22" s="1">
        <f t="shared" si="2"/>
        <v>72</v>
      </c>
      <c r="P22" s="1">
        <f t="shared" si="2"/>
        <v>45</v>
      </c>
      <c r="Q22" s="1">
        <f t="shared" si="2"/>
        <v>-9</v>
      </c>
      <c r="R22" s="1">
        <f t="shared" si="2"/>
        <v>-18</v>
      </c>
      <c r="X22">
        <v>10</v>
      </c>
      <c r="Y22">
        <v>2</v>
      </c>
      <c r="AA22" s="9"/>
      <c r="AB22" s="9"/>
      <c r="AC22" s="9"/>
      <c r="AD22" s="9"/>
      <c r="AE22" s="9"/>
      <c r="AF22" s="9"/>
      <c r="AG22" s="9"/>
      <c r="AH22" s="3"/>
      <c r="AI22" s="3"/>
    </row>
    <row r="23" spans="2:35" x14ac:dyDescent="0.3">
      <c r="B23" t="s">
        <v>28</v>
      </c>
      <c r="D23" s="1">
        <f>MOD(D22, 26)</f>
        <v>17</v>
      </c>
      <c r="E23" s="1">
        <f t="shared" ref="E23:R23" si="3">MOD(E22, 26)</f>
        <v>0</v>
      </c>
      <c r="F23" s="1">
        <f t="shared" si="3"/>
        <v>24</v>
      </c>
      <c r="G23" s="1">
        <f t="shared" si="3"/>
        <v>24</v>
      </c>
      <c r="H23" s="1">
        <f t="shared" si="3"/>
        <v>0</v>
      </c>
      <c r="I23" s="1">
        <f t="shared" si="3"/>
        <v>0</v>
      </c>
      <c r="J23" s="1">
        <f t="shared" si="3"/>
        <v>11</v>
      </c>
      <c r="K23" s="1">
        <f t="shared" si="3"/>
        <v>8</v>
      </c>
      <c r="L23" s="1">
        <f t="shared" si="3"/>
        <v>10</v>
      </c>
      <c r="M23" s="1">
        <f t="shared" si="3"/>
        <v>0</v>
      </c>
      <c r="N23" s="1">
        <f t="shared" si="3"/>
        <v>15</v>
      </c>
      <c r="O23" s="1">
        <f t="shared" si="3"/>
        <v>20</v>
      </c>
      <c r="P23" s="1">
        <f t="shared" si="3"/>
        <v>19</v>
      </c>
      <c r="Q23" s="1">
        <f t="shared" si="3"/>
        <v>17</v>
      </c>
      <c r="R23" s="1">
        <f t="shared" si="3"/>
        <v>8</v>
      </c>
      <c r="X23">
        <v>11</v>
      </c>
      <c r="Y23">
        <v>1</v>
      </c>
      <c r="AA23" s="10" t="s">
        <v>50</v>
      </c>
      <c r="AB23" s="10"/>
      <c r="AC23" s="10"/>
      <c r="AD23" s="10"/>
      <c r="AE23" s="10"/>
      <c r="AF23" s="10"/>
      <c r="AG23" s="10"/>
      <c r="AH23" s="1"/>
      <c r="AI23" s="1"/>
    </row>
    <row r="24" spans="2:35" x14ac:dyDescent="0.3">
      <c r="B24" t="s">
        <v>29</v>
      </c>
      <c r="D24" s="4" t="s">
        <v>7</v>
      </c>
      <c r="E24" s="4" t="s">
        <v>0</v>
      </c>
      <c r="F24" s="4" t="s">
        <v>8</v>
      </c>
      <c r="G24" s="4" t="s">
        <v>8</v>
      </c>
      <c r="H24" s="4" t="s">
        <v>0</v>
      </c>
      <c r="I24" s="4" t="s">
        <v>0</v>
      </c>
      <c r="J24" s="4" t="s">
        <v>18</v>
      </c>
      <c r="K24" s="4" t="s">
        <v>35</v>
      </c>
      <c r="L24" s="4" t="s">
        <v>21</v>
      </c>
      <c r="M24" s="4" t="s">
        <v>0</v>
      </c>
      <c r="N24" s="4" t="s">
        <v>9</v>
      </c>
      <c r="O24" s="4" t="s">
        <v>41</v>
      </c>
      <c r="P24" s="4" t="s">
        <v>10</v>
      </c>
      <c r="Q24" s="4" t="s">
        <v>7</v>
      </c>
      <c r="R24" s="4" t="s">
        <v>35</v>
      </c>
      <c r="X24">
        <v>12</v>
      </c>
      <c r="Y24">
        <v>2</v>
      </c>
      <c r="AA24" s="10"/>
      <c r="AB24" s="10"/>
      <c r="AC24" s="10"/>
      <c r="AD24" s="10"/>
      <c r="AE24" s="10"/>
      <c r="AF24" s="10"/>
      <c r="AG24" s="10"/>
    </row>
    <row r="25" spans="2:35" x14ac:dyDescent="0.3">
      <c r="X25">
        <v>13</v>
      </c>
      <c r="Y25">
        <v>13</v>
      </c>
    </row>
    <row r="26" spans="2:35" x14ac:dyDescent="0.3">
      <c r="B26" t="s">
        <v>30</v>
      </c>
      <c r="X26">
        <v>14</v>
      </c>
      <c r="Y26">
        <v>2</v>
      </c>
    </row>
    <row r="27" spans="2:35" x14ac:dyDescent="0.3">
      <c r="B27" s="1" t="s">
        <v>31</v>
      </c>
      <c r="C27" s="1"/>
      <c r="D27" s="1" t="s">
        <v>32</v>
      </c>
      <c r="E27" t="s">
        <v>33</v>
      </c>
      <c r="X27">
        <v>15</v>
      </c>
      <c r="Y27">
        <v>1</v>
      </c>
    </row>
    <row r="28" spans="2:35" x14ac:dyDescent="0.3">
      <c r="B28">
        <v>1</v>
      </c>
      <c r="D28">
        <v>3</v>
      </c>
      <c r="E28">
        <v>3</v>
      </c>
      <c r="X28">
        <v>16</v>
      </c>
      <c r="Y28">
        <v>2</v>
      </c>
    </row>
    <row r="29" spans="2:35" x14ac:dyDescent="0.3">
      <c r="B29">
        <v>3</v>
      </c>
      <c r="D29">
        <v>9</v>
      </c>
      <c r="E29">
        <v>9</v>
      </c>
      <c r="X29">
        <v>17</v>
      </c>
      <c r="Y29">
        <v>1</v>
      </c>
    </row>
    <row r="30" spans="2:35" x14ac:dyDescent="0.3">
      <c r="B30">
        <v>5</v>
      </c>
      <c r="D30">
        <v>15</v>
      </c>
      <c r="E30">
        <v>15</v>
      </c>
      <c r="X30">
        <v>18</v>
      </c>
      <c r="Y30">
        <v>2</v>
      </c>
    </row>
    <row r="31" spans="2:35" x14ac:dyDescent="0.3">
      <c r="B31">
        <v>7</v>
      </c>
      <c r="D31">
        <v>21</v>
      </c>
      <c r="E31">
        <v>21</v>
      </c>
      <c r="X31">
        <v>19</v>
      </c>
      <c r="Y31">
        <v>1</v>
      </c>
    </row>
    <row r="32" spans="2:35" x14ac:dyDescent="0.3">
      <c r="B32">
        <v>9</v>
      </c>
      <c r="D32">
        <v>27</v>
      </c>
      <c r="E32">
        <v>1</v>
      </c>
      <c r="X32">
        <v>20</v>
      </c>
      <c r="Y32">
        <v>2</v>
      </c>
    </row>
    <row r="33" spans="2:25" x14ac:dyDescent="0.3">
      <c r="B33">
        <v>11</v>
      </c>
      <c r="D33">
        <v>33</v>
      </c>
      <c r="E33">
        <v>7</v>
      </c>
      <c r="X33">
        <v>21</v>
      </c>
      <c r="Y33">
        <v>1</v>
      </c>
    </row>
    <row r="34" spans="2:25" x14ac:dyDescent="0.3">
      <c r="B34">
        <v>15</v>
      </c>
      <c r="D34">
        <v>45</v>
      </c>
      <c r="E34">
        <v>19</v>
      </c>
      <c r="X34">
        <v>22</v>
      </c>
      <c r="Y34">
        <v>2</v>
      </c>
    </row>
    <row r="35" spans="2:25" x14ac:dyDescent="0.3">
      <c r="B35">
        <v>17</v>
      </c>
      <c r="D35">
        <v>51</v>
      </c>
      <c r="E35">
        <v>25</v>
      </c>
      <c r="X35">
        <v>23</v>
      </c>
      <c r="Y35">
        <v>1</v>
      </c>
    </row>
    <row r="36" spans="2:25" x14ac:dyDescent="0.3">
      <c r="B36">
        <v>19</v>
      </c>
      <c r="D36">
        <v>57</v>
      </c>
      <c r="E36">
        <v>5</v>
      </c>
      <c r="X36">
        <v>24</v>
      </c>
      <c r="Y36">
        <v>2</v>
      </c>
    </row>
    <row r="37" spans="2:25" x14ac:dyDescent="0.3">
      <c r="B37">
        <v>21</v>
      </c>
      <c r="D37">
        <v>63</v>
      </c>
      <c r="E37">
        <v>11</v>
      </c>
      <c r="X37">
        <v>25</v>
      </c>
      <c r="Y37">
        <v>1</v>
      </c>
    </row>
    <row r="38" spans="2:25" x14ac:dyDescent="0.3">
      <c r="B38">
        <v>23</v>
      </c>
      <c r="D38">
        <v>69</v>
      </c>
      <c r="E38">
        <v>17</v>
      </c>
      <c r="X38">
        <v>26</v>
      </c>
      <c r="Y38">
        <v>26</v>
      </c>
    </row>
    <row r="39" spans="2:25" x14ac:dyDescent="0.3">
      <c r="B39">
        <v>25</v>
      </c>
      <c r="D39">
        <v>75</v>
      </c>
      <c r="E39">
        <v>23</v>
      </c>
    </row>
  </sheetData>
  <mergeCells count="3">
    <mergeCell ref="A2:AC2"/>
    <mergeCell ref="AA21:AG22"/>
    <mergeCell ref="AA23:AG24"/>
  </mergeCell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Rayya Alika</dc:creator>
  <cp:lastModifiedBy>eggar public</cp:lastModifiedBy>
  <dcterms:created xsi:type="dcterms:W3CDTF">2021-09-21T03:37:20Z</dcterms:created>
  <dcterms:modified xsi:type="dcterms:W3CDTF">2024-10-14T17:29:37Z</dcterms:modified>
</cp:coreProperties>
</file>