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auro\Downloads\"/>
    </mc:Choice>
  </mc:AlternateContent>
  <xr:revisionPtr revIDLastSave="0" documentId="13_ncr:1_{9DBB8712-7866-4607-8E9D-0079933A9714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Entropia" sheetId="1" r:id="rId1"/>
    <sheet name="MatrizConfu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13" i="2"/>
  <c r="D14" i="2"/>
  <c r="D15" i="2"/>
  <c r="D16" i="2"/>
  <c r="D17" i="2"/>
  <c r="C7" i="2"/>
  <c r="C11" i="2"/>
  <c r="C17" i="2"/>
  <c r="C16" i="2"/>
  <c r="C15" i="2"/>
  <c r="C13" i="2"/>
  <c r="C14" i="2"/>
  <c r="C12" i="2"/>
  <c r="C10" i="2"/>
  <c r="C9" i="2"/>
  <c r="C8" i="2"/>
  <c r="F11" i="1"/>
  <c r="C5" i="1" l="1"/>
  <c r="F3" i="1" s="1"/>
</calcChain>
</file>

<file path=xl/sharedStrings.xml><?xml version="1.0" encoding="utf-8"?>
<sst xmlns="http://schemas.openxmlformats.org/spreadsheetml/2006/main" count="19" uniqueCount="19">
  <si>
    <t xml:space="preserve">Valor: </t>
  </si>
  <si>
    <t>Entropia =</t>
  </si>
  <si>
    <t xml:space="preserve">Totales: </t>
  </si>
  <si>
    <t>Probabilidad:</t>
  </si>
  <si>
    <t>Ej. Negativo</t>
  </si>
  <si>
    <t>Ej. Positivo</t>
  </si>
  <si>
    <t>Predicción Negativa</t>
  </si>
  <si>
    <t>Predicción Positiva</t>
  </si>
  <si>
    <t>Tasa  de exactitud</t>
  </si>
  <si>
    <t>Tasa de error</t>
  </si>
  <si>
    <t>Precisión</t>
  </si>
  <si>
    <t>Recall</t>
  </si>
  <si>
    <t>Tasa de Positivos Falsos</t>
  </si>
  <si>
    <t>Tasa de Negativos Falsos</t>
  </si>
  <si>
    <t>Especifidad</t>
  </si>
  <si>
    <t>Negativo Verdadero (A)</t>
  </si>
  <si>
    <t>Positivo Falso (B)</t>
  </si>
  <si>
    <t>Negativo Falso (C)</t>
  </si>
  <si>
    <t>Positivo Verdadero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</si>
</sst>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4" borderId="0" xfId="0" applyFill="1"/>
    <xf numFmtId="0" fontId="0" fillId="2" borderId="1" xfId="0" applyFill="1" applyBorder="1"/>
    <xf numFmtId="0" fontId="1" fillId="2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1"/>
  <sheetViews>
    <sheetView workbookViewId="0">
      <selection activeCell="G26" sqref="G26"/>
    </sheetView>
  </sheetViews>
  <sheetFormatPr defaultColWidth="11.5546875" defaultRowHeight="14.4" x14ac:dyDescent="0.3"/>
  <cols>
    <col min="2" max="2" width="14.33203125" customWidth="1"/>
  </cols>
  <sheetData>
    <row r="3" spans="2:6" x14ac:dyDescent="0.3">
      <c r="B3" t="s">
        <v>0</v>
      </c>
      <c r="C3">
        <v>5</v>
      </c>
      <c r="E3" t="s">
        <v>1</v>
      </c>
      <c r="F3">
        <f>-C5*LOG(C5,2)</f>
        <v>0.53050958113222912</v>
      </c>
    </row>
    <row r="4" spans="2:6" x14ac:dyDescent="0.3">
      <c r="B4" t="s">
        <v>2</v>
      </c>
      <c r="C4">
        <v>14</v>
      </c>
    </row>
    <row r="5" spans="2:6" x14ac:dyDescent="0.3">
      <c r="B5" t="s">
        <v>3</v>
      </c>
      <c r="C5">
        <f>C3/C4</f>
        <v>0.35714285714285715</v>
      </c>
    </row>
    <row r="8" spans="2:6" x14ac:dyDescent="0.3">
      <c r="F8">
        <v>0.51638712058788683</v>
      </c>
    </row>
    <row r="9" spans="2:6" x14ac:dyDescent="0.3">
      <c r="F9">
        <v>0.53050958113222912</v>
      </c>
    </row>
    <row r="10" spans="2:6" x14ac:dyDescent="0.3">
      <c r="F10">
        <v>0.53050958113222912</v>
      </c>
    </row>
    <row r="11" spans="2:6" x14ac:dyDescent="0.3">
      <c r="F11">
        <f>SUM(F8:F10)</f>
        <v>1.5774062828523452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7263E-F9EF-4B27-8B46-260A8EE9F7F1}">
  <dimension ref="B2:E19"/>
  <sheetViews>
    <sheetView tabSelected="1" workbookViewId="0">
      <selection activeCell="E12" sqref="E12"/>
    </sheetView>
  </sheetViews>
  <sheetFormatPr defaultRowHeight="14.4" x14ac:dyDescent="0.3"/>
  <cols>
    <col min="2" max="2" width="22.44140625" bestFit="1" customWidth="1"/>
    <col min="3" max="3" width="17.88671875" bestFit="1" customWidth="1"/>
    <col min="4" max="4" width="16.88671875" bestFit="1" customWidth="1"/>
  </cols>
  <sheetData>
    <row r="2" spans="2:5" x14ac:dyDescent="0.3">
      <c r="B2" s="2"/>
      <c r="C2" s="3" t="s">
        <v>6</v>
      </c>
      <c r="D2" s="3" t="s">
        <v>7</v>
      </c>
      <c r="E2" s="1"/>
    </row>
    <row r="3" spans="2:5" x14ac:dyDescent="0.3">
      <c r="B3" s="3" t="s">
        <v>4</v>
      </c>
      <c r="C3" s="6">
        <v>40</v>
      </c>
      <c r="D3" s="7">
        <v>5</v>
      </c>
    </row>
    <row r="4" spans="2:5" x14ac:dyDescent="0.3">
      <c r="B4" s="3" t="s">
        <v>5</v>
      </c>
      <c r="C4" s="8">
        <v>2</v>
      </c>
      <c r="D4" s="6">
        <v>3</v>
      </c>
    </row>
    <row r="7" spans="2:5" x14ac:dyDescent="0.3">
      <c r="B7" s="5" t="s">
        <v>15</v>
      </c>
      <c r="C7">
        <f>C3</f>
        <v>40</v>
      </c>
    </row>
    <row r="8" spans="2:5" x14ac:dyDescent="0.3">
      <c r="B8" s="5" t="s">
        <v>16</v>
      </c>
      <c r="C8">
        <f>D3</f>
        <v>5</v>
      </c>
    </row>
    <row r="9" spans="2:5" x14ac:dyDescent="0.3">
      <c r="B9" s="5" t="s">
        <v>17</v>
      </c>
      <c r="C9">
        <f>C4</f>
        <v>2</v>
      </c>
    </row>
    <row r="10" spans="2:5" x14ac:dyDescent="0.3">
      <c r="B10" s="5" t="s">
        <v>18</v>
      </c>
      <c r="C10">
        <f>D4</f>
        <v>3</v>
      </c>
    </row>
    <row r="11" spans="2:5" x14ac:dyDescent="0.3">
      <c r="B11" s="5" t="s">
        <v>8</v>
      </c>
      <c r="C11">
        <f>(C3+D4)/(C3+D3+C4+D4)</f>
        <v>0.86</v>
      </c>
      <c r="D11" s="9">
        <f>C11</f>
        <v>0.86</v>
      </c>
    </row>
    <row r="12" spans="2:5" x14ac:dyDescent="0.3">
      <c r="B12" s="5" t="s">
        <v>9</v>
      </c>
      <c r="C12">
        <f>(D3+C4)/(C3+D3+C4+D4)</f>
        <v>0.14000000000000001</v>
      </c>
      <c r="D12" s="9">
        <f t="shared" ref="D12:D17" si="0">C12</f>
        <v>0.14000000000000001</v>
      </c>
    </row>
    <row r="13" spans="2:5" x14ac:dyDescent="0.3">
      <c r="B13" s="5" t="s">
        <v>10</v>
      </c>
      <c r="C13">
        <f>(D4)/(D3+D4)</f>
        <v>0.375</v>
      </c>
      <c r="D13" s="9">
        <f t="shared" si="0"/>
        <v>0.375</v>
      </c>
    </row>
    <row r="14" spans="2:5" x14ac:dyDescent="0.3">
      <c r="B14" s="5" t="s">
        <v>11</v>
      </c>
      <c r="C14">
        <f>(D4)/(C4+D4)</f>
        <v>0.6</v>
      </c>
      <c r="D14" s="9">
        <f t="shared" si="0"/>
        <v>0.6</v>
      </c>
    </row>
    <row r="15" spans="2:5" x14ac:dyDescent="0.3">
      <c r="B15" s="5" t="s">
        <v>12</v>
      </c>
      <c r="C15">
        <f>(D3)/(C3+D3)</f>
        <v>0.1111111111111111</v>
      </c>
      <c r="D15" s="9">
        <f t="shared" si="0"/>
        <v>0.1111111111111111</v>
      </c>
    </row>
    <row r="16" spans="2:5" x14ac:dyDescent="0.3">
      <c r="B16" s="5" t="s">
        <v>13</v>
      </c>
      <c r="C16">
        <f>(C4)/(C4+D4)</f>
        <v>0.4</v>
      </c>
      <c r="D16" s="9">
        <f t="shared" si="0"/>
        <v>0.4</v>
      </c>
    </row>
    <row r="17" spans="2:4" x14ac:dyDescent="0.3">
      <c r="B17" s="5" t="s">
        <v>14</v>
      </c>
      <c r="C17">
        <f>(C3)/(C3+D3)</f>
        <v>0.88888888888888884</v>
      </c>
      <c r="D17" s="9">
        <f t="shared" si="0"/>
        <v>0.88888888888888884</v>
      </c>
    </row>
    <row r="18" spans="2:4" x14ac:dyDescent="0.3">
      <c r="B18" s="4"/>
    </row>
    <row r="19" spans="2:4" x14ac:dyDescent="0.3">
      <c r="B1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77F9C7A32E3F46805DC91D2D2DB262" ma:contentTypeVersion="11" ma:contentTypeDescription="Crear nuevo documento." ma:contentTypeScope="" ma:versionID="840e5b7dba4d396ccda7bef3e1271e18">
  <xsd:schema xmlns:xsd="http://www.w3.org/2001/XMLSchema" xmlns:xs="http://www.w3.org/2001/XMLSchema" xmlns:p="http://schemas.microsoft.com/office/2006/metadata/properties" xmlns:ns2="7296e48e-2e77-40aa-933e-2d93ee9220e8" xmlns:ns3="f7b0e6e8-c81d-4f67-8b41-6b413e90b734" targetNamespace="http://schemas.microsoft.com/office/2006/metadata/properties" ma:root="true" ma:fieldsID="33281ab3cdc1ace6675de3e718425957" ns2:_="" ns3:_="">
    <xsd:import namespace="7296e48e-2e77-40aa-933e-2d93ee9220e8"/>
    <xsd:import namespace="f7b0e6e8-c81d-4f67-8b41-6b413e90b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6e48e-2e77-40aa-933e-2d93ee9220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b0e6e8-c81d-4f67-8b41-6b413e90b734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e409708-81bd-4add-890d-8e617c85e9a0}" ma:internalName="TaxCatchAll" ma:showField="CatchAllData" ma:web="f7b0e6e8-c81d-4f67-8b41-6b413e90b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734C48B-C6ED-42D1-9D57-F81C80C54B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96e48e-2e77-40aa-933e-2d93ee9220e8"/>
    <ds:schemaRef ds:uri="f7b0e6e8-c81d-4f67-8b41-6b413e90b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02EF0D-B3D2-43AE-B2A9-B2BC9B37C1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Entropia</vt:lpstr>
      <vt:lpstr>MatrizConfusion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Fabiola</dc:creator>
  <cp:lastModifiedBy>Mauro Sampayo</cp:lastModifiedBy>
  <dcterms:created xsi:type="dcterms:W3CDTF">2019-08-25T22:22:06Z</dcterms:created>
  <dcterms:modified xsi:type="dcterms:W3CDTF">2023-05-06T07:39:36Z</dcterms:modified>
</cp:coreProperties>
</file>