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480" yWindow="2600" windowWidth="28800" windowHeight="16660"/>
  </bookViews>
  <sheets>
    <sheet sheetId="1" name="List1" state="visible" r:id="rId4"/>
    <sheet sheetId="2" name="List2" state="visible" r:id="rId5"/>
    <sheet sheetId="3" name="List4" state="visible" r:id="rId6"/>
  </sheets>
  <calcPr calcId="171027"/>
</workbook>
</file>

<file path=xl/sharedStrings.xml><?xml version="1.0" encoding="utf-8"?>
<sst xmlns="http://schemas.openxmlformats.org/spreadsheetml/2006/main" count="200" uniqueCount="98">
  <si>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</si>
  <si>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</si>
  <si>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</si>
  <si>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</si>
  <si>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</si>
  <si>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</si>
  <si>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</si>
  <si>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</si>
  <si>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</si>
  <si>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</si>
  <si>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</si>
  <si>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</si>
  <si>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</si>
  <si>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</si>
  <si>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</si>
  <si>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</si>
  <si>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</si>
  <si>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</si>
  <si>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</si>
  <si>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</si>
  <si>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 Jiří</t>
  </si>
  <si>
    <t>Jakš Libor</t>
  </si>
  <si>
    <t>Tomšů Michal</t>
  </si>
  <si>
    <t>Shcherban Edvard</t>
  </si>
  <si>
    <t>Duffek Dušan</t>
  </si>
  <si>
    <t>Data z Avarisu</t>
  </si>
  <si>
    <t>Pro zpracování spusťte makro v List1</t>
  </si>
  <si>
    <t>Datum generování: 12. 3. 2025 13:36:52</t>
  </si>
  <si>
    <t>Den</t>
  </si>
  <si>
    <t>Jméno</t>
  </si>
  <si>
    <t>Čas (formát)</t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</si>
  <si>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</si>
  <si>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</si>
  <si>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</si>
  <si>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</si>
  <si>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</si>
  <si>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</si>
  <si>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</si>
  <si>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</si>
  <si>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</si>
  <si>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</si>
  <si>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</si>
  <si>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</si>
  <si>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</si>
  <si>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</si>
  <si>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</si>
  <si>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</si>
  <si>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</si>
  <si>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</si>
  <si>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</si>
  <si>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</si>
  <si>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</si>
  <si>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</si>
  <si>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</si>
  <si>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</si>
  <si>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</si>
  <si>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</si>
  <si>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</si>
  <si>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</si>
  <si>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</si>
  <si>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</si>
  <si>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</si>
  <si>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</si>
  <si>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</si>
  <si>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</si>
  <si>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</si>
  <si>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</si>
  <si>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</si>
  <si>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</si>
  <si>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</si>
  <si>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</si>
  <si>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</si>
  <si>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</si>
  <si>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</si>
  <si>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</si>
  <si>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</si>
  <si>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20.02.2025 07:32:35</t>
  </si>
  <si>
    <t>20.02.2025 15:52:39</t>
  </si>
  <si>
    <t>21.02.2025 07:30:18</t>
  </si>
  <si>
    <t>21.02.2025 08:30:23</t>
  </si>
  <si>
    <t>21.02.2025 16:53:27</t>
  </si>
  <si>
    <t>22.02.2025 06:23:19</t>
  </si>
  <si>
    <t>23.02.2025 00:39:22</t>
  </si>
  <si>
    <t>23.02.2025 05:44:44</t>
  </si>
  <si>
    <t>23.02.2025 05:44:47</t>
  </si>
  <si>
    <t>23.02.2025 05:46:23</t>
  </si>
  <si>
    <t>24.02.2025 07:31:16</t>
  </si>
  <si>
    <t>24.02.2025 15:56:53</t>
  </si>
  <si>
    <t>25.02.2025 07:30:42</t>
  </si>
  <si>
    <t>25.02.2025 15:47:53</t>
  </si>
  <si>
    <t>26.02.2025 07:19:46</t>
  </si>
  <si>
    <t>26.02.2025 12:57:02</t>
  </si>
  <si>
    <t>26.02.2025 15:46:38</t>
  </si>
  <si>
    <t>27.02.2025 07:26:46</t>
  </si>
  <si>
    <t>27.02.2025 15:58:30</t>
  </si>
  <si>
    <t>27.02.2025 21:05:26</t>
  </si>
  <si>
    <t>28.02.2025 07:31:13</t>
  </si>
  <si>
    <t>28.02.2025 15:54:52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</si>
</sst>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3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workbookViewId="0" zoomScale="70" zoomScaleNormal="70">
      <selection activeCell="J5" sqref="J5"/>
    </sheetView>
  </sheetViews>
  <sheetFormatPr defaultRowHeight="14.5" outlineLevelRow="0" outlineLevelCol="0" x14ac:dyDescent="0.35" customHeight="1"/>
  <cols>
    <col min="1" max="1" width="18.54296875" customWidth="1"/>
    <col min="2" max="2" width="11.26953125" customWidth="1"/>
    <col min="3" max="3" width="10.36328125" customWidth="1"/>
    <col min="12" max="12" width="32.54296875" customWidth="1"/>
  </cols>
  <sheetData>
    <row r="1" ht="16.5" customHeight="1" spans="1:2" x14ac:dyDescent="0.25">
      <c r="A1" t="s">
        <v>0</v>
      </c>
      <c r="B1" t="s">
        <v>1</v>
      </c>
    </row>
    <row r="2" ht="16.5" customHeight="1" spans="1:3" x14ac:dyDescent="0.25">
      <c r="A2" t="s">
        <v>2</v>
      </c>
      <c r="B2" s="1">
        <v>45689</v>
      </c>
      <c r="C2" s="2">
        <v>45716</v>
      </c>
    </row>
    <row r="3" ht="32.5" customHeight="1" spans="1:20" x14ac:dyDescent="0.25">
      <c r="A3" s="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3" t="s">
        <v>4</v>
      </c>
      <c r="N3" s="5"/>
      <c r="O3" s="3" t="s">
        <v>5</v>
      </c>
      <c r="P3" s="4"/>
      <c r="Q3" s="5"/>
      <c r="R3" s="6" t="s">
        <v>6</v>
      </c>
      <c r="S3" s="6"/>
      <c r="T3" s="6"/>
    </row>
    <row r="4" spans="1:20" x14ac:dyDescent="0.25">
      <c r="A4" s="7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9</v>
      </c>
      <c r="N4" s="8" t="s">
        <v>10</v>
      </c>
      <c r="O4" s="8" t="s">
        <v>9</v>
      </c>
      <c r="P4" s="8" t="s">
        <v>10</v>
      </c>
      <c r="Q4" s="8" t="s">
        <v>11</v>
      </c>
      <c r="R4" s="8" t="s">
        <v>9</v>
      </c>
      <c r="S4" s="8" t="s">
        <v>10</v>
      </c>
      <c r="T4" s="8" t="s">
        <v>11</v>
      </c>
    </row>
    <row r="5" ht="18.5" customHeight="1" spans="1:20" x14ac:dyDescent="0.25">
      <c r="A5" s="7" t="s">
        <v>19</v>
      </c>
      <c r="B5" s="9">
        <v>45689</v>
      </c>
      <c r="C5" s="10">
        <v>0.3125</v>
      </c>
      <c r="D5" s="10">
        <v>0.8125</v>
      </c>
      <c r="E5" s="7">
        <f t="shared" ref="E5:E40" si="0">IF(AND(OR(C5=D5,C5&gt;D5),(C5&gt;0)),24-MROUND((((C5*1440)-(D5*1440)))/60,0.5),MROUND(((D5*1440)-(C5*1440))/60,0.5))</f>
        <v>12</v>
      </c>
      <c r="F5" s="7">
        <v>130</v>
      </c>
      <c r="G5" s="7">
        <f>SUM(E5*F5)</f>
        <v>1560</v>
      </c>
      <c r="H5" s="7"/>
      <c r="I5" s="7"/>
      <c r="J5" s="7"/>
      <c r="K5" s="7">
        <f>(G5+H5+I5)-J5</f>
        <v>1560</v>
      </c>
      <c r="L5" s="7"/>
      <c r="M5" s="10"/>
      <c r="N5" s="10"/>
      <c r="O5" s="11">
        <f>IFERROR(MROUND(M5,"0:30"),"0:00")</f>
        <v>0</v>
      </c>
      <c r="P5" s="11">
        <f>IFERROR(MROUND(N5,"0:30"),"0:00")</f>
        <v>0</v>
      </c>
      <c r="Q5" s="7">
        <f>IF(AND(OR(M5=N5,M5&gt;N5),(M5&gt;0)),24-MROUND((((M5*1440)-(N5*1440)))/60,0.5),MROUND(((N5*1440)-(M5*1440))/60,0.5))</f>
        <v>0</v>
      </c>
      <c r="R5" s="10">
        <v>0.3125</v>
      </c>
      <c r="S5" s="10">
        <v>0.8125</v>
      </c>
      <c r="T5" s="7">
        <f>IF(AND(OR(R5=S5,R5&gt;S5),(R5&gt;0)),24-MROUND((((R5*1440)-(S5*1440)))/60,0.5),MROUND(((S5*1440)-(R5*1440))/60,0.5))</f>
        <v>12</v>
      </c>
    </row>
    <row r="6" ht="18.5" customHeight="1" spans="1:20" x14ac:dyDescent="0.25">
      <c r="A6" s="7" t="s">
        <v>19</v>
      </c>
      <c r="B6" s="9">
        <v>45689</v>
      </c>
      <c r="C6" s="10">
        <v>0.8125</v>
      </c>
      <c r="D6" s="10">
        <v>0.2708333333321207</v>
      </c>
      <c r="E6" s="7">
        <f t="shared" si="0"/>
        <v>11</v>
      </c>
      <c r="F6" s="7">
        <v>130</v>
      </c>
      <c r="G6" s="7">
        <f t="shared" ref="G6:G40" si="1">SUM(E6*F6)</f>
        <v>1430</v>
      </c>
      <c r="H6" s="7"/>
      <c r="I6" s="7"/>
      <c r="J6" s="7"/>
      <c r="K6" s="7">
        <f t="shared" ref="K6:K40" si="2">(G6+H6+I6)-J6</f>
        <v>1430</v>
      </c>
      <c r="L6" s="7"/>
      <c r="M6" s="10"/>
      <c r="N6" s="10"/>
      <c r="O6" s="11">
        <f t="shared" ref="O6:O40" si="3">IFERROR(MROUND(M6,"0:30"),"0:00")</f>
        <v>0</v>
      </c>
      <c r="P6" s="11">
        <f t="shared" ref="P6:P40" si="4">IFERROR(MROUND(N6,"0:30"),"0:00")</f>
        <v>0</v>
      </c>
      <c r="Q6" s="7">
        <f t="shared" ref="Q6:Q40" si="5">IF(AND(OR(M6=N6,M6&gt;N6),(M6&gt;0)),24-MROUND((((M6*1440)-(N6*1440)))/60,0.5),MROUND(((N6*1440)-(M6*1440))/60,0.5))</f>
        <v>0</v>
      </c>
      <c r="R6" s="10">
        <v>0.8125</v>
      </c>
      <c r="S6" s="10">
        <v>0.3125</v>
      </c>
      <c r="T6" s="7">
        <f t="shared" ref="T6:T40" si="6">IF(AND(OR(R6=S6,R6&gt;S6),(R6&gt;0)),24-MROUND((((R6*1440)-(S6*1440)))/60,0.5),MROUND(((S6*1440)-(R6*1440))/60,0.5))</f>
        <v>12</v>
      </c>
    </row>
    <row r="7" ht="18.5" customHeight="1" spans="1:20" x14ac:dyDescent="0.25">
      <c r="A7" s="7" t="s">
        <v>20</v>
      </c>
      <c r="B7" s="9">
        <v>45690</v>
      </c>
      <c r="C7" s="10">
        <v>0.2708333333321207</v>
      </c>
      <c r="D7" s="10">
        <v>0.8125</v>
      </c>
      <c r="E7" s="7">
        <f t="shared" si="0"/>
        <v>13</v>
      </c>
      <c r="F7" s="7">
        <v>130</v>
      </c>
      <c r="G7" s="7">
        <f t="shared" si="1"/>
        <v>1690</v>
      </c>
      <c r="H7" s="7"/>
      <c r="I7" s="7"/>
      <c r="J7" s="7"/>
      <c r="K7" s="7">
        <f t="shared" si="2"/>
        <v>1690</v>
      </c>
      <c r="L7" s="7"/>
      <c r="M7" s="10"/>
      <c r="N7" s="10"/>
      <c r="O7" s="11">
        <f t="shared" si="3"/>
        <v>0</v>
      </c>
      <c r="P7" s="11">
        <f t="shared" si="4"/>
        <v>0</v>
      </c>
      <c r="Q7" s="7">
        <f t="shared" si="5"/>
        <v>0</v>
      </c>
      <c r="R7" s="10">
        <v>0.3125</v>
      </c>
      <c r="S7" s="10">
        <v>0.8125</v>
      </c>
      <c r="T7" s="7">
        <f t="shared" si="6"/>
        <v>12</v>
      </c>
    </row>
    <row r="8" ht="18.5" customHeight="1" spans="1:20" x14ac:dyDescent="0.25">
      <c r="A8" s="7" t="s">
        <v>21</v>
      </c>
      <c r="B8" s="9">
        <v>45690</v>
      </c>
      <c r="C8" s="10">
        <v>0.8125</v>
      </c>
      <c r="D8" s="10">
        <v>0.3125</v>
      </c>
      <c r="E8" s="7">
        <f t="shared" si="0"/>
        <v>12</v>
      </c>
      <c r="F8" s="7">
        <v>130</v>
      </c>
      <c r="G8" s="7">
        <f t="shared" si="1"/>
        <v>1560</v>
      </c>
      <c r="H8" s="7"/>
      <c r="I8" s="7"/>
      <c r="J8" s="7"/>
      <c r="K8" s="7">
        <f t="shared" si="2"/>
        <v>1560</v>
      </c>
      <c r="L8" s="7"/>
      <c r="M8" s="10"/>
      <c r="N8" s="10"/>
      <c r="O8" s="11">
        <f t="shared" si="3"/>
        <v>0</v>
      </c>
      <c r="P8" s="11">
        <f t="shared" si="4"/>
        <v>0</v>
      </c>
      <c r="Q8" s="7">
        <f t="shared" si="5"/>
        <v>0</v>
      </c>
      <c r="R8" s="10">
        <v>0.8125</v>
      </c>
      <c r="S8" s="10">
        <v>0.3125</v>
      </c>
      <c r="T8" s="7">
        <f t="shared" si="6"/>
        <v>12</v>
      </c>
    </row>
    <row r="9" ht="18.5" customHeight="1" spans="1:20" x14ac:dyDescent="0.25">
      <c r="A9" s="7" t="s">
        <v>22</v>
      </c>
      <c r="B9" s="9">
        <v>45691</v>
      </c>
      <c r="C9" s="10">
        <v>0.6666666666678793</v>
      </c>
      <c r="D9" s="10">
        <v>0.3125</v>
      </c>
      <c r="E9" s="7">
        <f t="shared" si="0"/>
        <v>15.5</v>
      </c>
      <c r="F9" s="7">
        <v>130</v>
      </c>
      <c r="G9" s="7">
        <f t="shared" si="1"/>
        <v>2015</v>
      </c>
      <c r="H9" s="7"/>
      <c r="I9" s="7"/>
      <c r="J9" s="7"/>
      <c r="K9" s="7">
        <f t="shared" si="2"/>
        <v>2015</v>
      </c>
      <c r="L9" s="7"/>
      <c r="M9" s="10"/>
      <c r="N9" s="10"/>
      <c r="O9" s="11">
        <f t="shared" si="3"/>
        <v>0</v>
      </c>
      <c r="P9" s="11">
        <f t="shared" si="4"/>
        <v>0</v>
      </c>
      <c r="Q9" s="7">
        <f t="shared" si="5"/>
        <v>0</v>
      </c>
      <c r="R9" s="10">
        <v>0.6666666666678793</v>
      </c>
      <c r="S9" s="10">
        <v>0.3125</v>
      </c>
      <c r="T9" s="7">
        <f t="shared" si="6"/>
        <v>15.5</v>
      </c>
    </row>
    <row r="10" ht="18.5" customHeight="1" spans="1:20" x14ac:dyDescent="0.25">
      <c r="A10" s="7" t="s">
        <v>21</v>
      </c>
      <c r="B10" s="9">
        <v>45692</v>
      </c>
      <c r="C10" s="10">
        <v>0.6666666666678793</v>
      </c>
      <c r="D10" s="10">
        <v>0.3125</v>
      </c>
      <c r="E10" s="7">
        <f t="shared" si="0"/>
        <v>15.5</v>
      </c>
      <c r="F10" s="7">
        <v>130</v>
      </c>
      <c r="G10" s="7">
        <f t="shared" si="1"/>
        <v>2015</v>
      </c>
      <c r="H10" s="7"/>
      <c r="I10" s="7"/>
      <c r="J10" s="7"/>
      <c r="K10" s="7">
        <f t="shared" si="2"/>
        <v>2015</v>
      </c>
      <c r="L10" s="7"/>
      <c r="M10" s="10"/>
      <c r="N10" s="10"/>
      <c r="O10" s="11">
        <f t="shared" si="3"/>
        <v>0</v>
      </c>
      <c r="P10" s="11">
        <f t="shared" si="4"/>
        <v>0</v>
      </c>
      <c r="Q10" s="7">
        <f t="shared" si="5"/>
        <v>0</v>
      </c>
      <c r="R10" s="10">
        <v>0.6666666666678793</v>
      </c>
      <c r="S10" s="10">
        <v>0.3125</v>
      </c>
      <c r="T10" s="7">
        <f t="shared" si="6"/>
        <v>15.5</v>
      </c>
    </row>
    <row r="11" ht="18.5" customHeight="1" spans="1:20" x14ac:dyDescent="0.25">
      <c r="A11" s="7" t="s">
        <v>20</v>
      </c>
      <c r="B11" s="9">
        <v>45693</v>
      </c>
      <c r="C11" s="10">
        <v>0.7708333333321207</v>
      </c>
      <c r="D11" s="10">
        <v>0.3125</v>
      </c>
      <c r="E11" s="7">
        <f t="shared" si="0"/>
        <v>13</v>
      </c>
      <c r="F11" s="7">
        <v>130</v>
      </c>
      <c r="G11" s="7">
        <f t="shared" si="1"/>
        <v>1690</v>
      </c>
      <c r="H11" s="7"/>
      <c r="I11" s="7"/>
      <c r="J11" s="7"/>
      <c r="K11" s="7">
        <f t="shared" si="2"/>
        <v>1690</v>
      </c>
      <c r="L11" s="7"/>
      <c r="M11" s="10"/>
      <c r="N11" s="10"/>
      <c r="O11" s="11">
        <f t="shared" si="3"/>
        <v>0</v>
      </c>
      <c r="P11" s="11">
        <f t="shared" si="4"/>
        <v>0</v>
      </c>
      <c r="Q11" s="7">
        <f t="shared" si="5"/>
        <v>0</v>
      </c>
      <c r="R11" s="10">
        <v>0.6666666666678793</v>
      </c>
      <c r="S11" s="10">
        <v>0.3125</v>
      </c>
      <c r="T11" s="7">
        <f t="shared" si="6"/>
        <v>15.5</v>
      </c>
    </row>
    <row r="12" ht="18.5" customHeight="1" spans="1:20" x14ac:dyDescent="0.25">
      <c r="A12" s="7" t="s">
        <v>22</v>
      </c>
      <c r="B12" s="9">
        <v>45694</v>
      </c>
      <c r="C12" s="10">
        <v>0.6666666666678793</v>
      </c>
      <c r="D12" s="10">
        <v>0.3125</v>
      </c>
      <c r="E12" s="7">
        <f t="shared" si="0"/>
        <v>15.5</v>
      </c>
      <c r="F12" s="7">
        <v>130</v>
      </c>
      <c r="G12" s="7">
        <f t="shared" si="1"/>
        <v>2015</v>
      </c>
      <c r="H12" s="7"/>
      <c r="I12" s="7"/>
      <c r="J12" s="7"/>
      <c r="K12" s="7">
        <f t="shared" si="2"/>
        <v>2015</v>
      </c>
      <c r="L12" s="7"/>
      <c r="M12" s="10"/>
      <c r="N12" s="10"/>
      <c r="O12" s="11">
        <f t="shared" si="3"/>
        <v>0</v>
      </c>
      <c r="P12" s="11">
        <f t="shared" si="4"/>
        <v>0</v>
      </c>
      <c r="Q12" s="7">
        <f t="shared" si="5"/>
        <v>0</v>
      </c>
      <c r="R12" s="10">
        <v>0.6666666666678793</v>
      </c>
      <c r="S12" s="10">
        <v>0.3125</v>
      </c>
      <c r="T12" s="7">
        <f t="shared" si="6"/>
        <v>15.5</v>
      </c>
    </row>
    <row r="13" ht="18.5" customHeight="1" spans="1:20" x14ac:dyDescent="0.25">
      <c r="A13" s="7" t="s">
        <v>23</v>
      </c>
      <c r="B13" s="9">
        <v>45695</v>
      </c>
      <c r="C13" s="10">
        <v>0.6666666666678793</v>
      </c>
      <c r="D13" s="10">
        <v>0.3125</v>
      </c>
      <c r="E13" s="7">
        <f t="shared" si="0"/>
        <v>15.5</v>
      </c>
      <c r="F13" s="7">
        <v>130</v>
      </c>
      <c r="G13" s="7">
        <f t="shared" si="1"/>
        <v>2015</v>
      </c>
      <c r="H13" s="7"/>
      <c r="I13" s="7"/>
      <c r="J13" s="7"/>
      <c r="K13" s="7">
        <f t="shared" si="2"/>
        <v>2015</v>
      </c>
      <c r="L13" s="7"/>
      <c r="M13" s="10"/>
      <c r="N13" s="10"/>
      <c r="O13" s="11">
        <f t="shared" si="3"/>
        <v>0</v>
      </c>
      <c r="P13" s="11">
        <f t="shared" si="4"/>
        <v>0</v>
      </c>
      <c r="Q13" s="7">
        <f t="shared" si="5"/>
        <v>0</v>
      </c>
      <c r="R13" s="10">
        <v>0.6666666666678793</v>
      </c>
      <c r="S13" s="10">
        <v>0.3125</v>
      </c>
      <c r="T13" s="7">
        <f t="shared" si="6"/>
        <v>15.5</v>
      </c>
    </row>
    <row r="14" ht="18.5" customHeight="1" spans="1:20" x14ac:dyDescent="0.25">
      <c r="A14" s="7" t="s">
        <v>19</v>
      </c>
      <c r="B14" s="9">
        <v>45696</v>
      </c>
      <c r="C14" s="10">
        <v>0.3125</v>
      </c>
      <c r="D14" s="10">
        <v>0.8125</v>
      </c>
      <c r="E14" s="7">
        <f t="shared" si="0"/>
        <v>12</v>
      </c>
      <c r="F14" s="7">
        <v>130</v>
      </c>
      <c r="G14" s="7">
        <f t="shared" si="1"/>
        <v>1560</v>
      </c>
      <c r="H14" s="7"/>
      <c r="I14" s="7"/>
      <c r="J14" s="7"/>
      <c r="K14" s="7">
        <f t="shared" si="2"/>
        <v>1560</v>
      </c>
      <c r="L14" s="7"/>
      <c r="M14" s="10"/>
      <c r="N14" s="10"/>
      <c r="O14" s="11">
        <f t="shared" si="3"/>
        <v>0</v>
      </c>
      <c r="P14" s="11">
        <f t="shared" si="4"/>
        <v>0</v>
      </c>
      <c r="Q14" s="7">
        <f t="shared" si="5"/>
        <v>0</v>
      </c>
      <c r="R14" s="10">
        <v>0.3125</v>
      </c>
      <c r="S14" s="10">
        <v>0.8125</v>
      </c>
      <c r="T14" s="7">
        <f t="shared" si="6"/>
        <v>12</v>
      </c>
    </row>
    <row r="15" ht="18.5" customHeight="1" spans="1:20" x14ac:dyDescent="0.25">
      <c r="A15" s="7" t="s">
        <v>19</v>
      </c>
      <c r="B15" s="9">
        <v>45696</v>
      </c>
      <c r="C15" s="10">
        <v>0.8125</v>
      </c>
      <c r="D15" s="10">
        <v>0.25</v>
      </c>
      <c r="E15" s="7">
        <f t="shared" si="0"/>
        <v>10.5</v>
      </c>
      <c r="F15" s="7">
        <v>130</v>
      </c>
      <c r="G15" s="7">
        <f t="shared" si="1"/>
        <v>1365</v>
      </c>
      <c r="H15" s="7"/>
      <c r="I15" s="7"/>
      <c r="J15" s="7"/>
      <c r="K15" s="7">
        <f t="shared" si="2"/>
        <v>1365</v>
      </c>
      <c r="L15" s="7"/>
      <c r="M15" s="10"/>
      <c r="N15" s="10"/>
      <c r="O15" s="11">
        <f t="shared" si="3"/>
        <v>0</v>
      </c>
      <c r="P15" s="11">
        <f t="shared" si="4"/>
        <v>0</v>
      </c>
      <c r="Q15" s="7">
        <f t="shared" si="5"/>
        <v>0</v>
      </c>
      <c r="R15" s="10">
        <v>0.8125</v>
      </c>
      <c r="S15" s="10">
        <v>0.3125</v>
      </c>
      <c r="T15" s="7">
        <f t="shared" si="6"/>
        <v>12</v>
      </c>
    </row>
    <row r="16" ht="18.5" customHeight="1" spans="1:20" x14ac:dyDescent="0.25">
      <c r="A16" s="7" t="s">
        <v>21</v>
      </c>
      <c r="B16" s="9">
        <v>45697</v>
      </c>
      <c r="C16" s="10">
        <v>0.25</v>
      </c>
      <c r="D16" s="10">
        <v>0.75</v>
      </c>
      <c r="E16" s="7">
        <f t="shared" si="0"/>
        <v>12</v>
      </c>
      <c r="F16" s="7">
        <v>130</v>
      </c>
      <c r="G16" s="7">
        <f t="shared" si="1"/>
        <v>1560</v>
      </c>
      <c r="H16" s="7"/>
      <c r="I16" s="7"/>
      <c r="J16" s="7"/>
      <c r="K16" s="7">
        <f t="shared" si="2"/>
        <v>1560</v>
      </c>
      <c r="L16" s="7"/>
      <c r="M16" s="10"/>
      <c r="N16" s="10"/>
      <c r="O16" s="11">
        <f t="shared" si="3"/>
        <v>0</v>
      </c>
      <c r="P16" s="11">
        <f t="shared" si="4"/>
        <v>0</v>
      </c>
      <c r="Q16" s="7">
        <f t="shared" si="5"/>
        <v>0</v>
      </c>
      <c r="R16" s="10">
        <v>0.3125</v>
      </c>
      <c r="S16" s="10">
        <v>0.8125</v>
      </c>
      <c r="T16" s="7">
        <f t="shared" si="6"/>
        <v>12</v>
      </c>
    </row>
    <row r="17" ht="18.5" customHeight="1" spans="1:20" x14ac:dyDescent="0.25">
      <c r="A17" s="7" t="s">
        <v>20</v>
      </c>
      <c r="B17" s="9">
        <v>45697</v>
      </c>
      <c r="C17" s="10">
        <v>0.75</v>
      </c>
      <c r="D17" s="10">
        <v>0.3125</v>
      </c>
      <c r="E17" s="7">
        <f t="shared" si="0"/>
        <v>13.5</v>
      </c>
      <c r="F17" s="7">
        <v>130</v>
      </c>
      <c r="G17" s="7">
        <f t="shared" si="1"/>
        <v>1755</v>
      </c>
      <c r="H17" s="7"/>
      <c r="I17" s="7"/>
      <c r="J17" s="7"/>
      <c r="K17" s="7">
        <f t="shared" si="2"/>
        <v>1755</v>
      </c>
      <c r="L17" s="7"/>
      <c r="M17" s="10"/>
      <c r="N17" s="10"/>
      <c r="O17" s="11">
        <f t="shared" si="3"/>
        <v>0</v>
      </c>
      <c r="P17" s="11">
        <f t="shared" si="4"/>
        <v>0</v>
      </c>
      <c r="Q17" s="7">
        <f t="shared" si="5"/>
        <v>0</v>
      </c>
      <c r="R17" s="10">
        <v>0.8125</v>
      </c>
      <c r="S17" s="10">
        <v>0.3125</v>
      </c>
      <c r="T17" s="7">
        <f t="shared" si="6"/>
        <v>12</v>
      </c>
    </row>
    <row r="18" ht="18.5" customHeight="1" spans="1:20" x14ac:dyDescent="0.25">
      <c r="A18" s="7" t="s">
        <v>22</v>
      </c>
      <c r="B18" s="9">
        <v>45698</v>
      </c>
      <c r="C18" s="10">
        <v>0.6666666666678793</v>
      </c>
      <c r="D18" s="10">
        <v>0.3125</v>
      </c>
      <c r="E18" s="7">
        <f t="shared" si="0"/>
        <v>15.5</v>
      </c>
      <c r="F18" s="7">
        <v>130</v>
      </c>
      <c r="G18" s="7">
        <f t="shared" si="1"/>
        <v>2015</v>
      </c>
      <c r="H18" s="7"/>
      <c r="I18" s="7"/>
      <c r="J18" s="7"/>
      <c r="K18" s="7">
        <f t="shared" si="2"/>
        <v>2015</v>
      </c>
      <c r="L18" s="7"/>
      <c r="M18" s="10"/>
      <c r="N18" s="10"/>
      <c r="O18" s="11">
        <f t="shared" si="3"/>
        <v>0</v>
      </c>
      <c r="P18" s="11">
        <f t="shared" si="4"/>
        <v>0</v>
      </c>
      <c r="Q18" s="7">
        <f t="shared" si="5"/>
        <v>0</v>
      </c>
      <c r="R18" s="10">
        <v>0.6666666666678793</v>
      </c>
      <c r="S18" s="10">
        <v>0.3125</v>
      </c>
      <c r="T18" s="7">
        <f t="shared" si="6"/>
        <v>15.5</v>
      </c>
    </row>
    <row r="19" ht="18.5" customHeight="1" spans="1:20" x14ac:dyDescent="0.25">
      <c r="A19" s="7" t="s">
        <v>23</v>
      </c>
      <c r="B19" s="9">
        <v>45699</v>
      </c>
      <c r="C19" s="10">
        <v>0.6666666666678793</v>
      </c>
      <c r="D19" s="10">
        <v>0.3125</v>
      </c>
      <c r="E19" s="7">
        <f t="shared" si="0"/>
        <v>15.5</v>
      </c>
      <c r="F19" s="7">
        <v>130</v>
      </c>
      <c r="G19" s="7">
        <f t="shared" si="1"/>
        <v>2015</v>
      </c>
      <c r="H19" s="7"/>
      <c r="I19" s="7"/>
      <c r="J19" s="7"/>
      <c r="K19" s="7">
        <f t="shared" si="2"/>
        <v>2015</v>
      </c>
      <c r="L19" s="7"/>
      <c r="M19" s="10"/>
      <c r="N19" s="10"/>
      <c r="O19" s="11">
        <f t="shared" si="3"/>
        <v>0</v>
      </c>
      <c r="P19" s="11">
        <f t="shared" si="4"/>
        <v>0</v>
      </c>
      <c r="Q19" s="7">
        <f t="shared" si="5"/>
        <v>0</v>
      </c>
      <c r="R19" s="10">
        <v>0.6666666666678793</v>
      </c>
      <c r="S19" s="10">
        <v>0.3125</v>
      </c>
      <c r="T19" s="7">
        <f t="shared" si="6"/>
        <v>15.5</v>
      </c>
    </row>
    <row r="20" ht="18.5" customHeight="1" spans="1:20" x14ac:dyDescent="0.25">
      <c r="A20" s="7" t="s">
        <v>23</v>
      </c>
      <c r="B20" s="9">
        <v>45700</v>
      </c>
      <c r="C20" s="10">
        <v>0.6666666666678793</v>
      </c>
      <c r="D20" s="10">
        <v>0.3125</v>
      </c>
      <c r="E20" s="7">
        <f t="shared" si="0"/>
        <v>15.5</v>
      </c>
      <c r="F20" s="7">
        <v>130</v>
      </c>
      <c r="G20" s="7">
        <f t="shared" si="1"/>
        <v>2015</v>
      </c>
      <c r="H20" s="7"/>
      <c r="I20" s="7"/>
      <c r="J20" s="7"/>
      <c r="K20" s="7">
        <f t="shared" si="2"/>
        <v>2015</v>
      </c>
      <c r="L20" s="7"/>
      <c r="M20" s="10"/>
      <c r="N20" s="10"/>
      <c r="O20" s="11">
        <f t="shared" si="3"/>
        <v>0</v>
      </c>
      <c r="P20" s="11">
        <f t="shared" si="4"/>
        <v>0</v>
      </c>
      <c r="Q20" s="7">
        <f t="shared" si="5"/>
        <v>0</v>
      </c>
      <c r="R20" s="10">
        <v>0.6666666666678793</v>
      </c>
      <c r="S20" s="10">
        <v>0.3125</v>
      </c>
      <c r="T20" s="7">
        <f t="shared" si="6"/>
        <v>15.5</v>
      </c>
    </row>
    <row r="21" ht="18.5" customHeight="1" spans="1:20" x14ac:dyDescent="0.25">
      <c r="A21" s="7" t="s">
        <v>22</v>
      </c>
      <c r="B21" s="9">
        <v>45701</v>
      </c>
      <c r="C21" s="10">
        <v>0.6666666666678793</v>
      </c>
      <c r="D21" s="10">
        <v>0.3125</v>
      </c>
      <c r="E21" s="7">
        <f t="shared" si="0"/>
        <v>15.5</v>
      </c>
      <c r="F21" s="7">
        <v>130</v>
      </c>
      <c r="G21" s="7">
        <f t="shared" si="1"/>
        <v>2015</v>
      </c>
      <c r="H21" s="7"/>
      <c r="I21" s="7"/>
      <c r="J21" s="7"/>
      <c r="K21" s="7">
        <f t="shared" si="2"/>
        <v>2015</v>
      </c>
      <c r="L21" s="7"/>
      <c r="M21" s="10"/>
      <c r="N21" s="10"/>
      <c r="O21" s="11">
        <f t="shared" si="3"/>
        <v>0</v>
      </c>
      <c r="P21" s="11">
        <f t="shared" si="4"/>
        <v>0</v>
      </c>
      <c r="Q21" s="7">
        <f t="shared" si="5"/>
        <v>0</v>
      </c>
      <c r="R21" s="10">
        <v>0.6666666666678793</v>
      </c>
      <c r="S21" s="10">
        <v>0.3125</v>
      </c>
      <c r="T21" s="7">
        <f t="shared" si="6"/>
        <v>15.5</v>
      </c>
    </row>
    <row r="22" ht="18.5" customHeight="1" spans="1:20" x14ac:dyDescent="0.25">
      <c r="A22" s="7" t="s">
        <v>21</v>
      </c>
      <c r="B22" s="9">
        <v>45702</v>
      </c>
      <c r="C22" s="10">
        <v>0.6666666666678793</v>
      </c>
      <c r="D22" s="10">
        <v>0.2708333333321207</v>
      </c>
      <c r="E22" s="7">
        <f t="shared" si="0"/>
        <v>14.5</v>
      </c>
      <c r="F22" s="7">
        <v>130</v>
      </c>
      <c r="G22" s="7">
        <f t="shared" si="1"/>
        <v>1885</v>
      </c>
      <c r="H22" s="7"/>
      <c r="I22" s="7"/>
      <c r="J22" s="7"/>
      <c r="K22" s="7">
        <f t="shared" si="2"/>
        <v>1885</v>
      </c>
      <c r="L22" s="7"/>
      <c r="M22" s="10"/>
      <c r="N22" s="10"/>
      <c r="O22" s="11">
        <f t="shared" si="3"/>
        <v>0</v>
      </c>
      <c r="P22" s="11">
        <f t="shared" si="4"/>
        <v>0</v>
      </c>
      <c r="Q22" s="7">
        <f t="shared" si="5"/>
        <v>0</v>
      </c>
      <c r="R22" s="10">
        <v>0.6666666666678793</v>
      </c>
      <c r="S22" s="10">
        <v>0.3125</v>
      </c>
      <c r="T22" s="7">
        <f t="shared" si="6"/>
        <v>15.5</v>
      </c>
    </row>
    <row r="23" ht="18.5" customHeight="1" spans="1:20" x14ac:dyDescent="0.25">
      <c r="A23" s="7" t="s">
        <v>19</v>
      </c>
      <c r="B23" s="9">
        <v>45703</v>
      </c>
      <c r="C23" s="10">
        <v>0.2708333333321207</v>
      </c>
      <c r="D23" s="10">
        <v>0.8125</v>
      </c>
      <c r="E23" s="7">
        <f t="shared" si="0"/>
        <v>13</v>
      </c>
      <c r="F23" s="7">
        <v>130</v>
      </c>
      <c r="G23" s="7">
        <f t="shared" si="1"/>
        <v>1690</v>
      </c>
      <c r="H23" s="7"/>
      <c r="I23" s="7"/>
      <c r="J23" s="7"/>
      <c r="K23" s="7">
        <f t="shared" si="2"/>
        <v>1690</v>
      </c>
      <c r="L23" s="7"/>
      <c r="M23" s="10"/>
      <c r="N23" s="10"/>
      <c r="O23" s="11">
        <f t="shared" si="3"/>
        <v>0</v>
      </c>
      <c r="P23" s="11">
        <f t="shared" si="4"/>
        <v>0</v>
      </c>
      <c r="Q23" s="7">
        <f t="shared" si="5"/>
        <v>0</v>
      </c>
      <c r="R23" s="10">
        <v>0.3125</v>
      </c>
      <c r="S23" s="10">
        <v>0.8125</v>
      </c>
      <c r="T23" s="7">
        <f t="shared" si="6"/>
        <v>12</v>
      </c>
    </row>
    <row r="24" ht="18.5" customHeight="1" spans="1:20" x14ac:dyDescent="0.25">
      <c r="A24" s="7" t="s">
        <v>19</v>
      </c>
      <c r="B24" s="9">
        <v>45703</v>
      </c>
      <c r="C24" s="10">
        <v>0.8125</v>
      </c>
      <c r="D24" s="10">
        <v>0.25</v>
      </c>
      <c r="E24" s="7">
        <f t="shared" si="0"/>
        <v>10.5</v>
      </c>
      <c r="F24" s="7">
        <v>130</v>
      </c>
      <c r="G24" s="7">
        <f t="shared" si="1"/>
        <v>1365</v>
      </c>
      <c r="H24" s="7"/>
      <c r="I24" s="7"/>
      <c r="J24" s="7"/>
      <c r="K24" s="7">
        <f t="shared" si="2"/>
        <v>1365</v>
      </c>
      <c r="L24" s="7"/>
      <c r="M24" s="10"/>
      <c r="N24" s="10"/>
      <c r="O24" s="11">
        <f t="shared" si="3"/>
        <v>0</v>
      </c>
      <c r="P24" s="11">
        <f t="shared" si="4"/>
        <v>0</v>
      </c>
      <c r="Q24" s="7">
        <f t="shared" si="5"/>
        <v>0</v>
      </c>
      <c r="R24" s="10">
        <v>0.8125</v>
      </c>
      <c r="S24" s="10">
        <v>0.3125</v>
      </c>
      <c r="T24" s="7">
        <f t="shared" si="6"/>
        <v>12</v>
      </c>
    </row>
    <row r="25" ht="18.5" customHeight="1" spans="1:20" x14ac:dyDescent="0.25">
      <c r="A25" s="7" t="s">
        <v>20</v>
      </c>
      <c r="B25" s="9">
        <v>45704</v>
      </c>
      <c r="C25" s="10">
        <v>0.25</v>
      </c>
      <c r="D25" s="10">
        <v>0.8125</v>
      </c>
      <c r="E25" s="7">
        <f t="shared" si="0"/>
        <v>13.5</v>
      </c>
      <c r="F25" s="7">
        <v>130</v>
      </c>
      <c r="G25" s="7">
        <f t="shared" si="1"/>
        <v>1755</v>
      </c>
      <c r="H25" s="7"/>
      <c r="I25" s="7"/>
      <c r="J25" s="7"/>
      <c r="K25" s="7">
        <f t="shared" si="2"/>
        <v>1755</v>
      </c>
      <c r="L25" s="7"/>
      <c r="M25" s="10"/>
      <c r="N25" s="10"/>
      <c r="O25" s="11">
        <f t="shared" si="3"/>
        <v>0</v>
      </c>
      <c r="P25" s="11">
        <f t="shared" si="4"/>
        <v>0</v>
      </c>
      <c r="Q25" s="7">
        <f t="shared" si="5"/>
        <v>0</v>
      </c>
      <c r="R25" s="10">
        <v>0.3125</v>
      </c>
      <c r="S25" s="10">
        <v>0.8125</v>
      </c>
      <c r="T25" s="7">
        <f t="shared" si="6"/>
        <v>12</v>
      </c>
    </row>
    <row r="26" ht="18.5" customHeight="1" spans="1:20" x14ac:dyDescent="0.25">
      <c r="A26" s="7" t="s">
        <v>19</v>
      </c>
      <c r="B26" s="9">
        <v>45704</v>
      </c>
      <c r="C26" s="10">
        <v>0.8125</v>
      </c>
      <c r="D26" s="10">
        <v>0.3125</v>
      </c>
      <c r="E26" s="7">
        <f t="shared" si="0"/>
        <v>12</v>
      </c>
      <c r="F26" s="7">
        <v>130</v>
      </c>
      <c r="G26" s="7">
        <f t="shared" si="1"/>
        <v>1560</v>
      </c>
      <c r="H26" s="7"/>
      <c r="I26" s="7"/>
      <c r="J26" s="7"/>
      <c r="K26" s="7">
        <f t="shared" si="2"/>
        <v>1560</v>
      </c>
      <c r="L26" s="7"/>
      <c r="M26" s="10"/>
      <c r="N26" s="10"/>
      <c r="O26" s="11">
        <f t="shared" si="3"/>
        <v>0</v>
      </c>
      <c r="P26" s="11">
        <f t="shared" si="4"/>
        <v>0</v>
      </c>
      <c r="Q26" s="7">
        <f t="shared" si="5"/>
        <v>0</v>
      </c>
      <c r="R26" s="10">
        <v>0.8125</v>
      </c>
      <c r="S26" s="10">
        <v>0.3125</v>
      </c>
      <c r="T26" s="7">
        <f t="shared" si="6"/>
        <v>12</v>
      </c>
    </row>
    <row r="27" ht="18.5" customHeight="1" spans="1:20" x14ac:dyDescent="0.25">
      <c r="A27" s="7" t="s">
        <v>22</v>
      </c>
      <c r="B27" s="9">
        <v>45705</v>
      </c>
      <c r="C27" s="10">
        <v>0.6666666666678793</v>
      </c>
      <c r="D27" s="10">
        <v>0.3125</v>
      </c>
      <c r="E27" s="7">
        <f t="shared" si="0"/>
        <v>15.5</v>
      </c>
      <c r="F27" s="7">
        <v>130</v>
      </c>
      <c r="G27" s="7">
        <f t="shared" si="1"/>
        <v>2015</v>
      </c>
      <c r="H27" s="7"/>
      <c r="I27" s="7"/>
      <c r="J27" s="7"/>
      <c r="K27" s="7">
        <f t="shared" si="2"/>
        <v>2015</v>
      </c>
      <c r="L27" s="7"/>
      <c r="M27" s="10"/>
      <c r="N27" s="10"/>
      <c r="O27" s="11">
        <f t="shared" si="3"/>
        <v>0</v>
      </c>
      <c r="P27" s="11">
        <f t="shared" si="4"/>
        <v>0</v>
      </c>
      <c r="Q27" s="7">
        <f t="shared" si="5"/>
        <v>0</v>
      </c>
      <c r="R27" s="10">
        <v>0.6666666666678793</v>
      </c>
      <c r="S27" s="10">
        <v>0.3125</v>
      </c>
      <c r="T27" s="7">
        <f t="shared" si="6"/>
        <v>15.5</v>
      </c>
    </row>
    <row r="28" ht="18.5" customHeight="1" spans="1:20" x14ac:dyDescent="0.25">
      <c r="A28" s="7" t="s">
        <v>23</v>
      </c>
      <c r="B28" s="9">
        <v>45706</v>
      </c>
      <c r="C28" s="10">
        <v>0.6666666666678793</v>
      </c>
      <c r="D28" s="10">
        <v>0.3125</v>
      </c>
      <c r="E28" s="7">
        <f t="shared" si="0"/>
        <v>15.5</v>
      </c>
      <c r="F28" s="7">
        <v>130</v>
      </c>
      <c r="G28" s="7">
        <f t="shared" si="1"/>
        <v>2015</v>
      </c>
      <c r="H28" s="7"/>
      <c r="I28" s="7"/>
      <c r="J28" s="7"/>
      <c r="K28" s="7">
        <f t="shared" si="2"/>
        <v>2015</v>
      </c>
      <c r="L28" s="7"/>
      <c r="M28" s="10"/>
      <c r="N28" s="10"/>
      <c r="O28" s="11">
        <f t="shared" si="3"/>
        <v>0</v>
      </c>
      <c r="P28" s="11">
        <f t="shared" si="4"/>
        <v>0</v>
      </c>
      <c r="Q28" s="7">
        <f t="shared" si="5"/>
        <v>0</v>
      </c>
      <c r="R28" s="10">
        <v>0.6666666666678793</v>
      </c>
      <c r="S28" s="10">
        <v>0.3125</v>
      </c>
      <c r="T28" s="7">
        <f t="shared" si="6"/>
        <v>15.5</v>
      </c>
    </row>
    <row r="29" ht="18.5" customHeight="1" spans="1:20" x14ac:dyDescent="0.25">
      <c r="A29" s="7" t="s">
        <v>23</v>
      </c>
      <c r="B29" s="9">
        <v>45707</v>
      </c>
      <c r="C29" s="10">
        <v>0.6666666666678793</v>
      </c>
      <c r="D29" s="10">
        <v>0.3125</v>
      </c>
      <c r="E29" s="7">
        <f t="shared" si="0"/>
        <v>15.5</v>
      </c>
      <c r="F29" s="7">
        <v>130</v>
      </c>
      <c r="G29" s="7">
        <f t="shared" si="1"/>
        <v>2015</v>
      </c>
      <c r="H29" s="7"/>
      <c r="I29" s="7"/>
      <c r="J29" s="7"/>
      <c r="K29" s="7">
        <f t="shared" si="2"/>
        <v>2015</v>
      </c>
      <c r="L29" s="7"/>
      <c r="M29" s="10"/>
      <c r="N29" s="10"/>
      <c r="O29" s="11">
        <f t="shared" si="3"/>
        <v>0</v>
      </c>
      <c r="P29" s="11">
        <f t="shared" si="4"/>
        <v>0</v>
      </c>
      <c r="Q29" s="7">
        <f t="shared" si="5"/>
        <v>0</v>
      </c>
      <c r="R29" s="10">
        <v>0.6666666666678793</v>
      </c>
      <c r="S29" s="10">
        <v>0.3125</v>
      </c>
      <c r="T29" s="7">
        <f t="shared" si="6"/>
        <v>15.5</v>
      </c>
    </row>
    <row r="30" ht="18.5" customHeight="1" spans="1:20" x14ac:dyDescent="0.25">
      <c r="A30" s="7" t="s">
        <v>22</v>
      </c>
      <c r="B30" s="9">
        <v>45708</v>
      </c>
      <c r="C30" s="10">
        <v>0.6666666666678793</v>
      </c>
      <c r="D30" s="10">
        <v>0.3125</v>
      </c>
      <c r="E30" s="7">
        <f t="shared" si="0"/>
        <v>15.5</v>
      </c>
      <c r="F30" s="7">
        <v>130</v>
      </c>
      <c r="G30" s="7">
        <f t="shared" si="1"/>
        <v>2015</v>
      </c>
      <c r="H30" s="7"/>
      <c r="I30" s="7"/>
      <c r="J30" s="7"/>
      <c r="K30" s="7">
        <f t="shared" si="2"/>
        <v>2015</v>
      </c>
      <c r="L30" s="7"/>
      <c r="M30" s="10"/>
      <c r="N30" s="10"/>
      <c r="O30" s="11">
        <f t="shared" si="3"/>
        <v>0</v>
      </c>
      <c r="P30" s="11">
        <f t="shared" si="4"/>
        <v>0</v>
      </c>
      <c r="Q30" s="7">
        <f t="shared" si="5"/>
        <v>0</v>
      </c>
      <c r="R30" s="10">
        <v>0.6666666666678793</v>
      </c>
      <c r="S30" s="10">
        <v>0.3125</v>
      </c>
      <c r="T30" s="7">
        <f t="shared" si="6"/>
        <v>15.5</v>
      </c>
    </row>
    <row r="31" ht="18.5" customHeight="1" spans="1:20" x14ac:dyDescent="0.25">
      <c r="A31" s="7" t="s">
        <v>20</v>
      </c>
      <c r="B31" s="9">
        <v>45709</v>
      </c>
      <c r="C31" s="10">
        <v>0.7083333333321207</v>
      </c>
      <c r="D31" s="10">
        <v>0.2708333333321207</v>
      </c>
      <c r="E31" s="7">
        <f t="shared" si="0"/>
        <v>13.5</v>
      </c>
      <c r="F31" s="7">
        <v>130</v>
      </c>
      <c r="G31" s="7">
        <f t="shared" si="1"/>
        <v>1755</v>
      </c>
      <c r="H31" s="7"/>
      <c r="I31" s="7"/>
      <c r="J31" s="7"/>
      <c r="K31" s="7">
        <f t="shared" si="2"/>
        <v>1755</v>
      </c>
      <c r="L31" s="7"/>
      <c r="M31" s="10"/>
      <c r="N31" s="10"/>
      <c r="O31" s="11">
        <f t="shared" si="3"/>
        <v>0</v>
      </c>
      <c r="P31" s="11">
        <f t="shared" si="4"/>
        <v>0</v>
      </c>
      <c r="Q31" s="7">
        <f t="shared" si="5"/>
        <v>0</v>
      </c>
      <c r="R31" s="10">
        <v>0.6666666666678793</v>
      </c>
      <c r="S31" s="10">
        <v>0.3125</v>
      </c>
      <c r="T31" s="7">
        <f t="shared" si="6"/>
        <v>15.5</v>
      </c>
    </row>
    <row r="32" ht="18.5" customHeight="1" spans="1:20" x14ac:dyDescent="0.25">
      <c r="A32" s="7" t="s">
        <v>24</v>
      </c>
      <c r="B32" s="9">
        <v>45710</v>
      </c>
      <c r="C32" s="10">
        <v>0.2708333333321207</v>
      </c>
      <c r="D32" s="10">
        <v>0.8125</v>
      </c>
      <c r="E32" s="7">
        <f t="shared" si="0"/>
        <v>13</v>
      </c>
      <c r="F32" s="7">
        <v>130</v>
      </c>
      <c r="G32" s="7">
        <f t="shared" si="1"/>
        <v>1690</v>
      </c>
      <c r="H32" s="7"/>
      <c r="I32" s="7"/>
      <c r="J32" s="7"/>
      <c r="K32" s="7">
        <f t="shared" si="2"/>
        <v>1690</v>
      </c>
      <c r="L32" s="7"/>
      <c r="M32" s="10"/>
      <c r="N32" s="10"/>
      <c r="O32" s="11">
        <f t="shared" si="3"/>
        <v>0</v>
      </c>
      <c r="P32" s="11">
        <f t="shared" si="4"/>
        <v>0</v>
      </c>
      <c r="Q32" s="7">
        <f t="shared" si="5"/>
        <v>0</v>
      </c>
      <c r="R32" s="10">
        <v>0.3125</v>
      </c>
      <c r="S32" s="10">
        <v>0.8125</v>
      </c>
      <c r="T32" s="7">
        <f t="shared" si="6"/>
        <v>12</v>
      </c>
    </row>
    <row r="33" ht="18.5" customHeight="1" spans="1:20" x14ac:dyDescent="0.25">
      <c r="A33" s="7" t="s">
        <v>24</v>
      </c>
      <c r="B33" s="9">
        <v>45710</v>
      </c>
      <c r="C33" s="10">
        <v>0.8125</v>
      </c>
      <c r="D33" s="10">
        <v>0.22916666666787933</v>
      </c>
      <c r="E33" s="7">
        <f t="shared" si="0"/>
        <v>10</v>
      </c>
      <c r="F33" s="7">
        <v>130</v>
      </c>
      <c r="G33" s="7">
        <f t="shared" si="1"/>
        <v>1300</v>
      </c>
      <c r="H33" s="7"/>
      <c r="I33" s="7"/>
      <c r="J33" s="7"/>
      <c r="K33" s="7">
        <f t="shared" si="2"/>
        <v>1300</v>
      </c>
      <c r="L33" s="7"/>
      <c r="M33" s="10"/>
      <c r="N33" s="10"/>
      <c r="O33" s="11">
        <f t="shared" si="3"/>
        <v>0</v>
      </c>
      <c r="P33" s="11">
        <f t="shared" si="4"/>
        <v>0</v>
      </c>
      <c r="Q33" s="7">
        <f t="shared" si="5"/>
        <v>0</v>
      </c>
      <c r="R33" s="10">
        <v>0.8125</v>
      </c>
      <c r="S33" s="10">
        <v>0.3125</v>
      </c>
      <c r="T33" s="7">
        <f t="shared" si="6"/>
        <v>12</v>
      </c>
    </row>
    <row r="34" ht="18.5" customHeight="1" spans="1:20" x14ac:dyDescent="0.25">
      <c r="A34" s="7" t="s">
        <v>21</v>
      </c>
      <c r="B34" s="9">
        <v>45711</v>
      </c>
      <c r="C34" s="10">
        <v>0.25</v>
      </c>
      <c r="D34" s="10">
        <v>0.8125</v>
      </c>
      <c r="E34" s="7">
        <f t="shared" si="0"/>
        <v>13.5</v>
      </c>
      <c r="F34" s="7">
        <v>130</v>
      </c>
      <c r="G34" s="7">
        <f t="shared" si="1"/>
        <v>1755</v>
      </c>
      <c r="H34" s="7"/>
      <c r="I34" s="7"/>
      <c r="J34" s="7"/>
      <c r="K34" s="7">
        <f t="shared" si="2"/>
        <v>1755</v>
      </c>
      <c r="L34" s="7"/>
      <c r="M34" s="10"/>
      <c r="N34" s="10"/>
      <c r="O34" s="11">
        <f t="shared" si="3"/>
        <v>0</v>
      </c>
      <c r="P34" s="11">
        <f t="shared" si="4"/>
        <v>0</v>
      </c>
      <c r="Q34" s="7">
        <f t="shared" si="5"/>
        <v>0</v>
      </c>
      <c r="R34" s="10">
        <v>0.3125</v>
      </c>
      <c r="S34" s="10">
        <v>0.8125</v>
      </c>
      <c r="T34" s="7">
        <f t="shared" si="6"/>
        <v>12</v>
      </c>
    </row>
    <row r="35" ht="18.5" customHeight="1" spans="1:20" x14ac:dyDescent="0.25">
      <c r="A35" s="7" t="s">
        <v>21</v>
      </c>
      <c r="B35" s="9">
        <v>45711</v>
      </c>
      <c r="C35" s="10">
        <v>0.8125</v>
      </c>
      <c r="D35" s="10">
        <v>0.3125</v>
      </c>
      <c r="E35" s="7">
        <f t="shared" si="0"/>
        <v>12</v>
      </c>
      <c r="F35" s="7">
        <v>130</v>
      </c>
      <c r="G35" s="7">
        <f t="shared" si="1"/>
        <v>1560</v>
      </c>
      <c r="H35" s="7"/>
      <c r="I35" s="7"/>
      <c r="J35" s="7"/>
      <c r="K35" s="7">
        <f t="shared" si="2"/>
        <v>1560</v>
      </c>
      <c r="L35" s="7"/>
      <c r="M35" s="10"/>
      <c r="N35" s="10"/>
      <c r="O35" s="11">
        <f t="shared" si="3"/>
        <v>0</v>
      </c>
      <c r="P35" s="11">
        <f t="shared" si="4"/>
        <v>0</v>
      </c>
      <c r="Q35" s="7">
        <f t="shared" si="5"/>
        <v>0</v>
      </c>
      <c r="R35" s="10">
        <v>0.8125</v>
      </c>
      <c r="S35" s="10">
        <v>0.3125</v>
      </c>
      <c r="T35" s="7">
        <f t="shared" si="6"/>
        <v>12</v>
      </c>
    </row>
    <row r="36" ht="18.5" customHeight="1" spans="1:20" x14ac:dyDescent="0.25">
      <c r="A36" s="7" t="s">
        <v>22</v>
      </c>
      <c r="B36" s="9">
        <v>45712</v>
      </c>
      <c r="C36" s="10">
        <v>0.6666666666678793</v>
      </c>
      <c r="D36" s="10">
        <v>0.3125</v>
      </c>
      <c r="E36" s="7">
        <f t="shared" si="0"/>
        <v>15.5</v>
      </c>
      <c r="F36" s="7">
        <v>130</v>
      </c>
      <c r="G36" s="7">
        <f t="shared" si="1"/>
        <v>2015</v>
      </c>
      <c r="H36" s="7"/>
      <c r="I36" s="7"/>
      <c r="J36" s="7"/>
      <c r="K36" s="7">
        <f t="shared" si="2"/>
        <v>2015</v>
      </c>
      <c r="L36" s="7"/>
      <c r="M36" s="10"/>
      <c r="N36" s="10"/>
      <c r="O36" s="11">
        <f t="shared" si="3"/>
        <v>0</v>
      </c>
      <c r="P36" s="11">
        <f t="shared" si="4"/>
        <v>0</v>
      </c>
      <c r="Q36" s="7">
        <f t="shared" si="5"/>
        <v>0</v>
      </c>
      <c r="R36" s="10">
        <v>0.6666666666678793</v>
      </c>
      <c r="S36" s="10">
        <v>0.3125</v>
      </c>
      <c r="T36" s="7">
        <f t="shared" si="6"/>
        <v>15.5</v>
      </c>
    </row>
    <row r="37" ht="18.5" customHeight="1" spans="1:20" x14ac:dyDescent="0.25">
      <c r="A37" s="7" t="s">
        <v>24</v>
      </c>
      <c r="B37" s="9">
        <v>45713</v>
      </c>
      <c r="C37" s="10">
        <v>0.6666666666678793</v>
      </c>
      <c r="D37" s="10">
        <v>0.3125</v>
      </c>
      <c r="E37" s="7">
        <f t="shared" si="0"/>
        <v>15.5</v>
      </c>
      <c r="F37" s="7">
        <v>130</v>
      </c>
      <c r="G37" s="7">
        <f t="shared" si="1"/>
        <v>2015</v>
      </c>
      <c r="H37" s="7"/>
      <c r="I37" s="7"/>
      <c r="J37" s="7"/>
      <c r="K37" s="7">
        <f t="shared" si="2"/>
        <v>2015</v>
      </c>
      <c r="L37" s="7"/>
      <c r="M37" s="10"/>
      <c r="N37" s="10"/>
      <c r="O37" s="11">
        <f t="shared" si="3"/>
        <v>0</v>
      </c>
      <c r="P37" s="11">
        <f t="shared" si="4"/>
        <v>0</v>
      </c>
      <c r="Q37" s="7">
        <f t="shared" si="5"/>
        <v>0</v>
      </c>
      <c r="R37" s="10">
        <v>0.6666666666678793</v>
      </c>
      <c r="S37" s="10">
        <v>0.3125</v>
      </c>
      <c r="T37" s="7">
        <f t="shared" si="6"/>
        <v>15.5</v>
      </c>
    </row>
    <row r="38" ht="18.5" customHeight="1" spans="1:20" x14ac:dyDescent="0.25">
      <c r="A38" s="7" t="s">
        <v>24</v>
      </c>
      <c r="B38" s="9">
        <v>45714</v>
      </c>
      <c r="C38" s="10">
        <v>0.6666666666678793</v>
      </c>
      <c r="D38" s="10">
        <v>0.3125</v>
      </c>
      <c r="E38" s="7">
        <f t="shared" si="0"/>
        <v>15.5</v>
      </c>
      <c r="F38" s="7">
        <v>130</v>
      </c>
      <c r="G38" s="7">
        <f t="shared" si="1"/>
        <v>2015</v>
      </c>
      <c r="H38" s="7"/>
      <c r="I38" s="7"/>
      <c r="J38" s="7"/>
      <c r="K38" s="7">
        <f t="shared" si="2"/>
        <v>2015</v>
      </c>
      <c r="L38" s="7"/>
      <c r="M38" s="10"/>
      <c r="N38" s="10"/>
      <c r="O38" s="11">
        <f t="shared" si="3"/>
        <v>0</v>
      </c>
      <c r="P38" s="11">
        <f t="shared" si="4"/>
        <v>0</v>
      </c>
      <c r="Q38" s="7">
        <f t="shared" si="5"/>
        <v>0</v>
      </c>
      <c r="R38" s="10">
        <v>0.6666666666678793</v>
      </c>
      <c r="S38" s="10">
        <v>0.3125</v>
      </c>
      <c r="T38" s="7">
        <f t="shared" si="6"/>
        <v>15.5</v>
      </c>
    </row>
    <row r="39" ht="18.5" customHeight="1" spans="1:20" x14ac:dyDescent="0.25">
      <c r="A39" s="7" t="s">
        <v>22</v>
      </c>
      <c r="B39" s="9">
        <v>45715</v>
      </c>
      <c r="C39" s="10">
        <v>0.6666666666678793</v>
      </c>
      <c r="D39" s="10">
        <v>0.3125</v>
      </c>
      <c r="E39" s="7">
        <f t="shared" si="0"/>
        <v>15.5</v>
      </c>
      <c r="F39" s="7">
        <v>130</v>
      </c>
      <c r="G39" s="7">
        <f t="shared" si="1"/>
        <v>2015</v>
      </c>
      <c r="H39" s="7"/>
      <c r="I39" s="7"/>
      <c r="J39" s="7"/>
      <c r="K39" s="7">
        <f t="shared" si="2"/>
        <v>2015</v>
      </c>
      <c r="L39" s="7"/>
      <c r="M39" s="10"/>
      <c r="N39" s="10"/>
      <c r="O39" s="11">
        <f t="shared" si="3"/>
        <v>0</v>
      </c>
      <c r="P39" s="11">
        <f t="shared" si="4"/>
        <v>0</v>
      </c>
      <c r="Q39" s="7">
        <f t="shared" si="5"/>
        <v>0</v>
      </c>
      <c r="R39" s="10">
        <v>0.6666666666678793</v>
      </c>
      <c r="S39" s="10">
        <v>0.3125</v>
      </c>
      <c r="T39" s="7">
        <f t="shared" si="6"/>
        <v>15.5</v>
      </c>
    </row>
    <row r="40" ht="18.5" customHeight="1" spans="1:20" x14ac:dyDescent="0.25">
      <c r="A40" s="7" t="s">
        <v>21</v>
      </c>
      <c r="B40" s="9">
        <v>45716</v>
      </c>
      <c r="C40" s="10">
        <v>0.6666666666678793</v>
      </c>
      <c r="D40" s="10">
        <v>0.2916666666678793</v>
      </c>
      <c r="E40" s="7">
        <f t="shared" si="0"/>
        <v>15</v>
      </c>
      <c r="F40" s="7">
        <v>130</v>
      </c>
      <c r="G40" s="7">
        <f t="shared" si="1"/>
        <v>1950</v>
      </c>
      <c r="H40" s="7"/>
      <c r="I40" s="7"/>
      <c r="J40" s="7"/>
      <c r="K40" s="7">
        <f t="shared" si="2"/>
        <v>1950</v>
      </c>
      <c r="L40" s="7"/>
      <c r="M40" s="10"/>
      <c r="N40" s="10"/>
      <c r="O40" s="11">
        <f t="shared" si="3"/>
        <v>0</v>
      </c>
      <c r="P40" s="11">
        <f t="shared" si="4"/>
        <v>0</v>
      </c>
      <c r="Q40" s="7">
        <f t="shared" si="5"/>
        <v>0</v>
      </c>
      <c r="R40" s="10">
        <v>0.6666666666678793</v>
      </c>
      <c r="S40" s="10">
        <v>0.3125</v>
      </c>
      <c r="T40" s="7">
        <f t="shared" si="6"/>
        <v>15.5</v>
      </c>
    </row>
    <row r="41" spans="2:4" x14ac:dyDescent="0.25">
      <c r="B41" s="2"/>
      <c r="C41" s="12"/>
      <c r="D41" s="12"/>
    </row>
    <row r="42" spans="2:4" x14ac:dyDescent="0.25">
      <c r="B42" s="2"/>
      <c r="C42" s="12"/>
      <c r="D42" s="12"/>
    </row>
    <row r="43" spans="2:4" x14ac:dyDescent="0.25">
      <c r="B43" s="2"/>
      <c r="C43" s="12"/>
      <c r="D43" s="12"/>
    </row>
    <row r="44" spans="2:4" x14ac:dyDescent="0.25">
      <c r="B44" s="2"/>
      <c r="C44" s="12"/>
      <c r="D44" s="12"/>
    </row>
    <row r="45" spans="2:4" x14ac:dyDescent="0.25">
      <c r="B45" s="2"/>
      <c r="C45" s="12"/>
      <c r="D45" s="12"/>
    </row>
    <row r="46" spans="2:4" x14ac:dyDescent="0.25">
      <c r="B46" s="2"/>
      <c r="C46" s="12"/>
      <c r="D46" s="12"/>
    </row>
    <row r="47" spans="2:4" x14ac:dyDescent="0.25">
      <c r="B47" s="2"/>
      <c r="C47" s="12"/>
      <c r="D47" s="12"/>
    </row>
    <row r="48" spans="2:4" x14ac:dyDescent="0.25">
      <c r="B48" s="2"/>
      <c r="C48" s="12"/>
      <c r="D48" s="12"/>
    </row>
    <row r="49" spans="2:4" x14ac:dyDescent="0.25">
      <c r="B49" s="2"/>
      <c r="C49" s="12"/>
      <c r="D49" s="12"/>
    </row>
    <row r="50" spans="2:4" x14ac:dyDescent="0.25">
      <c r="B50" s="2"/>
      <c r="C50" s="12"/>
      <c r="D50" s="12"/>
    </row>
    <row r="51" spans="2:4" x14ac:dyDescent="0.25">
      <c r="B51" s="2"/>
      <c r="C51" s="12"/>
      <c r="D51" s="12"/>
    </row>
    <row r="52" spans="2:4" x14ac:dyDescent="0.25">
      <c r="B52" s="2"/>
      <c r="C52" s="12"/>
      <c r="D52" s="12"/>
    </row>
    <row r="53" spans="2:4" x14ac:dyDescent="0.25">
      <c r="B53" s="2"/>
      <c r="C53" s="12"/>
      <c r="D53" s="12"/>
    </row>
    <row r="54" spans="2:4" x14ac:dyDescent="0.25">
      <c r="B54" s="2"/>
      <c r="C54" s="12"/>
      <c r="D54" s="12"/>
    </row>
    <row r="55" spans="2:4" x14ac:dyDescent="0.25">
      <c r="B55" s="2"/>
      <c r="C55" s="12"/>
      <c r="D55" s="12"/>
    </row>
    <row r="56" spans="2:4" x14ac:dyDescent="0.25">
      <c r="B56" s="2"/>
      <c r="C56" s="12"/>
      <c r="D56" s="12"/>
    </row>
    <row r="57" spans="2:4" x14ac:dyDescent="0.25">
      <c r="B57" s="2"/>
      <c r="C57" s="12"/>
      <c r="D57" s="12"/>
    </row>
    <row r="58" spans="2:4" x14ac:dyDescent="0.25">
      <c r="B58" s="2"/>
      <c r="C58" s="12"/>
      <c r="D58" s="12"/>
    </row>
    <row r="59" spans="2:4" x14ac:dyDescent="0.25">
      <c r="B59" s="2"/>
      <c r="C59" s="12"/>
      <c r="D59" s="12"/>
    </row>
    <row r="60" spans="2:4" x14ac:dyDescent="0.25">
      <c r="B60" s="2"/>
      <c r="C60" s="12"/>
      <c r="D60" s="12"/>
    </row>
    <row r="61" spans="2:4" x14ac:dyDescent="0.25">
      <c r="B61" s="2"/>
      <c r="C61" s="12"/>
      <c r="D61" s="12"/>
    </row>
    <row r="62" spans="2:4" x14ac:dyDescent="0.25">
      <c r="B62" s="2"/>
      <c r="C62" s="12"/>
      <c r="D62" s="12"/>
    </row>
    <row r="63" spans="2:4" x14ac:dyDescent="0.25">
      <c r="B63" s="2"/>
      <c r="C63" s="12"/>
      <c r="D63" s="12"/>
    </row>
    <row r="64" spans="2:4" x14ac:dyDescent="0.25">
      <c r="B64" s="2"/>
      <c r="C64" s="12"/>
      <c r="D64" s="12"/>
    </row>
    <row r="65" spans="2:4" x14ac:dyDescent="0.25">
      <c r="B65" s="2"/>
      <c r="C65" s="12"/>
      <c r="D65" s="12"/>
    </row>
    <row r="66" spans="2:4" x14ac:dyDescent="0.25">
      <c r="B66" s="2"/>
      <c r="C66" s="12"/>
      <c r="D66" s="12"/>
    </row>
    <row r="67" spans="2:4" x14ac:dyDescent="0.25">
      <c r="B67" s="2"/>
      <c r="C67" s="12"/>
      <c r="D67" s="12"/>
    </row>
    <row r="68" spans="2:4" x14ac:dyDescent="0.25">
      <c r="B68" s="2"/>
      <c r="C68" s="12"/>
      <c r="D68" s="12"/>
    </row>
    <row r="69" spans="2:4" x14ac:dyDescent="0.25">
      <c r="B69" s="2"/>
      <c r="C69" s="12"/>
      <c r="D69" s="12"/>
    </row>
    <row r="70" spans="2:4" x14ac:dyDescent="0.25">
      <c r="B70" s="2"/>
      <c r="C70" s="12"/>
      <c r="D70" s="12"/>
    </row>
    <row r="71" spans="2:4" x14ac:dyDescent="0.25">
      <c r="B71" s="2"/>
      <c r="C71" s="12"/>
      <c r="D71" s="12"/>
    </row>
    <row r="72" spans="2:4" x14ac:dyDescent="0.25">
      <c r="B72" s="2"/>
      <c r="C72" s="12"/>
      <c r="D72" s="12"/>
    </row>
    <row r="73" spans="2:4" x14ac:dyDescent="0.25">
      <c r="B73" s="2"/>
      <c r="C73" s="12"/>
      <c r="D73" s="12"/>
    </row>
    <row r="74" spans="2:4" x14ac:dyDescent="0.25">
      <c r="B74" s="2"/>
      <c r="C74" s="12"/>
      <c r="D74" s="12"/>
    </row>
    <row r="75" spans="2:4" x14ac:dyDescent="0.25">
      <c r="B75" s="2"/>
      <c r="C75" s="12"/>
      <c r="D75" s="12"/>
    </row>
    <row r="76" spans="2:4" x14ac:dyDescent="0.25">
      <c r="B76" s="2"/>
      <c r="C76" s="12"/>
      <c r="D76" s="12"/>
    </row>
    <row r="77" spans="2:4" x14ac:dyDescent="0.25">
      <c r="B77" s="2"/>
      <c r="C77" s="12"/>
      <c r="D77" s="12"/>
    </row>
    <row r="78" spans="2:4" x14ac:dyDescent="0.25">
      <c r="B78" s="2"/>
      <c r="C78" s="12"/>
      <c r="D78" s="12"/>
    </row>
    <row r="79" spans="2:4" x14ac:dyDescent="0.25">
      <c r="B79" s="2"/>
      <c r="C79" s="12"/>
      <c r="D79" s="12"/>
    </row>
    <row r="80" spans="2:4" x14ac:dyDescent="0.25">
      <c r="B80" s="2"/>
      <c r="C80" s="12"/>
      <c r="D80" s="12"/>
    </row>
    <row r="81" spans="2:4" x14ac:dyDescent="0.25">
      <c r="B81" s="2"/>
      <c r="C81" s="12"/>
      <c r="D81" s="12"/>
    </row>
    <row r="82" spans="2:4" x14ac:dyDescent="0.25">
      <c r="B82" s="2"/>
      <c r="C82" s="12"/>
      <c r="D82" s="12"/>
    </row>
  </sheetData>
  <mergeCells count="4">
    <mergeCell ref="A3:L3"/>
    <mergeCell ref="M3:N3"/>
    <mergeCell ref="O3:Q3"/>
    <mergeCell ref="R3:T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5" outlineLevelRow="0" outlineLevelCol="0" x14ac:dyDescent="0.35" customHeight="1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pane ySplit="5" topLeftCell="A6" activePane="bottomLeft" state="frozen"/>
      <selection pane="bottomLeft" activeCell="A6" sqref="A6"/>
    </sheetView>
  </sheetViews>
  <sheetFormatPr defaultRowHeight="15" outlineLevelRow="0" outlineLevelCol="0" x14ac:dyDescent="55"/>
  <cols>
    <col min="1" max="1" width="12" customWidth="1"/>
    <col min="2" max="2" width="15" customWidth="1"/>
    <col min="3" max="3" width="30" customWidth="1"/>
    <col min="4" max="4" width="10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s="13" t="s">
        <v>28</v>
      </c>
      <c r="B5" s="13" t="s">
        <v>8</v>
      </c>
      <c r="C5" s="13" t="s">
        <v>29</v>
      </c>
      <c r="D5" s="13" t="s">
        <v>30</v>
      </c>
    </row>
    <row r="6" spans="1:4" x14ac:dyDescent="0.25">
      <c r="A6" s="14"/>
      <c r="B6" s="14" t="s">
        <v>31</v>
      </c>
      <c r="C6" s="14" t="s">
        <v>32</v>
      </c>
      <c r="D6" s="15">
        <v>0.07217592592592592</v>
      </c>
    </row>
    <row r="7" spans="1:4" x14ac:dyDescent="0.25">
      <c r="A7" s="14"/>
      <c r="B7" s="14" t="s">
        <v>33</v>
      </c>
      <c r="C7" s="14" t="s">
        <v>34</v>
      </c>
      <c r="D7" s="15">
        <v>0.07269675925925925</v>
      </c>
    </row>
    <row r="8" spans="1:4" x14ac:dyDescent="0.25">
      <c r="A8" s="14"/>
      <c r="B8" s="14" t="s">
        <v>35</v>
      </c>
      <c r="C8" s="14" t="s">
        <v>22</v>
      </c>
      <c r="D8" s="15">
        <v>0.16267361111111112</v>
      </c>
    </row>
    <row r="9" spans="1:4" x14ac:dyDescent="0.25">
      <c r="A9" s="14"/>
      <c r="B9" s="14" t="s">
        <v>36</v>
      </c>
      <c r="C9" s="14" t="s">
        <v>22</v>
      </c>
      <c r="D9" s="15">
        <v>0.18849537037037037</v>
      </c>
    </row>
    <row r="10" spans="1:4" x14ac:dyDescent="0.25">
      <c r="A10" s="14"/>
      <c r="B10" s="14" t="s">
        <v>37</v>
      </c>
      <c r="C10" s="14" t="s">
        <v>21</v>
      </c>
      <c r="D10" s="15">
        <v>0.1982986111111111</v>
      </c>
    </row>
    <row r="11" spans="1:4" x14ac:dyDescent="0.25">
      <c r="A11" s="14"/>
      <c r="B11" s="14" t="s">
        <v>38</v>
      </c>
      <c r="C11" s="14" t="s">
        <v>21</v>
      </c>
      <c r="D11" s="15">
        <v>0.23068287037037039</v>
      </c>
    </row>
    <row r="12" spans="1:4" x14ac:dyDescent="0.25">
      <c r="A12" s="14"/>
      <c r="B12" s="14" t="s">
        <v>39</v>
      </c>
      <c r="C12" s="14" t="s">
        <v>20</v>
      </c>
      <c r="D12" s="15">
        <v>0.22146990740740743</v>
      </c>
    </row>
    <row r="13" spans="1:4" x14ac:dyDescent="0.25">
      <c r="A13" s="14"/>
      <c r="B13" s="14" t="s">
        <v>40</v>
      </c>
      <c r="C13" s="14" t="s">
        <v>20</v>
      </c>
      <c r="D13" s="15">
        <v>0.2702777777777778</v>
      </c>
    </row>
    <row r="14" spans="1:4" x14ac:dyDescent="0.25">
      <c r="A14" s="14"/>
      <c r="B14" s="14" t="s">
        <v>41</v>
      </c>
      <c r="C14" s="14" t="s">
        <v>22</v>
      </c>
      <c r="D14" s="15">
        <v>0.3126388888888889</v>
      </c>
    </row>
    <row r="15" spans="1:4" x14ac:dyDescent="0.25">
      <c r="A15" s="14"/>
      <c r="B15" s="14" t="s">
        <v>42</v>
      </c>
      <c r="C15" s="14" t="s">
        <v>34</v>
      </c>
      <c r="D15" s="15">
        <v>0.30953703703703705</v>
      </c>
    </row>
    <row r="16" spans="1:4" x14ac:dyDescent="0.25">
      <c r="A16" s="14"/>
      <c r="B16" s="14" t="s">
        <v>43</v>
      </c>
      <c r="C16" s="14" t="s">
        <v>34</v>
      </c>
      <c r="D16" s="15">
        <v>0.3095717592592593</v>
      </c>
    </row>
    <row r="17" spans="1:4" x14ac:dyDescent="0.25">
      <c r="A17" s="14"/>
      <c r="B17" s="14" t="s">
        <v>44</v>
      </c>
      <c r="C17" s="14" t="s">
        <v>19</v>
      </c>
      <c r="D17" s="15">
        <v>0.35428240740740735</v>
      </c>
    </row>
    <row r="18" spans="1:4" x14ac:dyDescent="0.25">
      <c r="A18" s="14"/>
      <c r="B18" s="14" t="s">
        <v>45</v>
      </c>
      <c r="C18" s="14" t="s">
        <v>23</v>
      </c>
      <c r="D18" s="15">
        <v>0.35855324074074074</v>
      </c>
    </row>
    <row r="19" spans="1:4" x14ac:dyDescent="0.25">
      <c r="A19" s="14"/>
      <c r="B19" s="14" t="s">
        <v>46</v>
      </c>
      <c r="C19" s="14" t="s">
        <v>21</v>
      </c>
      <c r="D19" s="15">
        <v>0.4120949074074074</v>
      </c>
    </row>
    <row r="20" spans="1:4" x14ac:dyDescent="0.25">
      <c r="A20" s="14"/>
      <c r="B20" s="14" t="s">
        <v>47</v>
      </c>
      <c r="C20" s="14" t="s">
        <v>19</v>
      </c>
      <c r="D20" s="15">
        <v>0.3851851851851852</v>
      </c>
    </row>
    <row r="21" spans="1:4" x14ac:dyDescent="0.25">
      <c r="A21" s="14"/>
      <c r="B21" s="14" t="s">
        <v>48</v>
      </c>
      <c r="C21" s="14" t="s">
        <v>20</v>
      </c>
      <c r="D21" s="15">
        <v>0.39834490740740736</v>
      </c>
    </row>
    <row r="22" spans="1:4" x14ac:dyDescent="0.25">
      <c r="A22" s="14"/>
      <c r="B22" s="14" t="s">
        <v>49</v>
      </c>
      <c r="C22" s="14" t="s">
        <v>21</v>
      </c>
      <c r="D22" s="15">
        <v>0.41006944444444443</v>
      </c>
    </row>
    <row r="23" spans="1:4" x14ac:dyDescent="0.25">
      <c r="A23" s="14"/>
      <c r="B23" s="14" t="s">
        <v>50</v>
      </c>
      <c r="C23" s="14" t="s">
        <v>20</v>
      </c>
      <c r="D23" s="15">
        <v>0.44142361111111117</v>
      </c>
    </row>
    <row r="24" spans="1:4" x14ac:dyDescent="0.25">
      <c r="A24" s="14"/>
      <c r="B24" s="14" t="s">
        <v>51</v>
      </c>
      <c r="C24" s="14" t="s">
        <v>22</v>
      </c>
      <c r="D24" s="15">
        <v>0.45306712962962964</v>
      </c>
    </row>
    <row r="25" spans="1:4" x14ac:dyDescent="0.25">
      <c r="A25" s="14"/>
      <c r="B25" s="14" t="s">
        <v>52</v>
      </c>
      <c r="C25" s="14" t="s">
        <v>22</v>
      </c>
      <c r="D25" s="15">
        <v>0.4798032407407407</v>
      </c>
    </row>
    <row r="26" spans="1:4" x14ac:dyDescent="0.25">
      <c r="A26" s="14"/>
      <c r="B26" s="14" t="s">
        <v>53</v>
      </c>
      <c r="C26" s="14" t="s">
        <v>23</v>
      </c>
      <c r="D26" s="15">
        <v>0.4829050925925926</v>
      </c>
    </row>
    <row r="27" spans="1:4" x14ac:dyDescent="0.25">
      <c r="A27" s="14"/>
      <c r="B27" s="14" t="s">
        <v>54</v>
      </c>
      <c r="C27" s="14" t="s">
        <v>23</v>
      </c>
      <c r="D27" s="15">
        <v>0.5212731481481482</v>
      </c>
    </row>
    <row r="28" spans="1:4" x14ac:dyDescent="0.25">
      <c r="A28" s="14"/>
      <c r="B28" s="14" t="s">
        <v>55</v>
      </c>
      <c r="C28" s="14" t="s">
        <v>23</v>
      </c>
      <c r="D28" s="15">
        <v>0.5266203703703703</v>
      </c>
    </row>
    <row r="29" spans="1:4" x14ac:dyDescent="0.25">
      <c r="A29" s="14"/>
      <c r="B29" s="14" t="s">
        <v>56</v>
      </c>
      <c r="C29" s="14" t="s">
        <v>34</v>
      </c>
      <c r="D29" s="15">
        <v>0.5468287037037036</v>
      </c>
    </row>
    <row r="30" spans="1:4" x14ac:dyDescent="0.25">
      <c r="A30" s="14"/>
      <c r="B30" s="14" t="s">
        <v>57</v>
      </c>
      <c r="C30" s="14" t="s">
        <v>23</v>
      </c>
      <c r="D30" s="15">
        <v>0.5648263888888889</v>
      </c>
    </row>
    <row r="31" spans="1:4" x14ac:dyDescent="0.25">
      <c r="A31" s="14"/>
      <c r="B31" s="14" t="s">
        <v>58</v>
      </c>
      <c r="C31" s="14" t="s">
        <v>22</v>
      </c>
      <c r="D31" s="15">
        <v>0.5771875</v>
      </c>
    </row>
    <row r="32" spans="1:4" x14ac:dyDescent="0.25">
      <c r="A32" s="14"/>
      <c r="B32" s="14" t="s">
        <v>59</v>
      </c>
      <c r="C32" s="14" t="s">
        <v>22</v>
      </c>
      <c r="D32" s="15">
        <v>0.6058564814814815</v>
      </c>
    </row>
    <row r="33" spans="1:4" x14ac:dyDescent="0.25">
      <c r="A33" s="14"/>
      <c r="B33" s="14" t="s">
        <v>60</v>
      </c>
      <c r="C33" s="14" t="s">
        <v>21</v>
      </c>
      <c r="D33" s="15">
        <v>0.6063541666666667</v>
      </c>
    </row>
    <row r="34" spans="1:4" x14ac:dyDescent="0.25">
      <c r="A34" s="14"/>
      <c r="B34" s="14" t="s">
        <v>61</v>
      </c>
      <c r="C34" s="14" t="s">
        <v>21</v>
      </c>
      <c r="D34" s="15">
        <v>0.6377199074074074</v>
      </c>
    </row>
    <row r="35" spans="1:4" x14ac:dyDescent="0.25">
      <c r="A35" s="14"/>
      <c r="B35" s="14" t="s">
        <v>62</v>
      </c>
      <c r="C35" s="14" t="s">
        <v>19</v>
      </c>
      <c r="D35" s="15">
        <v>0.6493518518518518</v>
      </c>
    </row>
    <row r="36" spans="1:4" x14ac:dyDescent="0.25">
      <c r="A36" s="14"/>
      <c r="B36" s="14" t="s">
        <v>63</v>
      </c>
      <c r="C36" s="14" t="s">
        <v>20</v>
      </c>
      <c r="D36" s="15">
        <v>0.7022569444444444</v>
      </c>
    </row>
    <row r="37" spans="1:4" x14ac:dyDescent="0.25">
      <c r="A37" s="14"/>
      <c r="B37" s="14" t="s">
        <v>64</v>
      </c>
      <c r="C37" s="14" t="s">
        <v>19</v>
      </c>
      <c r="D37" s="15">
        <v>0.7067824074074074</v>
      </c>
    </row>
    <row r="38" spans="1:4" x14ac:dyDescent="0.25">
      <c r="A38" s="14"/>
      <c r="B38" s="14" t="s">
        <v>65</v>
      </c>
      <c r="C38" s="14" t="s">
        <v>20</v>
      </c>
      <c r="D38" s="15">
        <v>0.699537037037037</v>
      </c>
    </row>
    <row r="39" spans="1:4" x14ac:dyDescent="0.25">
      <c r="A39" s="14"/>
      <c r="B39" s="14" t="s">
        <v>66</v>
      </c>
      <c r="C39" s="14" t="s">
        <v>19</v>
      </c>
      <c r="D39" s="15">
        <v>0.6998263888888888</v>
      </c>
    </row>
    <row r="40" spans="1:4" x14ac:dyDescent="0.25">
      <c r="A40" s="14"/>
      <c r="B40" s="14" t="s">
        <v>67</v>
      </c>
      <c r="C40" s="14" t="s">
        <v>19</v>
      </c>
      <c r="D40" s="15">
        <v>0.7456481481481482</v>
      </c>
    </row>
    <row r="41" spans="1:4" x14ac:dyDescent="0.25">
      <c r="A41" s="14"/>
      <c r="B41" s="14" t="s">
        <v>68</v>
      </c>
      <c r="C41" s="14" t="s">
        <v>19</v>
      </c>
      <c r="D41" s="15">
        <v>0.7495486111111112</v>
      </c>
    </row>
    <row r="42" spans="1:4" x14ac:dyDescent="0.25">
      <c r="A42" s="14"/>
      <c r="B42" s="14" t="s">
        <v>69</v>
      </c>
      <c r="C42" s="14" t="s">
        <v>19</v>
      </c>
      <c r="D42" s="15">
        <v>0.7307870370370371</v>
      </c>
    </row>
    <row r="43" spans="1:4" x14ac:dyDescent="0.25">
      <c r="A43" s="14"/>
      <c r="B43" s="14" t="s">
        <v>70</v>
      </c>
      <c r="C43" s="14" t="s">
        <v>34</v>
      </c>
      <c r="D43" s="15">
        <v>0.7283333333333334</v>
      </c>
    </row>
    <row r="44" spans="1:4" x14ac:dyDescent="0.25">
      <c r="A44" s="14"/>
      <c r="B44" s="14" t="s">
        <v>71</v>
      </c>
      <c r="C44" s="14" t="s">
        <v>22</v>
      </c>
      <c r="D44" s="15">
        <v>0.7455324074074074</v>
      </c>
    </row>
    <row r="45" spans="1:4" x14ac:dyDescent="0.25">
      <c r="A45" s="14"/>
      <c r="B45" s="14" t="s">
        <v>72</v>
      </c>
      <c r="C45" s="14" t="s">
        <v>22</v>
      </c>
      <c r="D45" s="15">
        <v>0.7711689814814815</v>
      </c>
    </row>
    <row r="46" spans="1:4" x14ac:dyDescent="0.25">
      <c r="A46" s="14"/>
      <c r="B46" s="14" t="s">
        <v>73</v>
      </c>
      <c r="C46" s="14" t="s">
        <v>23</v>
      </c>
      <c r="D46" s="15">
        <v>0.7805787037037037</v>
      </c>
    </row>
    <row r="47" spans="1:4" x14ac:dyDescent="0.25">
      <c r="A47" s="14"/>
      <c r="B47" s="14" t="s">
        <v>74</v>
      </c>
      <c r="C47" s="14" t="s">
        <v>23</v>
      </c>
      <c r="D47" s="15">
        <v>0.8133680555555556</v>
      </c>
    </row>
    <row r="48" spans="1:4" x14ac:dyDescent="0.25">
      <c r="A48" s="14"/>
      <c r="B48" s="14" t="s">
        <v>75</v>
      </c>
      <c r="C48" s="14" t="s">
        <v>23</v>
      </c>
      <c r="D48" s="15">
        <v>0.8140625</v>
      </c>
    </row>
    <row r="49" spans="1:4" x14ac:dyDescent="0.25">
      <c r="A49" s="14"/>
      <c r="B49" s="14" t="s">
        <v>76</v>
      </c>
      <c r="C49" s="14" t="s">
        <v>23</v>
      </c>
      <c r="D49" s="15">
        <v>0.8559606481481482</v>
      </c>
    </row>
    <row r="50" spans="1:4" x14ac:dyDescent="0.25">
      <c r="A50" s="14"/>
      <c r="B50" s="14" t="s">
        <v>77</v>
      </c>
      <c r="C50" s="14" t="s">
        <v>22</v>
      </c>
      <c r="D50" s="15">
        <v>0.8698958333333333</v>
      </c>
    </row>
    <row r="51" spans="1:4" x14ac:dyDescent="0.25">
      <c r="A51" s="14"/>
      <c r="B51" s="14" t="s">
        <v>78</v>
      </c>
      <c r="C51" s="14" t="s">
        <v>22</v>
      </c>
      <c r="D51" s="15">
        <v>0.8960416666666667</v>
      </c>
    </row>
    <row r="52" spans="1:4" x14ac:dyDescent="0.25">
      <c r="A52" s="14"/>
      <c r="B52" s="14" t="s">
        <v>79</v>
      </c>
      <c r="C52" s="14" t="s">
        <v>34</v>
      </c>
      <c r="D52" s="15">
        <v>0.896099537037037</v>
      </c>
    </row>
    <row r="53" spans="1:4" x14ac:dyDescent="0.25">
      <c r="A53" s="14"/>
      <c r="B53" s="14" t="s">
        <v>80</v>
      </c>
      <c r="C53" s="14" t="s">
        <v>20</v>
      </c>
      <c r="D53" s="15">
        <v>0.9121180555555556</v>
      </c>
    </row>
    <row r="54" spans="1:4" x14ac:dyDescent="0.25">
      <c r="A54" s="14"/>
      <c r="B54" s="14" t="s">
        <v>81</v>
      </c>
      <c r="C54" s="14" t="s">
        <v>24</v>
      </c>
      <c r="D54" s="15">
        <v>0.9328587962962962</v>
      </c>
    </row>
    <row r="55" spans="1:4" x14ac:dyDescent="0.25">
      <c r="A55" s="14"/>
      <c r="B55" s="14" t="s">
        <v>82</v>
      </c>
      <c r="C55" s="14" t="s">
        <v>34</v>
      </c>
      <c r="D55" s="15">
        <v>0.9856712962962964</v>
      </c>
    </row>
    <row r="56" spans="1:4" x14ac:dyDescent="0.25">
      <c r="A56" s="14"/>
      <c r="B56" s="14" t="s">
        <v>83</v>
      </c>
      <c r="C56" s="14" t="s">
        <v>24</v>
      </c>
      <c r="D56" s="15">
        <v>0.9893981481481482</v>
      </c>
    </row>
    <row r="57" spans="1:4" x14ac:dyDescent="0.25">
      <c r="A57" s="14"/>
      <c r="B57" s="14" t="s">
        <v>84</v>
      </c>
      <c r="C57" s="14" t="s">
        <v>24</v>
      </c>
      <c r="D57" s="15">
        <v>0.9894328703703704</v>
      </c>
    </row>
    <row r="58" spans="1:4" x14ac:dyDescent="0.25">
      <c r="A58" s="14"/>
      <c r="B58" s="14" t="s">
        <v>85</v>
      </c>
      <c r="C58" s="14" t="s">
        <v>21</v>
      </c>
      <c r="D58" s="15">
        <v>0.9905439814814815</v>
      </c>
    </row>
    <row r="59" spans="1:4" x14ac:dyDescent="0.25">
      <c r="A59" s="14"/>
      <c r="B59" s="14" t="s">
        <v>86</v>
      </c>
      <c r="C59" s="14" t="s">
        <v>21</v>
      </c>
      <c r="D59" s="15">
        <v>1.021712962962963</v>
      </c>
    </row>
    <row r="60" spans="1:4" x14ac:dyDescent="0.25">
      <c r="A60" s="14"/>
      <c r="B60" s="14" t="s">
        <v>87</v>
      </c>
      <c r="C60" s="14" t="s">
        <v>22</v>
      </c>
      <c r="D60" s="15">
        <v>1.0395023148148148</v>
      </c>
    </row>
    <row r="61" spans="1:4" x14ac:dyDescent="0.25">
      <c r="A61" s="14"/>
      <c r="B61" s="14" t="s">
        <v>88</v>
      </c>
      <c r="C61" s="14" t="s">
        <v>22</v>
      </c>
      <c r="D61" s="15">
        <v>1.0629861111111112</v>
      </c>
    </row>
    <row r="62" spans="1:4" x14ac:dyDescent="0.25">
      <c r="A62" s="14"/>
      <c r="B62" s="14" t="s">
        <v>89</v>
      </c>
      <c r="C62" s="14" t="s">
        <v>24</v>
      </c>
      <c r="D62" s="15">
        <v>1.0749189814814815</v>
      </c>
    </row>
    <row r="63" spans="1:4" x14ac:dyDescent="0.25">
      <c r="A63" s="14"/>
      <c r="B63" s="14" t="s">
        <v>90</v>
      </c>
      <c r="C63" s="14" t="s">
        <v>24</v>
      </c>
      <c r="D63" s="15">
        <v>1.097060185185185</v>
      </c>
    </row>
    <row r="64" spans="1:4" x14ac:dyDescent="0.25">
      <c r="A64" s="14"/>
      <c r="B64" s="14" t="s">
        <v>91</v>
      </c>
      <c r="C64" s="14" t="s">
        <v>34</v>
      </c>
      <c r="D64" s="15">
        <v>1.1229398148148146</v>
      </c>
    </row>
    <row r="65" spans="1:4" x14ac:dyDescent="0.25">
      <c r="A65" s="14"/>
      <c r="B65" s="14" t="s">
        <v>92</v>
      </c>
      <c r="C65" s="14" t="s">
        <v>24</v>
      </c>
      <c r="D65" s="15">
        <v>1.1157175925925924</v>
      </c>
    </row>
    <row r="66" spans="1:4" x14ac:dyDescent="0.25">
      <c r="A66" s="14"/>
      <c r="B66" s="14" t="s">
        <v>93</v>
      </c>
      <c r="C66" s="14" t="s">
        <v>24</v>
      </c>
      <c r="D66" s="15">
        <v>1.1435879629629628</v>
      </c>
    </row>
    <row r="67" spans="1:4" x14ac:dyDescent="0.25">
      <c r="A67" s="14"/>
      <c r="B67" s="14" t="s">
        <v>94</v>
      </c>
      <c r="C67" s="14" t="s">
        <v>22</v>
      </c>
      <c r="D67" s="15">
        <v>1.1656250000000001</v>
      </c>
    </row>
    <row r="68" spans="1:4" x14ac:dyDescent="0.25">
      <c r="A68" s="14"/>
      <c r="B68" s="14" t="s">
        <v>95</v>
      </c>
      <c r="C68" s="14" t="s">
        <v>34</v>
      </c>
      <c r="D68" s="15">
        <v>1.1287731481481482</v>
      </c>
    </row>
    <row r="69" spans="1:4" x14ac:dyDescent="0.25">
      <c r="A69" s="14"/>
      <c r="B69" s="14" t="s">
        <v>96</v>
      </c>
      <c r="C69" s="14" t="s">
        <v>22</v>
      </c>
      <c r="D69" s="15">
        <v>1.1883449074074075</v>
      </c>
    </row>
    <row r="70" spans="1:4" x14ac:dyDescent="0.25">
      <c r="A70" s="14"/>
      <c r="B70" s="14" t="s">
        <v>97</v>
      </c>
      <c r="C70" s="14" t="s">
        <v>21</v>
      </c>
      <c r="D70" s="15">
        <v>1.2047685185185186</v>
      </c>
    </row>
    <row r="71" spans="1:4" x14ac:dyDescent="0.25">
      <c r="A71" s="14"/>
      <c r="B71" s="14"/>
      <c r="C71" s="14"/>
      <c r="D71" s="14"/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2025-03-11T13:33:55Z</dcterms:modified>
</cp:coreProperties>
</file>