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80" yWindow="2120" windowWidth="26610" windowHeight="169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<sst xmlns="http://schemas.openxmlformats.org/spreadsheetml/2006/main" count="348" uniqueCount="91">
  <si>
    <t>Název:</t>
  </si>
  <si>
    <t>CISARKA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</si>
  <si>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</si>
  <si>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</si>
  <si>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</si>
  <si>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</si>
  <si>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</si>
  <si>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</si>
  <si>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</si>
  <si>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</si>
  <si>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</si>
  <si>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</si>
  <si>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</si>
  <si>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</si>
  <si>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</si>
  <si>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</si>
  <si>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</si>
  <si>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</si>
  <si>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</si>
  <si>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Hýča Jan</t>
  </si>
  <si>
    <t>Suchár Boris</t>
  </si>
  <si>
    <t>Hlava Vlastimil</t>
  </si>
  <si>
    <t>Sachok Ievgenii</t>
  </si>
  <si>
    <t/>
  </si>
  <si>
    <t>Bartůněk Stanislav</t>
  </si>
  <si>
    <t>Ďuricha Josef</t>
  </si>
  <si>
    <t>Ďuricha Jozef</t>
  </si>
  <si>
    <t>Data z Avarisu</t>
  </si>
  <si>
    <t>Pro zpracování spusťte makro v List1</t>
  </si>
  <si>
    <t>Datum generování: 12. 3. 2025 11:44:27</t>
  </si>
  <si>
    <t>Den</t>
  </si>
  <si>
    <t>Čas</t>
  </si>
  <si>
    <t>Místo</t>
  </si>
  <si>
    <t>01.03.2025 07:09:32</t>
  </si>
  <si>
    <t>01.03.2025 07:10:41</t>
  </si>
  <si>
    <t>01.03.2025 18:58:01</t>
  </si>
  <si>
    <t>01.03.2025 19:04:01</t>
  </si>
  <si>
    <t>02.03.2025 06:58:55</t>
  </si>
  <si>
    <t>02.03.2025 07:01:46</t>
  </si>
  <si>
    <t>02.03.2025 18:57:26</t>
  </si>
  <si>
    <t>02.03.2025 18:58:25</t>
  </si>
  <si>
    <t>03.03.2025 06:51:20</t>
  </si>
  <si>
    <t>03.03.2025 18:55:02</t>
  </si>
  <si>
    <t>04.03.2025 06:58:22</t>
  </si>
  <si>
    <t>04.03.2025 18:52:54</t>
  </si>
  <si>
    <t>04.03.2025 19:10:44</t>
  </si>
  <si>
    <t>05.03.2025 06:41:51</t>
  </si>
  <si>
    <t>05.03.2025 06:48:08</t>
  </si>
  <si>
    <t>05.03.2025 18:53:45</t>
  </si>
  <si>
    <t>05.03.2025 19:04:59</t>
  </si>
  <si>
    <t>06.03.2025 06:50:26</t>
  </si>
  <si>
    <t>06.03.2025 18:31:17</t>
  </si>
  <si>
    <t>07.03.2025 06:43:15</t>
  </si>
  <si>
    <t>07.03.2025 06:45:40</t>
  </si>
  <si>
    <t>07.03.2025 18:40:08</t>
  </si>
  <si>
    <t>07.03.2025 19:26:18</t>
  </si>
  <si>
    <t>08.03.2025 06:53:07</t>
  </si>
  <si>
    <t>08.03.2025 06:53:19</t>
  </si>
  <si>
    <t>08.03.2025 06:53:25</t>
  </si>
  <si>
    <t>08.03.2025 17:41:02</t>
  </si>
  <si>
    <t>08.03.2025 18:26:07</t>
  </si>
  <si>
    <t>09.03.2025 06:52:11</t>
  </si>
  <si>
    <t>09.03.2025 07:37:24</t>
  </si>
  <si>
    <t>09.03.2025 18:59:29</t>
  </si>
  <si>
    <t>09.03.2025 19:10:54</t>
  </si>
  <si>
    <t>10.03.2025 06:51:38</t>
  </si>
  <si>
    <t>10.03.2025 06:55:47</t>
  </si>
  <si>
    <t>10.03.2025 18:29:48</t>
  </si>
  <si>
    <t>10.03.2025 18:29:56</t>
  </si>
  <si>
    <t>10.03.2025 22:23:54</t>
  </si>
  <si>
    <t>Procházka Václav</t>
  </si>
  <si>
    <t>11.03.2025 06:49:22</t>
  </si>
  <si>
    <t>11.03.2025 07:00:43</t>
  </si>
  <si>
    <t>11.03.2025 18:51:50</t>
  </si>
  <si>
    <t>11.03.2025 19:06:32</t>
  </si>
  <si>
    <t>12.03.2025 06:48:15</t>
  </si>
  <si>
    <t>12.03.2025 06:51:00</t>
  </si>
  <si>
    <t>12.03.2025 18:55:20</t>
  </si>
  <si>
    <t>12.03.2025 19:10:31</t>
  </si>
  <si>
    <t>13.03.2025 06:58:40</t>
  </si>
  <si>
    <t>13.03.2025 06:58:48</t>
  </si>
  <si>
    <t>13.03.2025 18:50:31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</si>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</sst>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4" borderId="4" xfId="0" applyNumberFormat="1" applyFill="1" applyBorder="1"/>
    <xf numFmtId="0" fontId="0" fillId="4" borderId="4" xfId="0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8"/>
  <sheetViews>
    <sheetView workbookViewId="0" zoomScale="100" zoomScaleNormal="100">
      <selection activeCell="B66" sqref="B66"/>
    </sheetView>
  </sheetViews>
  <sheetFormatPr defaultRowHeight="14.5" outlineLevelRow="0" outlineLevelCol="0" x14ac:dyDescent="0.35" customHeight="1"/>
  <cols>
    <col min="2" max="2" width="20.9062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0.29791666666666666</v>
      </c>
      <c r="O5" s="11">
        <v>0.7944444444444444</v>
      </c>
      <c r="P5" s="12">
        <f>IFERROR(MROUND(N5,"0:30"),"0:00")</f>
        <v>0</v>
      </c>
      <c r="Q5" s="12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1">
        <v>0.7902777777777777</v>
      </c>
      <c r="O6" s="11">
        <v>0.2923611111111111</v>
      </c>
      <c r="P6" s="12">
        <f t="shared" ref="P6:P43" si="3">IFERROR(MROUND(N6,"0:30"),"0:00")</f>
        <v>0</v>
      </c>
      <c r="Q6" s="12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0.7916666666678793</v>
      </c>
      <c r="T6" s="10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19</v>
      </c>
      <c r="C7" s="9">
        <v>45718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1">
        <v>0.2902777777777778</v>
      </c>
      <c r="O7" s="11">
        <v>0.7902777777777777</v>
      </c>
      <c r="P7" s="12">
        <f t="shared" si="3"/>
        <v>0</v>
      </c>
      <c r="Q7" s="12">
        <f t="shared" si="4"/>
        <v>0</v>
      </c>
      <c r="R7" s="7">
        <f t="shared" si="5"/>
        <v>0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21</v>
      </c>
      <c r="C8" s="9">
        <v>45718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1">
        <v>0.7895833333333333</v>
      </c>
      <c r="O8" s="11">
        <v>0.28541666666666665</v>
      </c>
      <c r="P8" s="12">
        <f t="shared" si="3"/>
        <v>0</v>
      </c>
      <c r="Q8" s="12">
        <f t="shared" si="4"/>
        <v>0</v>
      </c>
      <c r="R8" s="7">
        <f t="shared" si="5"/>
        <v>0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22</v>
      </c>
      <c r="C9" s="9">
        <v>45719</v>
      </c>
      <c r="D9" s="10">
        <v>0.2916666666678793</v>
      </c>
      <c r="E9" s="10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3" t="s">
        <v>23</v>
      </c>
      <c r="O9" s="13" t="s">
        <v>23</v>
      </c>
      <c r="P9" s="12">
        <f t="shared" si="3"/>
        <v>0</v>
      </c>
      <c r="Q9" s="12">
        <f t="shared" si="4"/>
        <v>0</v>
      </c>
      <c r="R9" s="7">
        <f t="shared" si="5"/>
        <v>0</v>
      </c>
      <c r="S9" s="10">
        <v>0.2916666666678793</v>
      </c>
      <c r="T9" s="10">
        <v>0.7916666666678793</v>
      </c>
      <c r="U9" s="7">
        <f t="shared" si="6"/>
        <v>12</v>
      </c>
    </row>
    <row r="10" ht="18.5" customHeight="1" spans="2:21" x14ac:dyDescent="0.25">
      <c r="B10" s="7" t="s">
        <v>20</v>
      </c>
      <c r="C10" s="9">
        <v>45719</v>
      </c>
      <c r="D10" s="10">
        <v>0.7916666666678793</v>
      </c>
      <c r="E10" s="10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1">
        <v>0.7881944444444444</v>
      </c>
      <c r="O10" s="13" t="s">
        <v>23</v>
      </c>
      <c r="P10" s="12">
        <f t="shared" si="3"/>
        <v>0</v>
      </c>
      <c r="Q10" s="12">
        <f t="shared" si="4"/>
        <v>0</v>
      </c>
      <c r="R10" s="7">
        <f t="shared" si="5"/>
        <v>0</v>
      </c>
      <c r="S10" s="10">
        <v>0.7916666666678793</v>
      </c>
      <c r="T10" s="10">
        <v>0.2916666666678793</v>
      </c>
      <c r="U10" s="7">
        <f t="shared" si="6"/>
        <v>12</v>
      </c>
    </row>
    <row r="11" ht="18.5" customHeight="1" spans="2:21" x14ac:dyDescent="0.25">
      <c r="B11" s="7" t="s">
        <v>19</v>
      </c>
      <c r="C11" s="9">
        <v>45720</v>
      </c>
      <c r="D11" s="10">
        <v>0.2916666666678793</v>
      </c>
      <c r="E11" s="10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1">
        <v>0.2902777777777778</v>
      </c>
      <c r="O11" s="11">
        <v>0.798611111111111</v>
      </c>
      <c r="P11" s="12">
        <f t="shared" si="3"/>
        <v>0</v>
      </c>
      <c r="Q11" s="12">
        <f t="shared" si="4"/>
        <v>0</v>
      </c>
      <c r="R11" s="7">
        <f t="shared" si="5"/>
        <v>0</v>
      </c>
      <c r="S11" s="10">
        <v>0.2916666666678793</v>
      </c>
      <c r="T11" s="10">
        <v>0.7916666666678793</v>
      </c>
      <c r="U11" s="7">
        <f t="shared" si="6"/>
        <v>12</v>
      </c>
    </row>
    <row r="12" ht="18.5" customHeight="1" spans="2:21" x14ac:dyDescent="0.25">
      <c r="B12" s="7" t="s">
        <v>21</v>
      </c>
      <c r="C12" s="9">
        <v>45720</v>
      </c>
      <c r="D12" s="10">
        <v>0.7916666666678793</v>
      </c>
      <c r="E12" s="10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1">
        <v>0.7861111111111111</v>
      </c>
      <c r="O12" s="11">
        <v>0.27847222222222223</v>
      </c>
      <c r="P12" s="12">
        <f t="shared" si="3"/>
        <v>0</v>
      </c>
      <c r="Q12" s="12">
        <f t="shared" si="4"/>
        <v>0</v>
      </c>
      <c r="R12" s="7">
        <f t="shared" si="5"/>
        <v>0</v>
      </c>
      <c r="S12" s="10">
        <v>0.7916666666678793</v>
      </c>
      <c r="T12" s="10">
        <v>0.2916666666678793</v>
      </c>
      <c r="U12" s="7">
        <f t="shared" si="6"/>
        <v>12</v>
      </c>
    </row>
    <row r="13" ht="18.5" customHeight="1" spans="2:21" x14ac:dyDescent="0.25">
      <c r="B13" s="7" t="s">
        <v>19</v>
      </c>
      <c r="C13" s="9">
        <v>45721</v>
      </c>
      <c r="D13" s="10">
        <v>0.2916666666678793</v>
      </c>
      <c r="E13" s="10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1">
        <v>0.2833333333333333</v>
      </c>
      <c r="O13" s="11">
        <v>0.7944444444444444</v>
      </c>
      <c r="P13" s="12">
        <f t="shared" si="3"/>
        <v>0</v>
      </c>
      <c r="Q13" s="12">
        <f t="shared" si="4"/>
        <v>0</v>
      </c>
      <c r="R13" s="7">
        <f t="shared" si="5"/>
        <v>0</v>
      </c>
      <c r="S13" s="10">
        <v>0.2916666666678793</v>
      </c>
      <c r="T13" s="10">
        <v>0.7916666666678793</v>
      </c>
      <c r="U13" s="7">
        <f t="shared" si="6"/>
        <v>12</v>
      </c>
    </row>
    <row r="14" ht="18.5" customHeight="1" spans="2:21" x14ac:dyDescent="0.25">
      <c r="B14" s="7" t="s">
        <v>21</v>
      </c>
      <c r="C14" s="9">
        <v>45721</v>
      </c>
      <c r="D14" s="10">
        <v>0.7916666666678793</v>
      </c>
      <c r="E14" s="10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0.7868055555555555</v>
      </c>
      <c r="O14" s="11">
        <v>0.2847222222222222</v>
      </c>
      <c r="P14" s="12">
        <f t="shared" si="3"/>
        <v>0</v>
      </c>
      <c r="Q14" s="12">
        <f t="shared" si="4"/>
        <v>0</v>
      </c>
      <c r="R14" s="7">
        <f t="shared" si="5"/>
        <v>0</v>
      </c>
      <c r="S14" s="10">
        <v>0.7916666666678793</v>
      </c>
      <c r="T14" s="10">
        <v>0.2916666666678793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45722</v>
      </c>
      <c r="D15" s="10">
        <v>0.2916666666678793</v>
      </c>
      <c r="E15" s="10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3" t="s">
        <v>23</v>
      </c>
      <c r="O15" s="13" t="s">
        <v>23</v>
      </c>
      <c r="P15" s="12">
        <f t="shared" si="3"/>
        <v>0</v>
      </c>
      <c r="Q15" s="12">
        <f t="shared" si="4"/>
        <v>0</v>
      </c>
      <c r="R15" s="7">
        <f t="shared" si="5"/>
        <v>0</v>
      </c>
      <c r="S15" s="10">
        <v>0.2916666666678793</v>
      </c>
      <c r="T15" s="10">
        <v>0.7916666666678793</v>
      </c>
      <c r="U15" s="7">
        <f t="shared" si="6"/>
        <v>12</v>
      </c>
    </row>
    <row r="16" ht="18.5" customHeight="1" spans="2:21" x14ac:dyDescent="0.25">
      <c r="B16" s="7" t="s">
        <v>24</v>
      </c>
      <c r="C16" s="9">
        <v>45722</v>
      </c>
      <c r="D16" s="10">
        <v>0.7916666666678793</v>
      </c>
      <c r="E16" s="10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0.7715277777777778</v>
      </c>
      <c r="O16" s="11">
        <v>0.2798611111111111</v>
      </c>
      <c r="P16" s="12">
        <f t="shared" si="3"/>
        <v>0</v>
      </c>
      <c r="Q16" s="12">
        <f t="shared" si="4"/>
        <v>0</v>
      </c>
      <c r="R16" s="7">
        <f t="shared" si="5"/>
        <v>0</v>
      </c>
      <c r="S16" s="10">
        <v>0.7916666666678793</v>
      </c>
      <c r="T16" s="10">
        <v>0.2916666666678793</v>
      </c>
      <c r="U16" s="7">
        <f t="shared" si="6"/>
        <v>12</v>
      </c>
    </row>
    <row r="17" ht="18.5" customHeight="1" spans="2:21" x14ac:dyDescent="0.25">
      <c r="B17" s="7" t="s">
        <v>19</v>
      </c>
      <c r="C17" s="9">
        <v>45723</v>
      </c>
      <c r="D17" s="10">
        <v>0.2916666666678793</v>
      </c>
      <c r="E17" s="10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1">
        <v>0.28125</v>
      </c>
      <c r="O17" s="11">
        <v>0.8097222222222222</v>
      </c>
      <c r="P17" s="12">
        <f t="shared" si="3"/>
        <v>0</v>
      </c>
      <c r="Q17" s="12">
        <f t="shared" si="4"/>
        <v>0</v>
      </c>
      <c r="R17" s="7">
        <f t="shared" si="5"/>
        <v>0</v>
      </c>
      <c r="S17" s="10">
        <v>0.2916666666678793</v>
      </c>
      <c r="T17" s="10">
        <v>0.7916666666678793</v>
      </c>
      <c r="U17" s="7">
        <f t="shared" si="6"/>
        <v>12</v>
      </c>
    </row>
    <row r="18" ht="18.5" customHeight="1" spans="2:21" x14ac:dyDescent="0.25">
      <c r="B18" s="7" t="s">
        <v>24</v>
      </c>
      <c r="C18" s="9">
        <v>45723</v>
      </c>
      <c r="D18" s="10">
        <v>0.7916666666678793</v>
      </c>
      <c r="E18" s="10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1">
        <v>0.7777777777777778</v>
      </c>
      <c r="O18" s="11">
        <v>0.28680555555555554</v>
      </c>
      <c r="P18" s="12">
        <f t="shared" si="3"/>
        <v>0</v>
      </c>
      <c r="Q18" s="12">
        <f t="shared" si="4"/>
        <v>0</v>
      </c>
      <c r="R18" s="7">
        <f t="shared" si="5"/>
        <v>0</v>
      </c>
      <c r="S18" s="10">
        <v>0.7916666666678793</v>
      </c>
      <c r="T18" s="10">
        <v>0.2916666666678793</v>
      </c>
      <c r="U18" s="7">
        <f t="shared" si="6"/>
        <v>12</v>
      </c>
    </row>
    <row r="19" ht="18.5" customHeight="1" spans="2:21" x14ac:dyDescent="0.25">
      <c r="B19" s="7" t="s">
        <v>19</v>
      </c>
      <c r="C19" s="9">
        <v>45724</v>
      </c>
      <c r="D19" s="10">
        <v>0.2916666666678793</v>
      </c>
      <c r="E19" s="10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1">
        <v>0.28680555555555554</v>
      </c>
      <c r="O19" s="11">
        <v>0.7680555555555556</v>
      </c>
      <c r="P19" s="12">
        <f t="shared" si="3"/>
        <v>0</v>
      </c>
      <c r="Q19" s="12">
        <f t="shared" si="4"/>
        <v>0</v>
      </c>
      <c r="R19" s="7">
        <f t="shared" si="5"/>
        <v>0</v>
      </c>
      <c r="S19" s="10">
        <v>0.2916666666678793</v>
      </c>
      <c r="T19" s="10">
        <v>0.7916666666678793</v>
      </c>
      <c r="U19" s="7">
        <f t="shared" si="6"/>
        <v>12</v>
      </c>
    </row>
    <row r="20" ht="18.5" customHeight="1" spans="1:21" x14ac:dyDescent="0.25">
      <c r="A20" t="s">
        <v>25</v>
      </c>
      <c r="B20" s="14" t="s">
        <v>26</v>
      </c>
      <c r="C20" s="9">
        <v>45724</v>
      </c>
      <c r="D20" s="10">
        <v>0.7916666666678793</v>
      </c>
      <c r="E20" s="10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1">
        <v>0.7368055555555556</v>
      </c>
      <c r="O20" s="11">
        <v>0.31736111111111115</v>
      </c>
      <c r="P20" s="12">
        <f t="shared" si="3"/>
        <v>0</v>
      </c>
      <c r="Q20" s="12">
        <f t="shared" si="4"/>
        <v>0</v>
      </c>
      <c r="R20" s="7">
        <f t="shared" si="5"/>
        <v>0</v>
      </c>
      <c r="S20" s="10">
        <v>0.7916666666678793</v>
      </c>
      <c r="T20" s="10">
        <v>0.2916666666678793</v>
      </c>
      <c r="U20" s="7">
        <f t="shared" si="6"/>
        <v>12</v>
      </c>
    </row>
    <row r="21" ht="18.5" customHeight="1" spans="2:21" x14ac:dyDescent="0.25">
      <c r="B21" s="7" t="s">
        <v>19</v>
      </c>
      <c r="C21" s="9">
        <v>45725</v>
      </c>
      <c r="D21" s="10">
        <v>0.2916666666678793</v>
      </c>
      <c r="E21" s="10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1">
        <v>0.2861111111111111</v>
      </c>
      <c r="O21" s="11">
        <v>0.798611111111111</v>
      </c>
      <c r="P21" s="12">
        <f t="shared" si="3"/>
        <v>0</v>
      </c>
      <c r="Q21" s="12">
        <f t="shared" si="4"/>
        <v>0</v>
      </c>
      <c r="R21" s="7">
        <f t="shared" si="5"/>
        <v>0</v>
      </c>
      <c r="S21" s="10">
        <v>0.2916666666678793</v>
      </c>
      <c r="T21" s="10">
        <v>0.7916666666678793</v>
      </c>
      <c r="U21" s="7">
        <f t="shared" si="6"/>
        <v>12</v>
      </c>
    </row>
    <row r="22" ht="18.5" customHeight="1" spans="2:21" x14ac:dyDescent="0.25">
      <c r="B22" s="7" t="s">
        <v>21</v>
      </c>
      <c r="C22" s="9">
        <v>45725</v>
      </c>
      <c r="D22" s="10">
        <v>0.7916666666678793</v>
      </c>
      <c r="E22" s="10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1">
        <v>0.7909722222222222</v>
      </c>
      <c r="O22" s="11">
        <v>0.28541666666666665</v>
      </c>
      <c r="P22" s="12">
        <f t="shared" si="3"/>
        <v>0</v>
      </c>
      <c r="Q22" s="12">
        <f t="shared" si="4"/>
        <v>0</v>
      </c>
      <c r="R22" s="7">
        <f t="shared" si="5"/>
        <v>0</v>
      </c>
      <c r="S22" s="10">
        <v>0.7916666666678793</v>
      </c>
      <c r="T22" s="10">
        <v>0.2916666666678793</v>
      </c>
      <c r="U22" s="7">
        <f t="shared" si="6"/>
        <v>12</v>
      </c>
    </row>
    <row r="23" ht="18.5" customHeight="1" spans="2:21" x14ac:dyDescent="0.25">
      <c r="B23" s="7" t="s">
        <v>22</v>
      </c>
      <c r="C23" s="9">
        <v>45726</v>
      </c>
      <c r="D23" s="10">
        <v>0.2916666666678793</v>
      </c>
      <c r="E23" s="10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1">
        <v>0.2881944444444444</v>
      </c>
      <c r="O23" s="11">
        <v>0.7701388888888889</v>
      </c>
      <c r="P23" s="12">
        <f t="shared" si="3"/>
        <v>0</v>
      </c>
      <c r="Q23" s="12">
        <f t="shared" si="4"/>
        <v>0</v>
      </c>
      <c r="R23" s="7">
        <f t="shared" si="5"/>
        <v>0</v>
      </c>
      <c r="S23" s="10">
        <v>0.2916666666678793</v>
      </c>
      <c r="T23" s="10">
        <v>0.7916666666678793</v>
      </c>
      <c r="U23" s="7">
        <f t="shared" si="6"/>
        <v>12</v>
      </c>
    </row>
    <row r="24" ht="18.5" customHeight="1" spans="1:21" x14ac:dyDescent="0.25">
      <c r="A24" t="s">
        <v>25</v>
      </c>
      <c r="B24" s="14" t="s">
        <v>26</v>
      </c>
      <c r="C24" s="9">
        <v>45726</v>
      </c>
      <c r="D24" s="10">
        <v>0.7916666666678793</v>
      </c>
      <c r="E24" s="10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1">
        <v>0.7701388888888889</v>
      </c>
      <c r="O24" s="11">
        <v>0.2916666666666667</v>
      </c>
      <c r="P24" s="12">
        <f t="shared" si="3"/>
        <v>0</v>
      </c>
      <c r="Q24" s="12">
        <f t="shared" si="4"/>
        <v>0</v>
      </c>
      <c r="R24" s="7">
        <f t="shared" si="5"/>
        <v>0</v>
      </c>
      <c r="S24" s="10">
        <v>0.7916666666678793</v>
      </c>
      <c r="T24" s="10">
        <v>0.2916666666678793</v>
      </c>
      <c r="U24" s="7">
        <f t="shared" si="6"/>
        <v>12</v>
      </c>
    </row>
    <row r="25" ht="18.5" customHeight="1" spans="2:21" x14ac:dyDescent="0.25">
      <c r="B25" s="7" t="s">
        <v>22</v>
      </c>
      <c r="C25" s="9">
        <v>45727</v>
      </c>
      <c r="D25" s="10">
        <v>0.2916666666678793</v>
      </c>
      <c r="E25" s="10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1">
        <v>0.28402777777777777</v>
      </c>
      <c r="O25" s="11">
        <v>0.7854166666666667</v>
      </c>
      <c r="P25" s="12">
        <f t="shared" si="3"/>
        <v>0</v>
      </c>
      <c r="Q25" s="12">
        <f t="shared" si="4"/>
        <v>0</v>
      </c>
      <c r="R25" s="7">
        <f t="shared" si="5"/>
        <v>0</v>
      </c>
      <c r="S25" s="10">
        <v>0.2916666666678793</v>
      </c>
      <c r="T25" s="10">
        <v>0.7916666666678793</v>
      </c>
      <c r="U25" s="7">
        <f t="shared" si="6"/>
        <v>12</v>
      </c>
    </row>
    <row r="26" ht="18.5" customHeight="1" spans="2:21" x14ac:dyDescent="0.25">
      <c r="B26" s="7" t="s">
        <v>21</v>
      </c>
      <c r="C26" s="9">
        <v>45727</v>
      </c>
      <c r="D26" s="10">
        <v>0.7916666666678793</v>
      </c>
      <c r="E26" s="10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1">
        <v>0.7958333333333333</v>
      </c>
      <c r="O26" s="11">
        <v>0.2833333333333333</v>
      </c>
      <c r="P26" s="12">
        <f t="shared" si="3"/>
        <v>0</v>
      </c>
      <c r="Q26" s="12">
        <f t="shared" si="4"/>
        <v>0</v>
      </c>
      <c r="R26" s="7">
        <f t="shared" si="5"/>
        <v>0</v>
      </c>
      <c r="S26" s="10">
        <v>0.7916666666678793</v>
      </c>
      <c r="T26" s="10">
        <v>0.2916666666678793</v>
      </c>
      <c r="U26" s="7">
        <f t="shared" si="6"/>
        <v>12</v>
      </c>
    </row>
    <row r="27" ht="18.5" customHeight="1" spans="2:21" x14ac:dyDescent="0.25">
      <c r="B27" s="7" t="s">
        <v>19</v>
      </c>
      <c r="C27" s="9">
        <v>45728</v>
      </c>
      <c r="D27" s="10">
        <v>0.2916666666678793</v>
      </c>
      <c r="E27" s="10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1">
        <v>0.28541666666666665</v>
      </c>
      <c r="O27" s="11">
        <v>0.798611111111111</v>
      </c>
      <c r="P27" s="12">
        <f t="shared" si="3"/>
        <v>0</v>
      </c>
      <c r="Q27" s="12">
        <f t="shared" si="4"/>
        <v>0</v>
      </c>
      <c r="R27" s="7">
        <f t="shared" si="5"/>
        <v>0</v>
      </c>
      <c r="S27" s="10">
        <v>0.2916666666678793</v>
      </c>
      <c r="T27" s="10">
        <v>0.7916666666678793</v>
      </c>
      <c r="U27" s="7">
        <f t="shared" si="6"/>
        <v>12</v>
      </c>
    </row>
    <row r="28" ht="18.5" customHeight="1" spans="1:21" x14ac:dyDescent="0.25">
      <c r="A28" t="s">
        <v>25</v>
      </c>
      <c r="B28" s="14" t="s">
        <v>26</v>
      </c>
      <c r="C28" s="9">
        <v>45728</v>
      </c>
      <c r="D28" s="10">
        <v>0.7916666666678793</v>
      </c>
      <c r="E28" s="10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1">
        <v>0.7881944444444444</v>
      </c>
      <c r="O28" s="11">
        <v>0.2902777777777778</v>
      </c>
      <c r="P28" s="12">
        <f t="shared" si="3"/>
        <v>0</v>
      </c>
      <c r="Q28" s="12">
        <f t="shared" si="4"/>
        <v>0</v>
      </c>
      <c r="R28" s="7">
        <f t="shared" si="5"/>
        <v>0</v>
      </c>
      <c r="S28" s="10">
        <v>0.7916666666678793</v>
      </c>
      <c r="T28" s="10">
        <v>0.2916666666678793</v>
      </c>
      <c r="U28" s="7">
        <f t="shared" si="6"/>
        <v>12</v>
      </c>
    </row>
    <row r="29" ht="18.5" customHeight="1" spans="2:21" x14ac:dyDescent="0.25">
      <c r="B29" s="7" t="s">
        <v>22</v>
      </c>
      <c r="C29" s="9">
        <v>45729</v>
      </c>
      <c r="D29" s="10">
        <v>0.2916666666678793</v>
      </c>
      <c r="E29" s="10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1">
        <v>0.2902777777777778</v>
      </c>
      <c r="O29" s="11">
        <v>0.7888888888888889</v>
      </c>
      <c r="P29" s="12">
        <f t="shared" si="3"/>
        <v>0</v>
      </c>
      <c r="Q29" s="12">
        <f t="shared" si="4"/>
        <v>0</v>
      </c>
      <c r="R29" s="7">
        <f t="shared" si="5"/>
        <v>0</v>
      </c>
      <c r="S29" s="10">
        <v>0.2916666666678793</v>
      </c>
      <c r="T29" s="10">
        <v>0.7916666666678793</v>
      </c>
      <c r="U29" s="7">
        <f t="shared" si="6"/>
        <v>12</v>
      </c>
    </row>
    <row r="30" ht="18.5" customHeight="1" spans="2:21" x14ac:dyDescent="0.25">
      <c r="B30" s="7" t="s">
        <v>21</v>
      </c>
      <c r="C30" s="9">
        <v>45729</v>
      </c>
      <c r="D30" s="10">
        <v>0.7916666666678793</v>
      </c>
      <c r="E30" s="10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1">
        <v>0.7847222222222222</v>
      </c>
      <c r="O30" s="11">
        <v>0.2826388888888889</v>
      </c>
      <c r="P30" s="12">
        <f t="shared" si="3"/>
        <v>0</v>
      </c>
      <c r="Q30" s="12">
        <f t="shared" si="4"/>
        <v>0</v>
      </c>
      <c r="R30" s="7">
        <f t="shared" si="5"/>
        <v>0</v>
      </c>
      <c r="S30" s="10">
        <v>0.7916666666678793</v>
      </c>
      <c r="T30" s="10">
        <v>0.2916666666678793</v>
      </c>
      <c r="U30" s="7">
        <f t="shared" si="6"/>
        <v>12</v>
      </c>
    </row>
    <row r="31" ht="18.5" customHeight="1" spans="2:21" x14ac:dyDescent="0.25">
      <c r="B31" s="7" t="s">
        <v>22</v>
      </c>
      <c r="C31" s="9">
        <v>45730</v>
      </c>
      <c r="D31" s="10">
        <v>0.2916666666678793</v>
      </c>
      <c r="E31" s="10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1">
        <v>0.2826388888888889</v>
      </c>
      <c r="O31" s="11">
        <v>0.7861111111111111</v>
      </c>
      <c r="P31" s="12">
        <f t="shared" si="3"/>
        <v>0</v>
      </c>
      <c r="Q31" s="12">
        <f t="shared" si="4"/>
        <v>0</v>
      </c>
      <c r="R31" s="7">
        <f t="shared" si="5"/>
        <v>0</v>
      </c>
      <c r="S31" s="10">
        <v>0.2916666666678793</v>
      </c>
      <c r="T31" s="10">
        <v>0.7916666666678793</v>
      </c>
      <c r="U31" s="7">
        <f t="shared" si="6"/>
        <v>12</v>
      </c>
    </row>
    <row r="32" ht="18.5" customHeight="1" spans="1:21" x14ac:dyDescent="0.25">
      <c r="A32" t="s">
        <v>25</v>
      </c>
      <c r="B32" s="14" t="s">
        <v>26</v>
      </c>
      <c r="C32" s="9">
        <v>45730</v>
      </c>
      <c r="D32" s="10">
        <v>0.7916666666678793</v>
      </c>
      <c r="E32" s="10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1">
        <v>0.7861111111111111</v>
      </c>
      <c r="O32" s="11">
        <v>0.2923611111111111</v>
      </c>
      <c r="P32" s="12">
        <f t="shared" si="3"/>
        <v>0</v>
      </c>
      <c r="Q32" s="12">
        <f t="shared" si="4"/>
        <v>0</v>
      </c>
      <c r="R32" s="7">
        <f t="shared" si="5"/>
        <v>0</v>
      </c>
      <c r="S32" s="10">
        <v>0.7916666666678793</v>
      </c>
      <c r="T32" s="10">
        <v>0.2916666666678793</v>
      </c>
      <c r="U32" s="7">
        <f t="shared" si="6"/>
        <v>12</v>
      </c>
    </row>
    <row r="33" ht="18.5" customHeight="1" spans="2:21" x14ac:dyDescent="0.25">
      <c r="B33" s="7" t="s">
        <v>22</v>
      </c>
      <c r="C33" s="9">
        <v>45731</v>
      </c>
      <c r="D33" s="10">
        <v>0.2916666666678793</v>
      </c>
      <c r="E33" s="10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1">
        <v>0.28680555555555554</v>
      </c>
      <c r="O33" s="13" t="s">
        <v>23</v>
      </c>
      <c r="P33" s="12">
        <f t="shared" si="3"/>
        <v>0</v>
      </c>
      <c r="Q33" s="12">
        <f t="shared" si="4"/>
        <v>0</v>
      </c>
      <c r="R33" s="7">
        <f t="shared" si="5"/>
        <v>0</v>
      </c>
      <c r="S33" s="10">
        <v>0.2916666666678793</v>
      </c>
      <c r="T33" s="10">
        <v>0.7916666666678793</v>
      </c>
      <c r="U33" s="7">
        <f t="shared" si="6"/>
        <v>12</v>
      </c>
    </row>
    <row r="34" ht="18.5" customHeight="1" spans="2:21" x14ac:dyDescent="0.25">
      <c r="B34" s="7" t="s">
        <v>24</v>
      </c>
      <c r="C34" s="9">
        <v>45731</v>
      </c>
      <c r="D34" s="10">
        <v>0.7916666666678793</v>
      </c>
      <c r="E34" s="10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1">
        <v>0.7854166666666667</v>
      </c>
      <c r="O34" s="13" t="s">
        <v>23</v>
      </c>
      <c r="P34" s="12">
        <f t="shared" si="3"/>
        <v>0</v>
      </c>
      <c r="Q34" s="12">
        <f t="shared" si="4"/>
        <v>0</v>
      </c>
      <c r="R34" s="7">
        <f t="shared" si="5"/>
        <v>0</v>
      </c>
      <c r="S34" s="10">
        <v>0.7916666666678793</v>
      </c>
      <c r="T34" s="10">
        <v>0.2916666666678793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45732</v>
      </c>
      <c r="D35" s="10">
        <v>0.2916666666678793</v>
      </c>
      <c r="E35" s="10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3" t="s">
        <v>23</v>
      </c>
      <c r="O35" s="13" t="s">
        <v>23</v>
      </c>
      <c r="P35" s="12">
        <f t="shared" si="3"/>
        <v>0</v>
      </c>
      <c r="Q35" s="12">
        <f t="shared" si="4"/>
        <v>0</v>
      </c>
      <c r="R35" s="7">
        <f t="shared" si="5"/>
        <v>0</v>
      </c>
      <c r="S35" s="10">
        <v>0.2916666666678793</v>
      </c>
      <c r="T35" s="10">
        <v>0.7916666666678793</v>
      </c>
      <c r="U35" s="7">
        <f t="shared" si="6"/>
        <v>12</v>
      </c>
    </row>
    <row r="36" ht="18.5" customHeight="1" spans="1:21" x14ac:dyDescent="0.25">
      <c r="A36" t="s">
        <v>25</v>
      </c>
      <c r="B36" s="14" t="s">
        <v>26</v>
      </c>
      <c r="C36" s="9">
        <v>45732</v>
      </c>
      <c r="D36" s="10">
        <v>0.7916666666678793</v>
      </c>
      <c r="E36" s="10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3" t="s">
        <v>23</v>
      </c>
      <c r="O36" s="13" t="s">
        <v>23</v>
      </c>
      <c r="P36" s="12">
        <f t="shared" si="3"/>
        <v>0</v>
      </c>
      <c r="Q36" s="12">
        <f t="shared" si="4"/>
        <v>0</v>
      </c>
      <c r="R36" s="7">
        <f t="shared" si="5"/>
        <v>0</v>
      </c>
      <c r="S36" s="10">
        <v>0.7916666666678793</v>
      </c>
      <c r="T36" s="10">
        <v>0.2916666666678793</v>
      </c>
      <c r="U36" s="7">
        <f t="shared" si="6"/>
        <v>12</v>
      </c>
    </row>
    <row r="37" ht="18.5" customHeight="1" spans="2:21" x14ac:dyDescent="0.25">
      <c r="B37" s="7" t="s">
        <v>19</v>
      </c>
      <c r="C37" s="9">
        <v>45733</v>
      </c>
      <c r="D37" s="10">
        <v>0.2916666666678793</v>
      </c>
      <c r="E37" s="10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3" t="s">
        <v>23</v>
      </c>
      <c r="O37" s="13" t="s">
        <v>23</v>
      </c>
      <c r="P37" s="12">
        <f t="shared" ref="P37:P40" si="10">IFERROR(MROUND(N37,"0:30"),"0:00")</f>
        <v>0</v>
      </c>
      <c r="Q37" s="12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0.2916666666678793</v>
      </c>
      <c r="T37" s="10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1:21" x14ac:dyDescent="0.25">
      <c r="A38" t="s">
        <v>25</v>
      </c>
      <c r="B38" s="14" t="s">
        <v>26</v>
      </c>
      <c r="C38" s="9">
        <v>45733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3" t="s">
        <v>23</v>
      </c>
      <c r="O38" s="13" t="s">
        <v>23</v>
      </c>
      <c r="P38" s="12">
        <f t="shared" si="10"/>
        <v>0</v>
      </c>
      <c r="Q38" s="12">
        <f t="shared" si="11"/>
        <v>0</v>
      </c>
      <c r="R38" s="7">
        <f t="shared" si="12"/>
        <v>0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22</v>
      </c>
      <c r="C39" s="9">
        <v>45734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3" t="s">
        <v>23</v>
      </c>
      <c r="O39" s="13" t="s">
        <v>23</v>
      </c>
      <c r="P39" s="12">
        <f t="shared" si="10"/>
        <v>0</v>
      </c>
      <c r="Q39" s="12">
        <f t="shared" si="11"/>
        <v>0</v>
      </c>
      <c r="R39" s="7">
        <f t="shared" si="12"/>
        <v>0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7" t="s">
        <v>21</v>
      </c>
      <c r="C40" s="9">
        <v>45734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3" t="s">
        <v>23</v>
      </c>
      <c r="O40" s="13" t="s">
        <v>23</v>
      </c>
      <c r="P40" s="12">
        <f t="shared" si="10"/>
        <v>0</v>
      </c>
      <c r="Q40" s="12">
        <f t="shared" si="11"/>
        <v>0</v>
      </c>
      <c r="R40" s="7">
        <f t="shared" si="12"/>
        <v>0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22</v>
      </c>
      <c r="C41" s="9">
        <v>45735</v>
      </c>
      <c r="D41" s="10">
        <v>0.2916666666678793</v>
      </c>
      <c r="E41" s="10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3" t="s">
        <v>23</v>
      </c>
      <c r="O41" s="13" t="s">
        <v>23</v>
      </c>
      <c r="P41" s="12">
        <f t="shared" si="3"/>
        <v>0</v>
      </c>
      <c r="Q41" s="12">
        <f t="shared" si="4"/>
        <v>0</v>
      </c>
      <c r="R41" s="7">
        <f t="shared" si="5"/>
        <v>0</v>
      </c>
      <c r="S41" s="10">
        <v>0.2916666666678793</v>
      </c>
      <c r="T41" s="10">
        <v>0.7916666666678793</v>
      </c>
      <c r="U41" s="7">
        <f t="shared" si="6"/>
        <v>12</v>
      </c>
    </row>
    <row r="42" ht="18.5" customHeight="1" spans="2:21" x14ac:dyDescent="0.25">
      <c r="B42" s="7" t="s">
        <v>21</v>
      </c>
      <c r="C42" s="9">
        <v>45735</v>
      </c>
      <c r="D42" s="10">
        <v>0.7916666666678793</v>
      </c>
      <c r="E42" s="10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3" t="s">
        <v>23</v>
      </c>
      <c r="O42" s="13" t="s">
        <v>23</v>
      </c>
      <c r="P42" s="12">
        <f t="shared" si="3"/>
        <v>0</v>
      </c>
      <c r="Q42" s="12">
        <f t="shared" si="4"/>
        <v>0</v>
      </c>
      <c r="R42" s="7">
        <f t="shared" si="5"/>
        <v>0</v>
      </c>
      <c r="S42" s="10">
        <v>0.7916666666678793</v>
      </c>
      <c r="T42" s="10">
        <v>0.2916666666678793</v>
      </c>
      <c r="U42" s="7">
        <f t="shared" si="6"/>
        <v>12</v>
      </c>
    </row>
    <row r="43" ht="18.5" customHeight="1" spans="2:21" x14ac:dyDescent="0.25">
      <c r="B43" s="7" t="s">
        <v>22</v>
      </c>
      <c r="C43" s="9">
        <v>45736</v>
      </c>
      <c r="D43" s="10">
        <v>0.2916666666678793</v>
      </c>
      <c r="E43" s="10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3" t="s">
        <v>23</v>
      </c>
      <c r="O43" s="13" t="s">
        <v>23</v>
      </c>
      <c r="P43" s="12">
        <f t="shared" si="3"/>
        <v>0</v>
      </c>
      <c r="Q43" s="12">
        <f t="shared" si="4"/>
        <v>0</v>
      </c>
      <c r="R43" s="7">
        <f t="shared" si="5"/>
        <v>0</v>
      </c>
      <c r="S43" s="10">
        <v>0.2916666666678793</v>
      </c>
      <c r="T43" s="10">
        <v>0.7916666666678793</v>
      </c>
      <c r="U43" s="7">
        <f t="shared" si="6"/>
        <v>12</v>
      </c>
    </row>
    <row r="44" ht="18.5" customHeight="1" spans="1:21" x14ac:dyDescent="0.25">
      <c r="A44" t="s">
        <v>25</v>
      </c>
      <c r="B44" s="14" t="s">
        <v>26</v>
      </c>
      <c r="C44" s="9">
        <v>45736</v>
      </c>
      <c r="D44" s="10">
        <v>0.7916666666678793</v>
      </c>
      <c r="E44" s="10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3" t="s">
        <v>23</v>
      </c>
      <c r="O44" s="13" t="s">
        <v>23</v>
      </c>
      <c r="P44" s="12">
        <f t="shared" ref="P44:P62" si="17">IFERROR(MROUND(N44,"0:30"),"0:00")</f>
        <v>0</v>
      </c>
      <c r="Q44" s="12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0.7916666666678793</v>
      </c>
      <c r="T44" s="10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45737</v>
      </c>
      <c r="D45" s="10">
        <v>0.2916666666678793</v>
      </c>
      <c r="E45" s="10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3" t="s">
        <v>23</v>
      </c>
      <c r="O45" s="13" t="s">
        <v>23</v>
      </c>
      <c r="P45" s="12">
        <f t="shared" si="17"/>
        <v>0</v>
      </c>
      <c r="Q45" s="12">
        <f t="shared" si="18"/>
        <v>0</v>
      </c>
      <c r="R45" s="7">
        <f t="shared" si="19"/>
        <v>0</v>
      </c>
      <c r="S45" s="10">
        <v>0.2916666666678793</v>
      </c>
      <c r="T45" s="10">
        <v>0.7916666666678793</v>
      </c>
      <c r="U45" s="7">
        <f t="shared" si="20"/>
        <v>12</v>
      </c>
    </row>
    <row r="46" ht="18.5" customHeight="1" spans="1:21" x14ac:dyDescent="0.25">
      <c r="A46" t="s">
        <v>25</v>
      </c>
      <c r="B46" s="14" t="s">
        <v>26</v>
      </c>
      <c r="C46" s="9">
        <v>45737</v>
      </c>
      <c r="D46" s="10">
        <v>0.7916666666678793</v>
      </c>
      <c r="E46" s="10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3" t="s">
        <v>23</v>
      </c>
      <c r="O46" s="13" t="s">
        <v>23</v>
      </c>
      <c r="P46" s="12">
        <f t="shared" si="17"/>
        <v>0</v>
      </c>
      <c r="Q46" s="12">
        <f t="shared" si="18"/>
        <v>0</v>
      </c>
      <c r="R46" s="7">
        <f t="shared" si="19"/>
        <v>0</v>
      </c>
      <c r="S46" s="10">
        <v>0.7916666666678793</v>
      </c>
      <c r="T46" s="10">
        <v>0.2916666666678793</v>
      </c>
      <c r="U46" s="7">
        <f t="shared" si="20"/>
        <v>12</v>
      </c>
    </row>
    <row r="47" ht="18.5" customHeight="1" spans="2:21" x14ac:dyDescent="0.25">
      <c r="B47" s="7" t="s">
        <v>19</v>
      </c>
      <c r="C47" s="9">
        <v>45738</v>
      </c>
      <c r="D47" s="10">
        <v>0.2916666666678793</v>
      </c>
      <c r="E47" s="10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3" t="s">
        <v>23</v>
      </c>
      <c r="O47" s="13" t="s">
        <v>23</v>
      </c>
      <c r="P47" s="12">
        <f t="shared" si="17"/>
        <v>0</v>
      </c>
      <c r="Q47" s="12">
        <f t="shared" si="18"/>
        <v>0</v>
      </c>
      <c r="R47" s="7">
        <f t="shared" si="19"/>
        <v>0</v>
      </c>
      <c r="S47" s="10">
        <v>0.2916666666678793</v>
      </c>
      <c r="T47" s="10">
        <v>0.7916666666678793</v>
      </c>
      <c r="U47" s="7">
        <f t="shared" si="20"/>
        <v>12</v>
      </c>
    </row>
    <row r="48" ht="18.5" customHeight="1" spans="1:21" x14ac:dyDescent="0.25">
      <c r="A48" t="s">
        <v>25</v>
      </c>
      <c r="B48" s="14" t="s">
        <v>26</v>
      </c>
      <c r="C48" s="9">
        <v>45738</v>
      </c>
      <c r="D48" s="10">
        <v>0.7916666666678793</v>
      </c>
      <c r="E48" s="10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3" t="s">
        <v>23</v>
      </c>
      <c r="O48" s="13" t="s">
        <v>23</v>
      </c>
      <c r="P48" s="12">
        <f t="shared" si="17"/>
        <v>0</v>
      </c>
      <c r="Q48" s="12">
        <f t="shared" si="18"/>
        <v>0</v>
      </c>
      <c r="R48" s="7">
        <f t="shared" si="19"/>
        <v>0</v>
      </c>
      <c r="S48" s="10">
        <v>0.7916666666678793</v>
      </c>
      <c r="T48" s="10">
        <v>0.2916666666678793</v>
      </c>
      <c r="U48" s="7">
        <f t="shared" si="20"/>
        <v>12</v>
      </c>
    </row>
    <row r="49" ht="18.5" customHeight="1" spans="2:21" x14ac:dyDescent="0.25">
      <c r="B49" s="7" t="s">
        <v>19</v>
      </c>
      <c r="C49" s="9">
        <v>45739</v>
      </c>
      <c r="D49" s="10">
        <v>0.2916666666678793</v>
      </c>
      <c r="E49" s="10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3" t="s">
        <v>23</v>
      </c>
      <c r="O49" s="13" t="s">
        <v>23</v>
      </c>
      <c r="P49" s="12">
        <f t="shared" si="17"/>
        <v>0</v>
      </c>
      <c r="Q49" s="12">
        <f t="shared" si="18"/>
        <v>0</v>
      </c>
      <c r="R49" s="7">
        <f t="shared" si="19"/>
        <v>0</v>
      </c>
      <c r="S49" s="10">
        <v>0.2916666666678793</v>
      </c>
      <c r="T49" s="10">
        <v>0.7916666666678793</v>
      </c>
      <c r="U49" s="7">
        <f t="shared" si="20"/>
        <v>12</v>
      </c>
    </row>
    <row r="50" ht="18.5" customHeight="1" spans="2:21" x14ac:dyDescent="0.25">
      <c r="B50" s="7" t="s">
        <v>21</v>
      </c>
      <c r="C50" s="9">
        <v>45739</v>
      </c>
      <c r="D50" s="10">
        <v>0.7916666666678793</v>
      </c>
      <c r="E50" s="10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3" t="s">
        <v>23</v>
      </c>
      <c r="O50" s="13" t="s">
        <v>23</v>
      </c>
      <c r="P50" s="12">
        <f t="shared" si="17"/>
        <v>0</v>
      </c>
      <c r="Q50" s="12">
        <f t="shared" si="18"/>
        <v>0</v>
      </c>
      <c r="R50" s="7">
        <f t="shared" si="19"/>
        <v>0</v>
      </c>
      <c r="S50" s="10">
        <v>0.7916666666678793</v>
      </c>
      <c r="T50" s="10">
        <v>0.2916666666678793</v>
      </c>
      <c r="U50" s="7">
        <f t="shared" si="20"/>
        <v>12</v>
      </c>
    </row>
    <row r="51" ht="18.5" customHeight="1" spans="2:21" x14ac:dyDescent="0.25">
      <c r="B51" s="7" t="s">
        <v>22</v>
      </c>
      <c r="C51" s="9">
        <v>45740</v>
      </c>
      <c r="D51" s="10">
        <v>0.2916666666678793</v>
      </c>
      <c r="E51" s="10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3" t="s">
        <v>23</v>
      </c>
      <c r="O51" s="13" t="s">
        <v>23</v>
      </c>
      <c r="P51" s="12">
        <f t="shared" si="17"/>
        <v>0</v>
      </c>
      <c r="Q51" s="12">
        <f t="shared" si="18"/>
        <v>0</v>
      </c>
      <c r="R51" s="7">
        <f t="shared" si="19"/>
        <v>0</v>
      </c>
      <c r="S51" s="10">
        <v>0.2916666666678793</v>
      </c>
      <c r="T51" s="10">
        <v>0.7916666666678793</v>
      </c>
      <c r="U51" s="7">
        <f t="shared" si="20"/>
        <v>12</v>
      </c>
    </row>
    <row r="52" ht="18.5" customHeight="1" spans="2:21" x14ac:dyDescent="0.25">
      <c r="B52" s="7" t="s">
        <v>21</v>
      </c>
      <c r="C52" s="9">
        <v>45740</v>
      </c>
      <c r="D52" s="10">
        <v>0.7916666666678793</v>
      </c>
      <c r="E52" s="10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3" t="s">
        <v>23</v>
      </c>
      <c r="O52" s="13" t="s">
        <v>23</v>
      </c>
      <c r="P52" s="12">
        <f t="shared" si="17"/>
        <v>0</v>
      </c>
      <c r="Q52" s="12">
        <f t="shared" si="18"/>
        <v>0</v>
      </c>
      <c r="R52" s="7">
        <f t="shared" si="19"/>
        <v>0</v>
      </c>
      <c r="S52" s="10">
        <v>0.7916666666678793</v>
      </c>
      <c r="T52" s="10">
        <v>0.2916666666678793</v>
      </c>
      <c r="U52" s="7">
        <f t="shared" si="20"/>
        <v>12</v>
      </c>
    </row>
    <row r="53" ht="18.5" customHeight="1" spans="2:21" x14ac:dyDescent="0.25">
      <c r="B53" s="7" t="s">
        <v>19</v>
      </c>
      <c r="C53" s="9">
        <v>45741</v>
      </c>
      <c r="D53" s="10">
        <v>0.2916666666678793</v>
      </c>
      <c r="E53" s="10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3" t="s">
        <v>23</v>
      </c>
      <c r="O53" s="13" t="s">
        <v>23</v>
      </c>
      <c r="P53" s="12">
        <f t="shared" ref="P53:P60" si="24">IFERROR(MROUND(N53,"0:30"),"0:00")</f>
        <v>0</v>
      </c>
      <c r="Q53" s="12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0.2916666666678793</v>
      </c>
      <c r="T53" s="10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1:21" x14ac:dyDescent="0.25">
      <c r="A54" t="s">
        <v>25</v>
      </c>
      <c r="B54" s="14" t="s">
        <v>26</v>
      </c>
      <c r="C54" s="9">
        <v>45741</v>
      </c>
      <c r="D54" s="10">
        <v>0.7916666666678793</v>
      </c>
      <c r="E54" s="10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3" t="s">
        <v>23</v>
      </c>
      <c r="O54" s="13" t="s">
        <v>23</v>
      </c>
      <c r="P54" s="12">
        <f t="shared" si="24"/>
        <v>0</v>
      </c>
      <c r="Q54" s="12">
        <f t="shared" si="25"/>
        <v>0</v>
      </c>
      <c r="R54" s="7">
        <f t="shared" si="26"/>
        <v>0</v>
      </c>
      <c r="S54" s="10">
        <v>0.7916666666678793</v>
      </c>
      <c r="T54" s="10">
        <v>0.2916666666678793</v>
      </c>
      <c r="U54" s="7">
        <f t="shared" si="27"/>
        <v>12</v>
      </c>
    </row>
    <row r="55" ht="18.5" customHeight="1" spans="2:21" x14ac:dyDescent="0.25">
      <c r="B55" s="7" t="s">
        <v>21</v>
      </c>
      <c r="C55" s="9">
        <v>45742</v>
      </c>
      <c r="D55" s="10">
        <v>0.2916666666678793</v>
      </c>
      <c r="E55" s="10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3" t="s">
        <v>23</v>
      </c>
      <c r="O55" s="13" t="s">
        <v>23</v>
      </c>
      <c r="P55" s="12">
        <f t="shared" si="24"/>
        <v>0</v>
      </c>
      <c r="Q55" s="12">
        <f t="shared" si="25"/>
        <v>0</v>
      </c>
      <c r="R55" s="7">
        <f t="shared" si="26"/>
        <v>0</v>
      </c>
      <c r="S55" s="10">
        <v>0.2916666666678793</v>
      </c>
      <c r="T55" s="10">
        <v>0.7916666666678793</v>
      </c>
      <c r="U55" s="7">
        <f t="shared" si="27"/>
        <v>12</v>
      </c>
    </row>
    <row r="56" ht="18.5" customHeight="1" spans="2:21" x14ac:dyDescent="0.25">
      <c r="B56" s="7" t="s">
        <v>25</v>
      </c>
      <c r="C56" s="9">
        <v>45742</v>
      </c>
      <c r="D56" s="10">
        <v>0.7916666666678793</v>
      </c>
      <c r="E56" s="10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3" t="s">
        <v>23</v>
      </c>
      <c r="O56" s="13" t="s">
        <v>23</v>
      </c>
      <c r="P56" s="12">
        <f t="shared" si="24"/>
        <v>0</v>
      </c>
      <c r="Q56" s="12">
        <f t="shared" si="25"/>
        <v>0</v>
      </c>
      <c r="R56" s="7">
        <f t="shared" si="26"/>
        <v>0</v>
      </c>
      <c r="S56" s="10">
        <v>0.7916666666678793</v>
      </c>
      <c r="T56" s="10">
        <v>0.2916666666678793</v>
      </c>
      <c r="U56" s="7">
        <f t="shared" si="27"/>
        <v>12</v>
      </c>
    </row>
    <row r="57" ht="18.5" customHeight="1" spans="2:21" x14ac:dyDescent="0.25">
      <c r="B57" s="7" t="s">
        <v>22</v>
      </c>
      <c r="C57" s="9">
        <v>45743</v>
      </c>
      <c r="D57" s="10">
        <v>0.2916666666678793</v>
      </c>
      <c r="E57" s="10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3" t="s">
        <v>23</v>
      </c>
      <c r="O57" s="13" t="s">
        <v>23</v>
      </c>
      <c r="P57" s="12">
        <f t="shared" si="24"/>
        <v>0</v>
      </c>
      <c r="Q57" s="12">
        <f t="shared" si="25"/>
        <v>0</v>
      </c>
      <c r="R57" s="7">
        <f t="shared" si="26"/>
        <v>0</v>
      </c>
      <c r="S57" s="10">
        <v>0.2916666666678793</v>
      </c>
      <c r="T57" s="10">
        <v>0.7916666666678793</v>
      </c>
      <c r="U57" s="7">
        <f t="shared" si="27"/>
        <v>12</v>
      </c>
    </row>
    <row r="58" ht="18.5" customHeight="1" spans="2:21" x14ac:dyDescent="0.25">
      <c r="B58" s="7" t="s">
        <v>21</v>
      </c>
      <c r="C58" s="9">
        <v>45743</v>
      </c>
      <c r="D58" s="10">
        <v>0.7916666666678793</v>
      </c>
      <c r="E58" s="10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3" t="s">
        <v>23</v>
      </c>
      <c r="O58" s="13" t="s">
        <v>23</v>
      </c>
      <c r="P58" s="12">
        <f t="shared" si="24"/>
        <v>0</v>
      </c>
      <c r="Q58" s="12">
        <f t="shared" si="25"/>
        <v>0</v>
      </c>
      <c r="R58" s="7">
        <f t="shared" si="26"/>
        <v>0</v>
      </c>
      <c r="S58" s="10">
        <v>0.7916666666678793</v>
      </c>
      <c r="T58" s="10">
        <v>0.2916666666678793</v>
      </c>
      <c r="U58" s="7">
        <f t="shared" si="27"/>
        <v>12</v>
      </c>
    </row>
    <row r="59" ht="18.5" customHeight="1" spans="2:21" x14ac:dyDescent="0.25">
      <c r="B59" s="7" t="s">
        <v>19</v>
      </c>
      <c r="C59" s="9">
        <v>45744</v>
      </c>
      <c r="D59" s="10">
        <v>0.2916666666678793</v>
      </c>
      <c r="E59" s="10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3" t="s">
        <v>23</v>
      </c>
      <c r="O59" s="13" t="s">
        <v>23</v>
      </c>
      <c r="P59" s="12">
        <f t="shared" si="24"/>
        <v>0</v>
      </c>
      <c r="Q59" s="12">
        <f t="shared" si="25"/>
        <v>0</v>
      </c>
      <c r="R59" s="7">
        <f t="shared" si="26"/>
        <v>0</v>
      </c>
      <c r="S59" s="10">
        <v>0.2916666666678793</v>
      </c>
      <c r="T59" s="10">
        <v>0.7916666666678793</v>
      </c>
      <c r="U59" s="7">
        <f t="shared" si="27"/>
        <v>12</v>
      </c>
    </row>
    <row r="60" ht="18.5" customHeight="1" spans="2:21" x14ac:dyDescent="0.25">
      <c r="B60" s="7" t="s">
        <v>21</v>
      </c>
      <c r="C60" s="9">
        <v>45744</v>
      </c>
      <c r="D60" s="10">
        <v>0.7916666666678793</v>
      </c>
      <c r="E60" s="10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3" t="s">
        <v>23</v>
      </c>
      <c r="O60" s="13" t="s">
        <v>23</v>
      </c>
      <c r="P60" s="12">
        <f t="shared" si="24"/>
        <v>0</v>
      </c>
      <c r="Q60" s="12">
        <f t="shared" si="25"/>
        <v>0</v>
      </c>
      <c r="R60" s="7">
        <f t="shared" si="26"/>
        <v>0</v>
      </c>
      <c r="S60" s="10">
        <v>0.7916666666678793</v>
      </c>
      <c r="T60" s="10">
        <v>0.2916666666678793</v>
      </c>
      <c r="U60" s="7">
        <f t="shared" si="27"/>
        <v>12</v>
      </c>
    </row>
    <row r="61" ht="18.5" customHeight="1" spans="2:21" x14ac:dyDescent="0.25">
      <c r="B61" s="7" t="s">
        <v>22</v>
      </c>
      <c r="C61" s="9">
        <v>45745</v>
      </c>
      <c r="D61" s="10">
        <v>0.2916666666678793</v>
      </c>
      <c r="E61" s="10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3" t="s">
        <v>23</v>
      </c>
      <c r="O61" s="13" t="s">
        <v>23</v>
      </c>
      <c r="P61" s="12">
        <f t="shared" si="17"/>
        <v>0</v>
      </c>
      <c r="Q61" s="12">
        <f t="shared" si="18"/>
        <v>0</v>
      </c>
      <c r="R61" s="7">
        <f t="shared" si="19"/>
        <v>0</v>
      </c>
      <c r="S61" s="10">
        <v>0.2916666666678793</v>
      </c>
      <c r="T61" s="10">
        <v>0.7916666666678793</v>
      </c>
      <c r="U61" s="7">
        <f t="shared" si="20"/>
        <v>12</v>
      </c>
    </row>
    <row r="62" ht="18.5" customHeight="1" spans="2:21" x14ac:dyDescent="0.25">
      <c r="B62" s="7" t="s">
        <v>25</v>
      </c>
      <c r="C62" s="9">
        <v>45745</v>
      </c>
      <c r="D62" s="10">
        <v>0.7916666666678793</v>
      </c>
      <c r="E62" s="10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3" t="s">
        <v>23</v>
      </c>
      <c r="O62" s="13" t="s">
        <v>23</v>
      </c>
      <c r="P62" s="12">
        <f t="shared" si="17"/>
        <v>0</v>
      </c>
      <c r="Q62" s="12">
        <f t="shared" si="18"/>
        <v>0</v>
      </c>
      <c r="R62" s="7">
        <f t="shared" si="19"/>
        <v>0</v>
      </c>
      <c r="S62" s="10">
        <v>0.7916666666678793</v>
      </c>
      <c r="T62" s="10">
        <v>0.2916666666678793</v>
      </c>
      <c r="U62" s="7">
        <f t="shared" si="20"/>
        <v>12</v>
      </c>
    </row>
    <row r="63" ht="18.5" customHeight="1" spans="2:21" x14ac:dyDescent="0.25">
      <c r="B63" s="7" t="s">
        <v>19</v>
      </c>
      <c r="C63" s="9">
        <v>45746</v>
      </c>
      <c r="D63" s="10">
        <v>0.2916666666678793</v>
      </c>
      <c r="E63" s="10">
        <v>0.7916666666678793</v>
      </c>
      <c r="F63" s="7">
        <f t="shared" ref="F63:F66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6" si="29">SUM(F63*G63)</f>
        <v>1560</v>
      </c>
      <c r="I63" s="7"/>
      <c r="J63" s="7"/>
      <c r="K63" s="7"/>
      <c r="L63" s="7">
        <f t="shared" ref="L63:L66" si="30">(H63+I63+J63)-K63</f>
        <v>1560</v>
      </c>
      <c r="M63" s="7"/>
      <c r="N63" s="13" t="s">
        <v>23</v>
      </c>
      <c r="O63" s="13" t="s">
        <v>23</v>
      </c>
      <c r="P63" s="12">
        <f t="shared" ref="P63:P66" si="31">IFERROR(MROUND(N63,"0:30"),"0:00")</f>
        <v>0</v>
      </c>
      <c r="Q63" s="12">
        <f t="shared" ref="Q63:Q66" si="32">IFERROR(MROUND(O63,"0:30"),"0:00")</f>
        <v>0</v>
      </c>
      <c r="R63" s="7">
        <f t="shared" ref="R63:R66" si="33">IF(AND(OR(N63=O63,N63&gt;O63),(N63&gt;0)),24-MROUND((((N63*1440)-(O63*1440)))/60,0.5),MROUND(((O63*1440)-(N63*1440))/60,0.5))</f>
        <v>0</v>
      </c>
      <c r="S63" s="10">
        <v>0.2916666666678793</v>
      </c>
      <c r="T63" s="10">
        <v>0.7916666666678793</v>
      </c>
      <c r="U63" s="7">
        <f t="shared" ref="U63:U66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25</v>
      </c>
      <c r="C64" s="9">
        <v>45746</v>
      </c>
      <c r="D64" s="10">
        <v>0.7916666666678793</v>
      </c>
      <c r="E64" s="10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3" t="s">
        <v>23</v>
      </c>
      <c r="O64" s="13" t="s">
        <v>23</v>
      </c>
      <c r="P64" s="12">
        <f t="shared" si="31"/>
        <v>0</v>
      </c>
      <c r="Q64" s="12">
        <f t="shared" si="32"/>
        <v>0</v>
      </c>
      <c r="R64" s="7">
        <f t="shared" si="33"/>
        <v>0</v>
      </c>
      <c r="S64" s="10">
        <v>0.7916666666678793</v>
      </c>
      <c r="T64" s="10">
        <v>0.2916666666678793</v>
      </c>
      <c r="U64" s="7">
        <f t="shared" si="34"/>
        <v>12</v>
      </c>
    </row>
    <row r="65" ht="18.5" customHeight="1" spans="2:21" x14ac:dyDescent="0.25">
      <c r="B65" s="7" t="s">
        <v>21</v>
      </c>
      <c r="C65" s="9">
        <v>45747</v>
      </c>
      <c r="D65" s="10">
        <v>0.2916666666678793</v>
      </c>
      <c r="E65" s="10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3" t="s">
        <v>23</v>
      </c>
      <c r="O65" s="13" t="s">
        <v>23</v>
      </c>
      <c r="P65" s="12">
        <f t="shared" si="31"/>
        <v>0</v>
      </c>
      <c r="Q65" s="12">
        <f t="shared" si="32"/>
        <v>0</v>
      </c>
      <c r="R65" s="7">
        <f t="shared" si="33"/>
        <v>0</v>
      </c>
      <c r="S65" s="10">
        <v>0.2916666666678793</v>
      </c>
      <c r="T65" s="10">
        <v>0.7916666666678793</v>
      </c>
      <c r="U65" s="7">
        <f t="shared" si="34"/>
        <v>12</v>
      </c>
    </row>
    <row r="66" ht="18.5" customHeight="1" spans="2:21" x14ac:dyDescent="0.25">
      <c r="B66" s="7" t="s">
        <v>25</v>
      </c>
      <c r="C66" s="9">
        <v>45747</v>
      </c>
      <c r="D66" s="10">
        <v>0.7916666666678793</v>
      </c>
      <c r="E66" s="10">
        <v>0.2916666666678793</v>
      </c>
      <c r="F66" s="7">
        <f t="shared" si="28"/>
        <v>12</v>
      </c>
      <c r="G66" s="7">
        <v>130</v>
      </c>
      <c r="H66" s="7">
        <f t="shared" si="29"/>
        <v>1560</v>
      </c>
      <c r="I66" s="7"/>
      <c r="J66" s="7"/>
      <c r="K66" s="7"/>
      <c r="L66" s="7">
        <f t="shared" si="30"/>
        <v>1560</v>
      </c>
      <c r="M66" s="7"/>
      <c r="N66" s="13" t="s">
        <v>23</v>
      </c>
      <c r="O66" s="13" t="s">
        <v>23</v>
      </c>
      <c r="P66" s="12">
        <f t="shared" si="31"/>
        <v>0</v>
      </c>
      <c r="Q66" s="12">
        <f t="shared" si="32"/>
        <v>0</v>
      </c>
      <c r="R66" s="7">
        <f t="shared" si="33"/>
        <v>0</v>
      </c>
      <c r="S66" s="10">
        <v>0.7916666666678793</v>
      </c>
      <c r="T66" s="10">
        <v>0.2916666666678793</v>
      </c>
      <c r="U66" s="7">
        <f t="shared" si="34"/>
        <v>12</v>
      </c>
    </row>
    <row r="67" spans="2:21" x14ac:dyDescent="0.25">
      <c r="C67" s="2"/>
      <c r="D67" s="15"/>
      <c r="E67" s="15"/>
      <c r="F67" s="7">
        <f>SUM(F5:F66)</f>
        <v>744</v>
      </c>
      <c r="L67" s="7">
        <f>SUM(L5:L66)</f>
        <v>96720</v>
      </c>
      <c r="U67" s="7">
        <f>SUM(U5:U66)</f>
        <v>744</v>
      </c>
    </row>
    <row r="68" spans="3:5" x14ac:dyDescent="0.25">
      <c r="C68" s="2"/>
      <c r="D68" s="15"/>
      <c r="E68" s="15"/>
    </row>
    <row r="69" spans="3:5" x14ac:dyDescent="0.25">
      <c r="C69" s="2"/>
      <c r="D69" s="15"/>
      <c r="E69" s="15"/>
    </row>
    <row r="70" spans="3:5" x14ac:dyDescent="0.25">
      <c r="C70" s="2"/>
      <c r="D70" s="15"/>
      <c r="E70" s="15"/>
    </row>
    <row r="71" spans="3:5" x14ac:dyDescent="0.25">
      <c r="C71" s="2"/>
      <c r="D71" s="15"/>
      <c r="E71" s="15"/>
    </row>
    <row r="72" spans="3:5" x14ac:dyDescent="0.25">
      <c r="C72" s="2"/>
      <c r="D72" s="15"/>
      <c r="E72" s="15"/>
    </row>
    <row r="73" spans="3:5" x14ac:dyDescent="0.25">
      <c r="C73" s="2"/>
      <c r="D73" s="15"/>
      <c r="E73" s="15"/>
    </row>
    <row r="74" spans="3:5" x14ac:dyDescent="0.25">
      <c r="C74" s="2"/>
      <c r="D74" s="15"/>
      <c r="E74" s="15"/>
    </row>
    <row r="75" spans="3:5" x14ac:dyDescent="0.25">
      <c r="C75" s="2"/>
      <c r="D75" s="15"/>
      <c r="E75" s="15"/>
    </row>
    <row r="76" spans="3:5" x14ac:dyDescent="0.25">
      <c r="C76" s="2"/>
      <c r="D76" s="15"/>
      <c r="E76" s="15"/>
    </row>
    <row r="77" spans="3:5" x14ac:dyDescent="0.25">
      <c r="C77" s="2"/>
      <c r="D77" s="15"/>
      <c r="E77" s="15"/>
    </row>
    <row r="78" spans="3:5" x14ac:dyDescent="0.25">
      <c r="C78" s="2"/>
      <c r="D78" s="15"/>
      <c r="E78" s="15"/>
    </row>
    <row r="79" spans="3:5" x14ac:dyDescent="0.25">
      <c r="C79" s="2"/>
      <c r="D79" s="15"/>
      <c r="E79" s="15"/>
    </row>
    <row r="80" spans="3:5" x14ac:dyDescent="0.25">
      <c r="C80" s="2"/>
      <c r="D80" s="15"/>
      <c r="E80" s="15"/>
    </row>
    <row r="81" spans="3:5" x14ac:dyDescent="0.25">
      <c r="C81" s="2"/>
      <c r="D81" s="15"/>
      <c r="E81" s="15"/>
    </row>
    <row r="82" spans="3:5" x14ac:dyDescent="0.25">
      <c r="C82" s="2"/>
      <c r="D82" s="15"/>
      <c r="E82" s="15"/>
    </row>
    <row r="83" spans="3:5" x14ac:dyDescent="0.25">
      <c r="C83" s="2"/>
      <c r="D83" s="15"/>
      <c r="E83" s="15"/>
    </row>
    <row r="84" spans="3:5" x14ac:dyDescent="0.25">
      <c r="C84" s="2"/>
      <c r="D84" s="15"/>
      <c r="E84" s="15"/>
    </row>
    <row r="85" spans="3:5" x14ac:dyDescent="0.25">
      <c r="C85" s="2"/>
      <c r="D85" s="15"/>
      <c r="E85" s="15"/>
    </row>
    <row r="86" spans="3:5" x14ac:dyDescent="0.25">
      <c r="C86" s="2"/>
      <c r="D86" s="15"/>
      <c r="E86" s="15"/>
    </row>
    <row r="87" spans="3:5" x14ac:dyDescent="0.25">
      <c r="C87" s="2"/>
      <c r="D87" s="15"/>
      <c r="E87" s="15"/>
    </row>
    <row r="88" spans="3:5" x14ac:dyDescent="0.25">
      <c r="C88" s="2"/>
      <c r="D88" s="15"/>
      <c r="E88" s="15"/>
    </row>
    <row r="89" spans="3:5" x14ac:dyDescent="0.25">
      <c r="C89" s="2"/>
      <c r="D89" s="15"/>
      <c r="E89" s="15"/>
    </row>
    <row r="90" spans="3:5" x14ac:dyDescent="0.25">
      <c r="C90" s="2"/>
      <c r="D90" s="15"/>
      <c r="E90" s="15"/>
    </row>
    <row r="91" spans="3:5" x14ac:dyDescent="0.25">
      <c r="C91" s="2"/>
      <c r="D91" s="15"/>
      <c r="E91" s="15"/>
    </row>
    <row r="92" spans="3:5" x14ac:dyDescent="0.25">
      <c r="C92" s="2"/>
      <c r="D92" s="15"/>
      <c r="E92" s="15"/>
    </row>
    <row r="93" spans="3:5" x14ac:dyDescent="0.25">
      <c r="C93" s="2"/>
      <c r="D93" s="15"/>
      <c r="E93" s="15"/>
    </row>
    <row r="94" spans="3:5" x14ac:dyDescent="0.25">
      <c r="C94" s="2"/>
      <c r="D94" s="15"/>
      <c r="E94" s="15"/>
    </row>
    <row r="95" spans="3:5" x14ac:dyDescent="0.25">
      <c r="C95" s="2"/>
      <c r="D95" s="15"/>
      <c r="E95" s="15"/>
    </row>
    <row r="96" spans="3:5" x14ac:dyDescent="0.25">
      <c r="C96" s="2"/>
      <c r="D96" s="15"/>
      <c r="E96" s="15"/>
    </row>
    <row r="97" spans="3:5" x14ac:dyDescent="0.25">
      <c r="C97" s="2"/>
      <c r="D97" s="15"/>
      <c r="E97" s="15"/>
    </row>
    <row r="98" spans="3:5" x14ac:dyDescent="0.25">
      <c r="C98" s="2"/>
      <c r="D98" s="15"/>
      <c r="E98" s="15"/>
    </row>
    <row r="99" spans="3:5" x14ac:dyDescent="0.25">
      <c r="C99" s="2"/>
      <c r="D99" s="15"/>
      <c r="E99" s="15"/>
    </row>
    <row r="100" spans="3:5" x14ac:dyDescent="0.25">
      <c r="C100" s="2"/>
      <c r="D100" s="15"/>
      <c r="E100" s="15"/>
    </row>
    <row r="101" spans="3:5" x14ac:dyDescent="0.25">
      <c r="C101" s="2"/>
      <c r="D101" s="15"/>
      <c r="E101" s="15"/>
    </row>
    <row r="102" spans="3:5" x14ac:dyDescent="0.25">
      <c r="C102" s="2"/>
      <c r="D102" s="15"/>
      <c r="E102" s="15"/>
    </row>
    <row r="103" spans="3:5" x14ac:dyDescent="0.25">
      <c r="C103" s="2"/>
      <c r="D103" s="15"/>
      <c r="E103" s="15"/>
    </row>
    <row r="104" spans="3:5" x14ac:dyDescent="0.25">
      <c r="C104" s="2"/>
      <c r="D104" s="15"/>
      <c r="E104" s="15"/>
    </row>
    <row r="105" spans="3:5" x14ac:dyDescent="0.25">
      <c r="C105" s="2"/>
      <c r="D105" s="15"/>
      <c r="E105" s="15"/>
    </row>
    <row r="106" spans="3:5" x14ac:dyDescent="0.25">
      <c r="C106" s="2"/>
      <c r="D106" s="15"/>
      <c r="E106" s="15"/>
    </row>
    <row r="107" spans="3:5" x14ac:dyDescent="0.25">
      <c r="C107" s="2"/>
      <c r="D107" s="15"/>
      <c r="E107" s="15"/>
    </row>
    <row r="108" spans="3:5" x14ac:dyDescent="0.25">
      <c r="C108" s="2"/>
      <c r="D108" s="15"/>
      <c r="E108" s="15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5" spans="1:4" x14ac:dyDescent="0.25">
      <c r="A5" t="s">
        <v>30</v>
      </c>
      <c r="B5" t="s">
        <v>31</v>
      </c>
      <c r="C5" t="s">
        <v>32</v>
      </c>
      <c r="D5" t="s">
        <v>23</v>
      </c>
    </row>
    <row r="6" spans="1:4" x14ac:dyDescent="0.25">
      <c r="A6" t="s">
        <v>23</v>
      </c>
      <c r="B6" t="s">
        <v>33</v>
      </c>
      <c r="C6" t="s">
        <v>19</v>
      </c>
      <c r="D6" s="16">
        <v>0.2982870370360615</v>
      </c>
    </row>
    <row r="7" spans="1:4" x14ac:dyDescent="0.25">
      <c r="A7" t="s">
        <v>23</v>
      </c>
      <c r="B7" t="s">
        <v>34</v>
      </c>
      <c r="C7" t="s">
        <v>20</v>
      </c>
      <c r="D7" s="16">
        <v>0.2990856481483206</v>
      </c>
    </row>
    <row r="8" spans="1:4" x14ac:dyDescent="0.25">
      <c r="A8" t="s">
        <v>23</v>
      </c>
      <c r="B8" t="s">
        <v>35</v>
      </c>
      <c r="C8" t="s">
        <v>20</v>
      </c>
      <c r="D8" s="16">
        <v>0.7902893518512428</v>
      </c>
    </row>
    <row r="9" spans="1:4" x14ac:dyDescent="0.25">
      <c r="A9" t="s">
        <v>23</v>
      </c>
      <c r="B9" t="s">
        <v>36</v>
      </c>
      <c r="C9" t="s">
        <v>19</v>
      </c>
      <c r="D9" s="16">
        <v>0.7944560185169394</v>
      </c>
    </row>
    <row r="10" spans="1:4" x14ac:dyDescent="0.25">
      <c r="A10" t="s">
        <v>23</v>
      </c>
      <c r="B10" t="s">
        <v>37</v>
      </c>
      <c r="C10" t="s">
        <v>19</v>
      </c>
      <c r="D10" s="16">
        <v>0.2909143518518249</v>
      </c>
    </row>
    <row r="11" spans="1:4" x14ac:dyDescent="0.25">
      <c r="A11" t="s">
        <v>23</v>
      </c>
      <c r="B11" t="s">
        <v>38</v>
      </c>
      <c r="C11" t="s">
        <v>20</v>
      </c>
      <c r="D11" s="16">
        <v>0.29289351851912215</v>
      </c>
    </row>
    <row r="12" spans="1:4" x14ac:dyDescent="0.25">
      <c r="A12" t="s">
        <v>23</v>
      </c>
      <c r="B12" t="s">
        <v>39</v>
      </c>
      <c r="C12" t="s">
        <v>21</v>
      </c>
      <c r="D12" s="16">
        <v>0.7898842592585424</v>
      </c>
    </row>
    <row r="13" spans="1:4" x14ac:dyDescent="0.25">
      <c r="A13" t="s">
        <v>23</v>
      </c>
      <c r="B13" t="s">
        <v>40</v>
      </c>
      <c r="C13" t="s">
        <v>19</v>
      </c>
      <c r="D13" s="16">
        <v>0.7905671296284709</v>
      </c>
    </row>
    <row r="14" spans="1:4" x14ac:dyDescent="0.25">
      <c r="A14" t="s">
        <v>23</v>
      </c>
      <c r="B14" t="s">
        <v>41</v>
      </c>
      <c r="C14" t="s">
        <v>21</v>
      </c>
      <c r="D14" s="16">
        <v>0.2856481481467199</v>
      </c>
    </row>
    <row r="15" spans="1:4" x14ac:dyDescent="0.25">
      <c r="A15" t="s">
        <v>23</v>
      </c>
      <c r="B15" t="s">
        <v>42</v>
      </c>
      <c r="C15" t="s">
        <v>20</v>
      </c>
      <c r="D15" s="16">
        <v>0.7882175925915362</v>
      </c>
    </row>
    <row r="16" spans="1:4" x14ac:dyDescent="0.25">
      <c r="A16" t="s">
        <v>23</v>
      </c>
      <c r="B16" t="s">
        <v>43</v>
      </c>
      <c r="C16" t="s">
        <v>19</v>
      </c>
      <c r="D16" s="16">
        <v>0.29053240740904585</v>
      </c>
    </row>
    <row r="17" spans="1:4" x14ac:dyDescent="0.25">
      <c r="A17" t="s">
        <v>23</v>
      </c>
      <c r="B17" t="s">
        <v>44</v>
      </c>
      <c r="C17" t="s">
        <v>21</v>
      </c>
      <c r="D17" s="16">
        <v>0.7867361111093487</v>
      </c>
    </row>
    <row r="18" spans="1:4" x14ac:dyDescent="0.25">
      <c r="A18" t="s">
        <v>23</v>
      </c>
      <c r="B18" t="s">
        <v>45</v>
      </c>
      <c r="C18" t="s">
        <v>19</v>
      </c>
      <c r="D18" s="16">
        <v>0.7991203703713836</v>
      </c>
    </row>
    <row r="19" spans="1:4" x14ac:dyDescent="0.25">
      <c r="A19" t="s">
        <v>23</v>
      </c>
      <c r="B19" t="s">
        <v>46</v>
      </c>
      <c r="C19" t="s">
        <v>21</v>
      </c>
      <c r="D19" s="16">
        <v>0.2790625000016007</v>
      </c>
    </row>
    <row r="20" spans="1:4" x14ac:dyDescent="0.25">
      <c r="A20" t="s">
        <v>23</v>
      </c>
      <c r="B20" t="s">
        <v>47</v>
      </c>
      <c r="C20" t="s">
        <v>19</v>
      </c>
      <c r="D20" s="16">
        <v>0.2834259259252576</v>
      </c>
    </row>
    <row r="21" spans="1:4" x14ac:dyDescent="0.25">
      <c r="A21" t="s">
        <v>23</v>
      </c>
      <c r="B21" t="s">
        <v>48</v>
      </c>
      <c r="C21" t="s">
        <v>21</v>
      </c>
      <c r="D21" s="16">
        <v>0.7873263888905058</v>
      </c>
    </row>
    <row r="22" spans="1:4" x14ac:dyDescent="0.25">
      <c r="A22" t="s">
        <v>23</v>
      </c>
      <c r="B22" t="s">
        <v>49</v>
      </c>
      <c r="C22" t="s">
        <v>19</v>
      </c>
      <c r="D22" s="16">
        <v>0.7951273148137261</v>
      </c>
    </row>
    <row r="23" spans="1:4" x14ac:dyDescent="0.25">
      <c r="A23" t="s">
        <v>23</v>
      </c>
      <c r="B23" t="s">
        <v>50</v>
      </c>
      <c r="C23" t="s">
        <v>21</v>
      </c>
      <c r="D23" s="16">
        <v>0.2850231481497758</v>
      </c>
    </row>
    <row r="24" spans="1:4" x14ac:dyDescent="0.25">
      <c r="A24" t="s">
        <v>23</v>
      </c>
      <c r="B24" t="s">
        <v>51</v>
      </c>
      <c r="C24" t="s">
        <v>24</v>
      </c>
      <c r="D24" s="16">
        <v>0.7717245370367891</v>
      </c>
    </row>
    <row r="25" spans="1:4" x14ac:dyDescent="0.25">
      <c r="A25" t="s">
        <v>23</v>
      </c>
      <c r="B25" t="s">
        <v>52</v>
      </c>
      <c r="C25" t="s">
        <v>24</v>
      </c>
      <c r="D25" s="16">
        <v>0.28003472222189885</v>
      </c>
    </row>
    <row r="26" spans="1:4" x14ac:dyDescent="0.25">
      <c r="A26" t="s">
        <v>23</v>
      </c>
      <c r="B26" t="s">
        <v>53</v>
      </c>
      <c r="C26" t="s">
        <v>19</v>
      </c>
      <c r="D26" s="16">
        <v>0.28171296296204673</v>
      </c>
    </row>
    <row r="27" spans="1:4" x14ac:dyDescent="0.25">
      <c r="A27" t="s">
        <v>23</v>
      </c>
      <c r="B27" t="s">
        <v>54</v>
      </c>
      <c r="C27" t="s">
        <v>24</v>
      </c>
      <c r="D27" s="16">
        <v>0.7778703703697829</v>
      </c>
    </row>
    <row r="28" spans="1:4" x14ac:dyDescent="0.25">
      <c r="A28" t="s">
        <v>23</v>
      </c>
      <c r="B28" t="s">
        <v>55</v>
      </c>
      <c r="C28" t="s">
        <v>19</v>
      </c>
      <c r="D28" s="16">
        <v>0.8099305555551837</v>
      </c>
    </row>
    <row r="29" spans="1:4" x14ac:dyDescent="0.25">
      <c r="A29" t="s">
        <v>23</v>
      </c>
      <c r="B29" t="s">
        <v>56</v>
      </c>
      <c r="C29" t="s">
        <v>24</v>
      </c>
      <c r="D29" s="16">
        <v>0.2868865740747424</v>
      </c>
    </row>
    <row r="30" spans="1:4" x14ac:dyDescent="0.25">
      <c r="A30" t="s">
        <v>23</v>
      </c>
      <c r="B30" t="s">
        <v>57</v>
      </c>
      <c r="C30" t="s">
        <v>24</v>
      </c>
      <c r="D30" s="16">
        <v>0.2870254629633564</v>
      </c>
    </row>
    <row r="31" spans="1:4" x14ac:dyDescent="0.25">
      <c r="A31" t="s">
        <v>23</v>
      </c>
      <c r="B31" t="s">
        <v>58</v>
      </c>
      <c r="C31" t="s">
        <v>19</v>
      </c>
      <c r="D31" s="16">
        <v>0.2870949074058444</v>
      </c>
    </row>
    <row r="32" spans="1:4" x14ac:dyDescent="0.25">
      <c r="A32" t="s">
        <v>23</v>
      </c>
      <c r="B32" t="s">
        <v>59</v>
      </c>
      <c r="C32" t="s">
        <v>26</v>
      </c>
      <c r="D32" s="16">
        <v>0.7368287037024857</v>
      </c>
    </row>
    <row r="33" spans="1:4" x14ac:dyDescent="0.25">
      <c r="A33" t="s">
        <v>23</v>
      </c>
      <c r="B33" t="s">
        <v>60</v>
      </c>
      <c r="C33" t="s">
        <v>19</v>
      </c>
      <c r="D33" s="16">
        <v>0.76813657407547</v>
      </c>
    </row>
    <row r="34" spans="1:4" x14ac:dyDescent="0.25">
      <c r="A34" t="s">
        <v>23</v>
      </c>
      <c r="B34" t="s">
        <v>61</v>
      </c>
      <c r="C34" t="s">
        <v>19</v>
      </c>
      <c r="D34" s="16">
        <v>0.286238425924239</v>
      </c>
    </row>
    <row r="35" spans="1:4" x14ac:dyDescent="0.25">
      <c r="A35" t="s">
        <v>23</v>
      </c>
      <c r="B35" t="s">
        <v>62</v>
      </c>
      <c r="C35" t="s">
        <v>26</v>
      </c>
      <c r="D35" s="16">
        <v>0.31763888888963265</v>
      </c>
    </row>
    <row r="36" spans="1:4" x14ac:dyDescent="0.25">
      <c r="A36" t="s">
        <v>23</v>
      </c>
      <c r="B36" t="s">
        <v>63</v>
      </c>
      <c r="C36" t="s">
        <v>21</v>
      </c>
      <c r="D36" s="16">
        <v>0.7913078703713836</v>
      </c>
    </row>
    <row r="37" spans="1:4" x14ac:dyDescent="0.25">
      <c r="A37" t="s">
        <v>23</v>
      </c>
      <c r="B37" t="s">
        <v>64</v>
      </c>
      <c r="C37" t="s">
        <v>19</v>
      </c>
      <c r="D37" s="16">
        <v>0.7992361111100763</v>
      </c>
    </row>
    <row r="38" spans="1:4" x14ac:dyDescent="0.25">
      <c r="A38" t="s">
        <v>23</v>
      </c>
      <c r="B38" t="s">
        <v>65</v>
      </c>
      <c r="C38" t="s">
        <v>21</v>
      </c>
      <c r="D38" s="16">
        <v>0.2858564814814599</v>
      </c>
    </row>
    <row r="39" spans="1:4" x14ac:dyDescent="0.25">
      <c r="A39" t="s">
        <v>23</v>
      </c>
      <c r="B39" t="s">
        <v>66</v>
      </c>
      <c r="C39" t="s">
        <v>22</v>
      </c>
      <c r="D39" s="16">
        <v>0.2887384259265673</v>
      </c>
    </row>
    <row r="40" spans="1:4" x14ac:dyDescent="0.25">
      <c r="A40" t="s">
        <v>23</v>
      </c>
      <c r="B40" t="s">
        <v>67</v>
      </c>
      <c r="C40" t="s">
        <v>26</v>
      </c>
      <c r="D40" s="16">
        <v>0.7706944444435067</v>
      </c>
    </row>
    <row r="41" spans="1:4" x14ac:dyDescent="0.25">
      <c r="A41" t="s">
        <v>23</v>
      </c>
      <c r="B41" t="s">
        <v>68</v>
      </c>
      <c r="C41" t="s">
        <v>22</v>
      </c>
      <c r="D41" s="16">
        <v>0.770787037035916</v>
      </c>
    </row>
    <row r="42" spans="1:4" x14ac:dyDescent="0.25">
      <c r="A42" t="s">
        <v>23</v>
      </c>
      <c r="B42" t="s">
        <v>69</v>
      </c>
      <c r="C42" t="s">
        <v>70</v>
      </c>
      <c r="D42" s="16">
        <v>0.9332638888881775</v>
      </c>
    </row>
    <row r="43" spans="1:4" x14ac:dyDescent="0.25">
      <c r="A43" t="s">
        <v>23</v>
      </c>
      <c r="B43" t="s">
        <v>71</v>
      </c>
      <c r="C43" t="s">
        <v>22</v>
      </c>
      <c r="D43" s="16">
        <v>0.28428240740686306</v>
      </c>
    </row>
    <row r="44" spans="1:4" x14ac:dyDescent="0.25">
      <c r="A44" t="s">
        <v>23</v>
      </c>
      <c r="B44" t="s">
        <v>72</v>
      </c>
      <c r="C44" t="s">
        <v>26</v>
      </c>
      <c r="D44" s="16">
        <v>0.29216435185298906</v>
      </c>
    </row>
    <row r="45" spans="1:4" x14ac:dyDescent="0.25">
      <c r="A45" t="s">
        <v>23</v>
      </c>
      <c r="B45" t="s">
        <v>73</v>
      </c>
      <c r="C45" t="s">
        <v>22</v>
      </c>
      <c r="D45" s="16">
        <v>0.7859953703700739</v>
      </c>
    </row>
    <row r="46" spans="1:4" x14ac:dyDescent="0.25">
      <c r="A46" t="s">
        <v>23</v>
      </c>
      <c r="B46" t="s">
        <v>74</v>
      </c>
      <c r="C46" t="s">
        <v>21</v>
      </c>
      <c r="D46" s="16">
        <v>0.7962037037032133</v>
      </c>
    </row>
    <row r="47" spans="1:4" x14ac:dyDescent="0.25">
      <c r="A47" s="17" t="s">
        <v>23</v>
      </c>
      <c r="B47" s="17" t="s">
        <v>75</v>
      </c>
      <c r="C47" s="17" t="s">
        <v>21</v>
      </c>
      <c r="D47" s="18">
        <v>0.2835069444445253</v>
      </c>
    </row>
    <row r="48" spans="1:4" x14ac:dyDescent="0.25">
      <c r="A48" s="17" t="s">
        <v>23</v>
      </c>
      <c r="B48" s="17" t="s">
        <v>76</v>
      </c>
      <c r="C48" s="17" t="s">
        <v>19</v>
      </c>
      <c r="D48" s="18">
        <v>0.28541666666569654</v>
      </c>
    </row>
    <row r="49" spans="1:4" x14ac:dyDescent="0.25">
      <c r="A49" s="17" t="s">
        <v>23</v>
      </c>
      <c r="B49" s="17" t="s">
        <v>77</v>
      </c>
      <c r="C49" s="17" t="s">
        <v>26</v>
      </c>
      <c r="D49" s="18">
        <v>0.7884259259262762</v>
      </c>
    </row>
    <row r="50" spans="1:4" x14ac:dyDescent="0.25">
      <c r="A50" s="17" t="s">
        <v>23</v>
      </c>
      <c r="B50" s="17" t="s">
        <v>78</v>
      </c>
      <c r="C50" s="17" t="s">
        <v>19</v>
      </c>
      <c r="D50" s="18">
        <v>0.7989699074059899</v>
      </c>
    </row>
    <row r="51" spans="1:4" x14ac:dyDescent="0.25">
      <c r="A51" s="17" t="s">
        <v>23</v>
      </c>
      <c r="B51" s="17" t="s">
        <v>79</v>
      </c>
      <c r="C51" s="17" t="s">
        <v>26</v>
      </c>
      <c r="D51" s="18">
        <v>0.2907407407401479</v>
      </c>
    </row>
    <row r="52" spans="1:4" x14ac:dyDescent="0.25">
      <c r="A52" s="17" t="s">
        <v>23</v>
      </c>
      <c r="B52" s="17" t="s">
        <v>80</v>
      </c>
      <c r="C52" s="17" t="s">
        <v>22</v>
      </c>
      <c r="D52" s="18">
        <v>0.29083333333255723</v>
      </c>
    </row>
    <row r="53" spans="1:4" x14ac:dyDescent="0.25">
      <c r="A53" s="17" t="s">
        <v>23</v>
      </c>
      <c r="B53" s="17" t="s">
        <v>81</v>
      </c>
      <c r="C53" s="17" t="s">
        <v>21</v>
      </c>
      <c r="D53" s="18">
        <v>0.7850810185191222</v>
      </c>
    </row>
    <row r="54" spans="1:4" x14ac:dyDescent="0.25">
      <c r="A54" s="17" t="s">
        <v>23</v>
      </c>
      <c r="B54" s="17" t="s">
        <v>82</v>
      </c>
      <c r="C54" s="17" t="s">
        <v>22</v>
      </c>
      <c r="D54" s="18">
        <v>0.7895370370388264</v>
      </c>
    </row>
    <row r="55" spans="1:4" x14ac:dyDescent="0.25">
      <c r="A55" s="17" t="s">
        <v>23</v>
      </c>
      <c r="B55" s="17" t="s">
        <v>83</v>
      </c>
      <c r="C55" s="17" t="s">
        <v>21</v>
      </c>
      <c r="D55" s="18">
        <v>0.2828472222208802</v>
      </c>
    </row>
    <row r="56" spans="1:4" x14ac:dyDescent="0.25">
      <c r="A56" s="17" t="s">
        <v>23</v>
      </c>
      <c r="B56" s="17" t="s">
        <v>84</v>
      </c>
      <c r="C56" s="17" t="s">
        <v>22</v>
      </c>
      <c r="D56" s="18">
        <v>0.28293981481328956</v>
      </c>
    </row>
    <row r="57" spans="1:4" x14ac:dyDescent="0.25">
      <c r="A57" s="17" t="s">
        <v>23</v>
      </c>
      <c r="B57" s="17" t="s">
        <v>85</v>
      </c>
      <c r="C57" s="17" t="s">
        <v>26</v>
      </c>
      <c r="D57" s="18">
        <v>0.7862268518510973</v>
      </c>
    </row>
    <row r="58" spans="1:4" x14ac:dyDescent="0.25">
      <c r="A58" s="17" t="s">
        <v>23</v>
      </c>
      <c r="B58" s="17" t="s">
        <v>86</v>
      </c>
      <c r="C58" s="17" t="s">
        <v>22</v>
      </c>
      <c r="D58" s="18">
        <v>0.7864236111126957</v>
      </c>
    </row>
    <row r="59" spans="1:4" x14ac:dyDescent="0.25">
      <c r="A59" s="17" t="s">
        <v>23</v>
      </c>
      <c r="B59" s="17" t="s">
        <v>87</v>
      </c>
      <c r="C59" s="17" t="s">
        <v>26</v>
      </c>
      <c r="D59" s="18">
        <v>0.786516203705105</v>
      </c>
    </row>
    <row r="60" spans="1:4" x14ac:dyDescent="0.25">
      <c r="A60" s="17" t="s">
        <v>23</v>
      </c>
      <c r="B60" s="17" t="s">
        <v>88</v>
      </c>
      <c r="C60" s="17" t="s">
        <v>22</v>
      </c>
      <c r="D60" s="18">
        <v>0.2868171296286164</v>
      </c>
    </row>
    <row r="61" spans="1:4" x14ac:dyDescent="0.25">
      <c r="A61" s="17" t="s">
        <v>23</v>
      </c>
      <c r="B61" s="17" t="s">
        <v>89</v>
      </c>
      <c r="C61" s="17" t="s">
        <v>26</v>
      </c>
      <c r="D61" s="18">
        <v>0.29252314814948477</v>
      </c>
    </row>
    <row r="62" spans="1:4" x14ac:dyDescent="0.25">
      <c r="A62" s="17" t="s">
        <v>23</v>
      </c>
      <c r="B62" s="17" t="s">
        <v>90</v>
      </c>
      <c r="C62" s="17" t="s">
        <v>24</v>
      </c>
      <c r="D62" s="18">
        <v>0.7854398148156179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2025-03-13T15:52:26Z</dcterms:modified>
</cp:coreProperties>
</file>