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Fathan\Documents\Obsidian Vault\2. Kuliah\Smt 6\2. Teknik Pembelajaran Mesin\"/>
    </mc:Choice>
  </mc:AlternateContent>
  <xr:revisionPtr revIDLastSave="0" documentId="13_ncr:1_{3498749E-5B1A-4930-BEC2-B9379AEB936E}" xr6:coauthVersionLast="47" xr6:coauthVersionMax="47" xr10:uidLastSave="{00000000-0000-0000-0000-000000000000}"/>
  <bookViews>
    <workbookView xWindow="2730" yWindow="2730" windowWidth="21600" windowHeight="13185" activeTab="1" xr2:uid="{00000000-000D-0000-FFFF-FFFF00000000}"/>
  </bookViews>
  <sheets>
    <sheet name="P2" sheetId="1" r:id="rId1"/>
    <sheet name="Kelompok U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</calcChain>
</file>

<file path=xl/sharedStrings.xml><?xml version="1.0" encoding="utf-8"?>
<sst xmlns="http://schemas.openxmlformats.org/spreadsheetml/2006/main" count="288" uniqueCount="159">
  <si>
    <t>No</t>
  </si>
  <si>
    <t>NIM</t>
  </si>
  <si>
    <t>Nama</t>
  </si>
  <si>
    <t>Status</t>
  </si>
  <si>
    <t>G1401211001</t>
  </si>
  <si>
    <t>Karimatu Ain</t>
  </si>
  <si>
    <t>Mayor</t>
  </si>
  <si>
    <t>G1401211002</t>
  </si>
  <si>
    <t>Diva Nisfu Mustika</t>
  </si>
  <si>
    <t>G1401211003</t>
  </si>
  <si>
    <t>LUTFI SYAHREZA LUBIS</t>
  </si>
  <si>
    <t>G1401211004</t>
  </si>
  <si>
    <t>Asfiah Adiba</t>
  </si>
  <si>
    <t>G1401211005</t>
  </si>
  <si>
    <t>Cahyani Dyah Rofiana</t>
  </si>
  <si>
    <t>G1401211006</t>
  </si>
  <si>
    <t>ANGGA FATHAN ROFIQY</t>
  </si>
  <si>
    <t>G1401211008</t>
  </si>
  <si>
    <t>Nabil Naufal</t>
  </si>
  <si>
    <t>G1401211010</t>
  </si>
  <si>
    <t>MUTIARA ANDHINI</t>
  </si>
  <si>
    <t>G1401211012</t>
  </si>
  <si>
    <t>SYIFA KHAIRUNNISA</t>
  </si>
  <si>
    <t>G1401211014</t>
  </si>
  <si>
    <t>GLADYS ADYA ZAFIRA</t>
  </si>
  <si>
    <t>G1401211016</t>
  </si>
  <si>
    <t>Aida Darajati</t>
  </si>
  <si>
    <t>G1401211017</t>
  </si>
  <si>
    <t>Dewi Kunthi Siswati Suryo</t>
  </si>
  <si>
    <t>G1401211018</t>
  </si>
  <si>
    <t>Muhamad Farras Surya Dio Putra</t>
  </si>
  <si>
    <t>G1401211019</t>
  </si>
  <si>
    <t>Natasha Muti Hafiza</t>
  </si>
  <si>
    <t>G1401211020</t>
  </si>
  <si>
    <t>UIWANG NUR THORIQ</t>
  </si>
  <si>
    <t>G1401211021</t>
  </si>
  <si>
    <t>RADHITYA HARMA</t>
  </si>
  <si>
    <t>G1401211023</t>
  </si>
  <si>
    <t>ARFIAH KANIA SEKTIARUNI</t>
  </si>
  <si>
    <t>G1401211024</t>
  </si>
  <si>
    <t>DAVINA RACHMADYANTI</t>
  </si>
  <si>
    <t>G1401211025</t>
  </si>
  <si>
    <t>FEDORA ILAHI</t>
  </si>
  <si>
    <t>G1401211026</t>
  </si>
  <si>
    <t>Salsabila Dwi Rahmi</t>
  </si>
  <si>
    <t>G1401211027</t>
  </si>
  <si>
    <t>Adisti Suci Rahmah</t>
  </si>
  <si>
    <t>G1401211028</t>
  </si>
  <si>
    <t>Nadila Putri Fauziyyah</t>
  </si>
  <si>
    <t>G1401211029</t>
  </si>
  <si>
    <t>KHENI HIKMAH LESTARI</t>
  </si>
  <si>
    <t>G1401211031</t>
  </si>
  <si>
    <t>Muhammad Luthfi Al Gifari</t>
  </si>
  <si>
    <t>G1401211035</t>
  </si>
  <si>
    <t>Dinda Khamila Nurfatimah</t>
  </si>
  <si>
    <t>G1401211037</t>
  </si>
  <si>
    <t>Zulfa Hafizhoh</t>
  </si>
  <si>
    <t>G1401211041</t>
  </si>
  <si>
    <t>Andi Fatihatul Fuadiyah Akbar</t>
  </si>
  <si>
    <t>G1401211044</t>
  </si>
  <si>
    <t>Rafli Radithya</t>
  </si>
  <si>
    <t>G1401211046</t>
  </si>
  <si>
    <t>AZIZAH AMALIA AZRA</t>
  </si>
  <si>
    <t>G1401211056</t>
  </si>
  <si>
    <t>NASWA NABILA ZAHRANI</t>
  </si>
  <si>
    <t>G1401211057</t>
  </si>
  <si>
    <t>FARREL GILBRAN</t>
  </si>
  <si>
    <t>G1401211063</t>
  </si>
  <si>
    <t>ALFIAH AYU HAPSARI</t>
  </si>
  <si>
    <t>G1401211064</t>
  </si>
  <si>
    <t>JONATHAN MARJONO</t>
  </si>
  <si>
    <t>G1401211065</t>
  </si>
  <si>
    <t>Vita Rizkyana Anggraeni</t>
  </si>
  <si>
    <t>G1401211066</t>
  </si>
  <si>
    <t>OKTAVIA GALIH PRATIWI</t>
  </si>
  <si>
    <t>G1401211070</t>
  </si>
  <si>
    <t>Kaylila Kireinahana</t>
  </si>
  <si>
    <t>G1401211072</t>
  </si>
  <si>
    <t>IGNACIA MANUELA BREGINA</t>
  </si>
  <si>
    <t>G1401211073</t>
  </si>
  <si>
    <t>Kamilah Nurul Azizah</t>
  </si>
  <si>
    <t>G1401211074</t>
  </si>
  <si>
    <t>Reyzha Siva Dewi</t>
  </si>
  <si>
    <t>G1401211076</t>
  </si>
  <si>
    <t>Aisyah Nuruzzahra Tirtasuwanda</t>
  </si>
  <si>
    <t>G1401211084</t>
  </si>
  <si>
    <t>ANIS SULISTIYOWATI</t>
  </si>
  <si>
    <t>G1401211088</t>
  </si>
  <si>
    <t>Amalia Safira Widyawati</t>
  </si>
  <si>
    <t>G1401211094</t>
  </si>
  <si>
    <t>Hanifa Rahmacindia Nasution</t>
  </si>
  <si>
    <t>G1401211105</t>
  </si>
  <si>
    <t>Angel Martha Pradina Pangaribuan</t>
  </si>
  <si>
    <t>G1401211107</t>
  </si>
  <si>
    <t>Yasmin Azimah Wafa</t>
  </si>
  <si>
    <t>SKIP</t>
  </si>
  <si>
    <t>Nickname</t>
  </si>
  <si>
    <t>Karima</t>
  </si>
  <si>
    <t>Nadila</t>
  </si>
  <si>
    <t>Diva</t>
  </si>
  <si>
    <t>Reza</t>
  </si>
  <si>
    <t>Dinda</t>
  </si>
  <si>
    <t>Diba</t>
  </si>
  <si>
    <t>Efa</t>
  </si>
  <si>
    <t>Angga</t>
  </si>
  <si>
    <t>Nabil</t>
  </si>
  <si>
    <t>Ara</t>
  </si>
  <si>
    <t>Syifa</t>
  </si>
  <si>
    <t>Glyadys</t>
  </si>
  <si>
    <t>Aida</t>
  </si>
  <si>
    <t>Dewi</t>
  </si>
  <si>
    <t>Farras</t>
  </si>
  <si>
    <t>Aca</t>
  </si>
  <si>
    <t>Radit</t>
  </si>
  <si>
    <t>Iwang</t>
  </si>
  <si>
    <t>Arfiah</t>
  </si>
  <si>
    <t>Davina</t>
  </si>
  <si>
    <t>Fedo</t>
  </si>
  <si>
    <t>Sabil</t>
  </si>
  <si>
    <t>Uci</t>
  </si>
  <si>
    <t>Kheni</t>
  </si>
  <si>
    <t>Upi</t>
  </si>
  <si>
    <t>Zulfa</t>
  </si>
  <si>
    <t>Podi</t>
  </si>
  <si>
    <t>Rafli</t>
  </si>
  <si>
    <t>Azra</t>
  </si>
  <si>
    <t>Naswa</t>
  </si>
  <si>
    <t>Farrel</t>
  </si>
  <si>
    <t>Alfiah</t>
  </si>
  <si>
    <t>Jono</t>
  </si>
  <si>
    <t>Vita</t>
  </si>
  <si>
    <t>Okta</t>
  </si>
  <si>
    <t>Kay</t>
  </si>
  <si>
    <t>Ignes</t>
  </si>
  <si>
    <t>Kamilah</t>
  </si>
  <si>
    <t>Sisi</t>
  </si>
  <si>
    <t>Zahra</t>
  </si>
  <si>
    <t>Anis</t>
  </si>
  <si>
    <t>Amal</t>
  </si>
  <si>
    <t>Hanifa</t>
  </si>
  <si>
    <t>Angel</t>
  </si>
  <si>
    <t>Yasmin</t>
  </si>
  <si>
    <t>Team Name</t>
  </si>
  <si>
    <t>Team 1</t>
  </si>
  <si>
    <t>Team 2</t>
  </si>
  <si>
    <t>Team 3</t>
  </si>
  <si>
    <t>Team 4</t>
  </si>
  <si>
    <t>Team 5</t>
  </si>
  <si>
    <t>Team 6</t>
  </si>
  <si>
    <t>Team 7</t>
  </si>
  <si>
    <t>Team 8</t>
  </si>
  <si>
    <t>Topik</t>
  </si>
  <si>
    <r>
      <rPr>
        <b/>
        <sz val="11"/>
        <color rgb="FFFF0000"/>
        <rFont val="Calibri"/>
        <family val="2"/>
        <scheme val="minor"/>
      </rPr>
      <t>Topik 4</t>
    </r>
    <r>
      <rPr>
        <sz val="11"/>
        <color theme="1"/>
        <rFont val="Calibri"/>
        <family val="2"/>
        <scheme val="minor"/>
      </rPr>
      <t>: Unsupervised learning dengan kasus reduksi dimensi</t>
    </r>
  </si>
  <si>
    <r>
      <rPr>
        <b/>
        <sz val="11"/>
        <color rgb="FF00B050"/>
        <rFont val="Calibri"/>
        <family val="2"/>
        <scheme val="minor"/>
      </rPr>
      <t>Topik 3</t>
    </r>
    <r>
      <rPr>
        <sz val="11"/>
        <color theme="1"/>
        <rFont val="Calibri"/>
        <family val="2"/>
        <scheme val="minor"/>
      </rPr>
      <t>: Unsupervised learning dengan kasus penggerombolan</t>
    </r>
  </si>
  <si>
    <r>
      <rPr>
        <b/>
        <sz val="11"/>
        <color rgb="FF0070C0"/>
        <rFont val="Calibri"/>
        <family val="2"/>
        <scheme val="minor"/>
      </rPr>
      <t>Topik 1</t>
    </r>
    <r>
      <rPr>
        <b/>
        <sz val="11"/>
        <color theme="1"/>
        <rFont val="Calibri"/>
        <family val="2"/>
        <scheme val="minor"/>
      </rPr>
      <t>:</t>
    </r>
    <r>
      <rPr>
        <sz val="11"/>
        <color theme="1"/>
        <rFont val="Calibri"/>
        <family val="2"/>
        <scheme val="minor"/>
      </rPr>
      <t xml:space="preserve"> Supervised learning dengan peubah respon numerik</t>
    </r>
  </si>
  <si>
    <r>
      <rPr>
        <b/>
        <sz val="11"/>
        <color rgb="FF0070C0"/>
        <rFont val="Calibri"/>
        <family val="2"/>
        <scheme val="minor"/>
      </rPr>
      <t>Topik 1</t>
    </r>
    <r>
      <rPr>
        <sz val="11"/>
        <color theme="1"/>
        <rFont val="Calibri"/>
        <family val="2"/>
        <scheme val="minor"/>
      </rPr>
      <t>: Supervised learning dengan peubah respon numerik</t>
    </r>
  </si>
  <si>
    <r>
      <rPr>
        <b/>
        <sz val="11"/>
        <color rgb="FFFFC000"/>
        <rFont val="Calibri"/>
        <family val="2"/>
        <scheme val="minor"/>
      </rPr>
      <t>Topik 2</t>
    </r>
    <r>
      <rPr>
        <sz val="11"/>
        <color theme="1"/>
        <rFont val="Calibri"/>
        <family val="2"/>
        <scheme val="minor"/>
      </rPr>
      <t>: Supervised learning dengan peubah respon kategorik</t>
    </r>
  </si>
  <si>
    <t>Data</t>
  </si>
  <si>
    <t>Metode analisis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</si>
</sst>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12529"/>
      <name val="Calibri"/>
      <family val="2"/>
      <scheme val="minor"/>
    </font>
    <font>
      <sz val="10"/>
      <color rgb="FF21252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vertical="top" wrapText="1"/>
    </xf>
    <xf numFmtId="0" fontId="1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103095</xdr:colOff>
      <xdr:row>0</xdr:row>
      <xdr:rowOff>0</xdr:rowOff>
    </xdr:from>
    <xdr:to>
      <xdr:col>14</xdr:col>
      <xdr:colOff>2130</xdr:colOff>
      <xdr:row>11</xdr:row>
      <xdr:rowOff>128946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40D5FF-38D6-6B5B-78CB-C23C80F9E0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13645" y="0"/>
          <a:ext cx="4166235" cy="2224446"/>
        </a:xfrm>
        <a:prstGeom prst="rect">
          <a:avLst/>
        </a:prstGeom>
      </xdr:spPr>
    </xdr:pic>
    <xdr:clientData/>
  </xdr:twoCellAnchor>
  <xdr:twoCellAnchor editAs="oneCell">
    <xdr:from>
      <xdr:col>7</xdr:col>
      <xdr:colOff>142265</xdr:colOff>
      <xdr:row>11</xdr:row>
      <xdr:rowOff>133351</xdr:rowOff>
    </xdr:from>
    <xdr:to>
      <xdr:col>14</xdr:col>
      <xdr:colOff>76201</xdr:colOff>
      <xdr:row>20</xdr:row>
      <xdr:rowOff>152743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0538CA-EC6E-2F38-83C6-172A1F8B80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52815" y="2228851"/>
          <a:ext cx="4201136" cy="17338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6"/>
  <sheetViews>
    <sheetView zoomScale="133" workbookViewId="0">
      <selection activeCell="D1" sqref="D1"/>
    </sheetView>
  </sheetViews>
  <sheetFormatPr defaultRowHeight="15" x14ac:dyDescent="0.25"/>
  <cols>
    <col min="1" max="1" width="3.42578125" customWidth="1"/>
    <col min="2" max="2" width="9.140625" bestFit="1" customWidth="1"/>
    <col min="3" max="3" width="12.140625" bestFit="1" customWidth="1"/>
    <col min="4" max="4" width="29.42578125" bestFit="1" customWidth="1"/>
    <col min="5" max="5" width="6.140625" bestFit="1" customWidth="1"/>
  </cols>
  <sheetData>
    <row r="1" spans="1:5" x14ac:dyDescent="0.25">
      <c r="A1" s="1" t="s">
        <v>0</v>
      </c>
      <c r="B1" s="1" t="s">
        <v>96</v>
      </c>
      <c r="C1" s="1" t="s">
        <v>1</v>
      </c>
      <c r="D1" s="1" t="s">
        <v>2</v>
      </c>
      <c r="E1" s="1" t="s">
        <v>3</v>
      </c>
    </row>
    <row r="2" spans="1:5" x14ac:dyDescent="0.25">
      <c r="A2" s="2">
        <v>1</v>
      </c>
      <c r="B2" s="2" t="s">
        <v>97</v>
      </c>
      <c r="C2" s="2" t="s">
        <v>4</v>
      </c>
      <c r="D2" s="2" t="s">
        <v>5</v>
      </c>
      <c r="E2" s="2" t="s">
        <v>6</v>
      </c>
    </row>
    <row r="3" spans="1:5" x14ac:dyDescent="0.25">
      <c r="A3" s="2">
        <v>2</v>
      </c>
      <c r="B3" s="2" t="s">
        <v>99</v>
      </c>
      <c r="C3" s="2" t="s">
        <v>7</v>
      </c>
      <c r="D3" s="2" t="s">
        <v>8</v>
      </c>
      <c r="E3" s="2" t="s">
        <v>95</v>
      </c>
    </row>
    <row r="4" spans="1:5" x14ac:dyDescent="0.25">
      <c r="A4" s="2">
        <v>3</v>
      </c>
      <c r="B4" s="2" t="s">
        <v>100</v>
      </c>
      <c r="C4" s="2" t="s">
        <v>9</v>
      </c>
      <c r="D4" s="2" t="s">
        <v>10</v>
      </c>
      <c r="E4" s="2" t="s">
        <v>6</v>
      </c>
    </row>
    <row r="5" spans="1:5" x14ac:dyDescent="0.25">
      <c r="A5" s="2">
        <v>4</v>
      </c>
      <c r="B5" s="2" t="s">
        <v>102</v>
      </c>
      <c r="C5" s="2" t="s">
        <v>11</v>
      </c>
      <c r="D5" s="2" t="s">
        <v>12</v>
      </c>
      <c r="E5" s="2" t="s">
        <v>6</v>
      </c>
    </row>
    <row r="6" spans="1:5" x14ac:dyDescent="0.25">
      <c r="A6" s="2">
        <v>5</v>
      </c>
      <c r="B6" s="2" t="s">
        <v>103</v>
      </c>
      <c r="C6" s="2" t="s">
        <v>13</v>
      </c>
      <c r="D6" s="2" t="s">
        <v>14</v>
      </c>
      <c r="E6" s="2" t="s">
        <v>6</v>
      </c>
    </row>
    <row r="7" spans="1:5" x14ac:dyDescent="0.25">
      <c r="A7" s="2">
        <v>6</v>
      </c>
      <c r="B7" s="2" t="s">
        <v>104</v>
      </c>
      <c r="C7" s="2" t="s">
        <v>15</v>
      </c>
      <c r="D7" s="2" t="s">
        <v>16</v>
      </c>
      <c r="E7" s="2" t="s">
        <v>6</v>
      </c>
    </row>
    <row r="8" spans="1:5" x14ac:dyDescent="0.25">
      <c r="A8" s="2">
        <v>7</v>
      </c>
      <c r="B8" s="2" t="s">
        <v>105</v>
      </c>
      <c r="C8" s="2" t="s">
        <v>17</v>
      </c>
      <c r="D8" s="2" t="s">
        <v>18</v>
      </c>
      <c r="E8" s="2" t="s">
        <v>6</v>
      </c>
    </row>
    <row r="9" spans="1:5" x14ac:dyDescent="0.25">
      <c r="A9" s="2">
        <v>8</v>
      </c>
      <c r="B9" s="2" t="s">
        <v>106</v>
      </c>
      <c r="C9" s="2" t="s">
        <v>19</v>
      </c>
      <c r="D9" s="2" t="s">
        <v>20</v>
      </c>
      <c r="E9" s="2" t="s">
        <v>6</v>
      </c>
    </row>
    <row r="10" spans="1:5" x14ac:dyDescent="0.25">
      <c r="A10" s="2">
        <v>9</v>
      </c>
      <c r="B10" s="2" t="s">
        <v>107</v>
      </c>
      <c r="C10" s="2" t="s">
        <v>21</v>
      </c>
      <c r="D10" s="2" t="s">
        <v>22</v>
      </c>
      <c r="E10" s="2" t="s">
        <v>6</v>
      </c>
    </row>
    <row r="11" spans="1:5" x14ac:dyDescent="0.25">
      <c r="A11" s="2">
        <v>10</v>
      </c>
      <c r="B11" s="2" t="s">
        <v>108</v>
      </c>
      <c r="C11" s="2" t="s">
        <v>23</v>
      </c>
      <c r="D11" s="2" t="s">
        <v>24</v>
      </c>
      <c r="E11" s="2" t="s">
        <v>6</v>
      </c>
    </row>
    <row r="12" spans="1:5" x14ac:dyDescent="0.25">
      <c r="A12" s="2">
        <v>11</v>
      </c>
      <c r="B12" s="2" t="s">
        <v>109</v>
      </c>
      <c r="C12" s="2" t="s">
        <v>25</v>
      </c>
      <c r="D12" s="2" t="s">
        <v>26</v>
      </c>
      <c r="E12" s="2" t="s">
        <v>6</v>
      </c>
    </row>
    <row r="13" spans="1:5" x14ac:dyDescent="0.25">
      <c r="A13" s="2">
        <v>12</v>
      </c>
      <c r="B13" s="2" t="s">
        <v>110</v>
      </c>
      <c r="C13" s="2" t="s">
        <v>27</v>
      </c>
      <c r="D13" s="2" t="s">
        <v>28</v>
      </c>
      <c r="E13" s="2" t="s">
        <v>6</v>
      </c>
    </row>
    <row r="14" spans="1:5" x14ac:dyDescent="0.25">
      <c r="A14" s="2">
        <v>13</v>
      </c>
      <c r="B14" s="2" t="s">
        <v>111</v>
      </c>
      <c r="C14" s="2" t="s">
        <v>29</v>
      </c>
      <c r="D14" s="2" t="s">
        <v>30</v>
      </c>
      <c r="E14" s="2" t="s">
        <v>6</v>
      </c>
    </row>
    <row r="15" spans="1:5" x14ac:dyDescent="0.25">
      <c r="A15" s="2">
        <v>14</v>
      </c>
      <c r="B15" s="2" t="s">
        <v>112</v>
      </c>
      <c r="C15" s="2" t="s">
        <v>31</v>
      </c>
      <c r="D15" s="2" t="s">
        <v>32</v>
      </c>
      <c r="E15" s="2" t="s">
        <v>6</v>
      </c>
    </row>
    <row r="16" spans="1:5" x14ac:dyDescent="0.25">
      <c r="A16" s="2">
        <v>15</v>
      </c>
      <c r="B16" s="2" t="s">
        <v>114</v>
      </c>
      <c r="C16" s="2" t="s">
        <v>33</v>
      </c>
      <c r="D16" s="2" t="s">
        <v>34</v>
      </c>
      <c r="E16" s="2" t="s">
        <v>6</v>
      </c>
    </row>
    <row r="17" spans="1:5" x14ac:dyDescent="0.25">
      <c r="A17" s="2">
        <v>16</v>
      </c>
      <c r="B17" s="2" t="s">
        <v>113</v>
      </c>
      <c r="C17" s="2" t="s">
        <v>35</v>
      </c>
      <c r="D17" s="2" t="s">
        <v>36</v>
      </c>
      <c r="E17" s="2" t="s">
        <v>6</v>
      </c>
    </row>
    <row r="18" spans="1:5" x14ac:dyDescent="0.25">
      <c r="A18" s="2">
        <v>17</v>
      </c>
      <c r="B18" s="2" t="s">
        <v>115</v>
      </c>
      <c r="C18" s="2" t="s">
        <v>37</v>
      </c>
      <c r="D18" s="2" t="s">
        <v>38</v>
      </c>
      <c r="E18" s="2" t="s">
        <v>6</v>
      </c>
    </row>
    <row r="19" spans="1:5" x14ac:dyDescent="0.25">
      <c r="A19" s="2">
        <v>18</v>
      </c>
      <c r="B19" s="2" t="s">
        <v>116</v>
      </c>
      <c r="C19" s="2" t="s">
        <v>39</v>
      </c>
      <c r="D19" s="2" t="s">
        <v>40</v>
      </c>
      <c r="E19" s="2" t="s">
        <v>6</v>
      </c>
    </row>
    <row r="20" spans="1:5" x14ac:dyDescent="0.25">
      <c r="A20" s="2">
        <v>19</v>
      </c>
      <c r="B20" s="2" t="s">
        <v>117</v>
      </c>
      <c r="C20" s="2" t="s">
        <v>41</v>
      </c>
      <c r="D20" s="2" t="s">
        <v>42</v>
      </c>
      <c r="E20" s="2" t="s">
        <v>6</v>
      </c>
    </row>
    <row r="21" spans="1:5" x14ac:dyDescent="0.25">
      <c r="A21" s="2">
        <v>20</v>
      </c>
      <c r="B21" s="2" t="s">
        <v>118</v>
      </c>
      <c r="C21" s="2" t="s">
        <v>43</v>
      </c>
      <c r="D21" s="2" t="s">
        <v>44</v>
      </c>
      <c r="E21" s="2" t="s">
        <v>6</v>
      </c>
    </row>
    <row r="22" spans="1:5" x14ac:dyDescent="0.25">
      <c r="A22" s="2">
        <v>21</v>
      </c>
      <c r="B22" s="2" t="s">
        <v>119</v>
      </c>
      <c r="C22" s="2" t="s">
        <v>45</v>
      </c>
      <c r="D22" s="2" t="s">
        <v>46</v>
      </c>
      <c r="E22" s="2" t="s">
        <v>6</v>
      </c>
    </row>
    <row r="23" spans="1:5" x14ac:dyDescent="0.25">
      <c r="A23" s="2">
        <v>22</v>
      </c>
      <c r="B23" s="2" t="s">
        <v>98</v>
      </c>
      <c r="C23" s="2" t="s">
        <v>47</v>
      </c>
      <c r="D23" s="2" t="s">
        <v>48</v>
      </c>
      <c r="E23" s="2" t="s">
        <v>6</v>
      </c>
    </row>
    <row r="24" spans="1:5" x14ac:dyDescent="0.25">
      <c r="A24" s="2">
        <v>23</v>
      </c>
      <c r="B24" s="2" t="s">
        <v>120</v>
      </c>
      <c r="C24" s="2" t="s">
        <v>49</v>
      </c>
      <c r="D24" s="2" t="s">
        <v>50</v>
      </c>
      <c r="E24" s="2" t="s">
        <v>6</v>
      </c>
    </row>
    <row r="25" spans="1:5" x14ac:dyDescent="0.25">
      <c r="A25" s="2">
        <v>24</v>
      </c>
      <c r="B25" s="2" t="s">
        <v>121</v>
      </c>
      <c r="C25" s="2" t="s">
        <v>51</v>
      </c>
      <c r="D25" s="2" t="s">
        <v>52</v>
      </c>
      <c r="E25" s="2" t="s">
        <v>6</v>
      </c>
    </row>
    <row r="26" spans="1:5" x14ac:dyDescent="0.25">
      <c r="A26" s="2">
        <v>25</v>
      </c>
      <c r="B26" s="2" t="s">
        <v>101</v>
      </c>
      <c r="C26" s="2" t="s">
        <v>53</v>
      </c>
      <c r="D26" s="2" t="s">
        <v>54</v>
      </c>
      <c r="E26" s="2" t="s">
        <v>6</v>
      </c>
    </row>
    <row r="27" spans="1:5" x14ac:dyDescent="0.25">
      <c r="A27" s="2">
        <v>26</v>
      </c>
      <c r="B27" s="2" t="s">
        <v>122</v>
      </c>
      <c r="C27" s="2" t="s">
        <v>55</v>
      </c>
      <c r="D27" s="2" t="s">
        <v>56</v>
      </c>
      <c r="E27" s="2" t="s">
        <v>6</v>
      </c>
    </row>
    <row r="28" spans="1:5" x14ac:dyDescent="0.25">
      <c r="A28" s="2">
        <v>27</v>
      </c>
      <c r="B28" s="2" t="s">
        <v>123</v>
      </c>
      <c r="C28" s="2" t="s">
        <v>57</v>
      </c>
      <c r="D28" s="2" t="s">
        <v>58</v>
      </c>
      <c r="E28" s="2" t="s">
        <v>6</v>
      </c>
    </row>
    <row r="29" spans="1:5" x14ac:dyDescent="0.25">
      <c r="A29" s="2">
        <v>28</v>
      </c>
      <c r="B29" s="2" t="s">
        <v>124</v>
      </c>
      <c r="C29" s="2" t="s">
        <v>59</v>
      </c>
      <c r="D29" s="2" t="s">
        <v>60</v>
      </c>
      <c r="E29" s="2" t="s">
        <v>6</v>
      </c>
    </row>
    <row r="30" spans="1:5" x14ac:dyDescent="0.25">
      <c r="A30" s="2">
        <v>29</v>
      </c>
      <c r="B30" s="2" t="s">
        <v>125</v>
      </c>
      <c r="C30" s="2" t="s">
        <v>61</v>
      </c>
      <c r="D30" s="2" t="s">
        <v>62</v>
      </c>
      <c r="E30" s="2" t="s">
        <v>6</v>
      </c>
    </row>
    <row r="31" spans="1:5" x14ac:dyDescent="0.25">
      <c r="A31" s="2">
        <v>30</v>
      </c>
      <c r="B31" s="2" t="s">
        <v>126</v>
      </c>
      <c r="C31" s="2" t="s">
        <v>63</v>
      </c>
      <c r="D31" s="2" t="s">
        <v>64</v>
      </c>
      <c r="E31" s="2" t="s">
        <v>6</v>
      </c>
    </row>
    <row r="32" spans="1:5" x14ac:dyDescent="0.25">
      <c r="A32" s="2">
        <v>31</v>
      </c>
      <c r="B32" s="2" t="s">
        <v>127</v>
      </c>
      <c r="C32" s="2" t="s">
        <v>65</v>
      </c>
      <c r="D32" s="2" t="s">
        <v>66</v>
      </c>
      <c r="E32" s="2" t="s">
        <v>6</v>
      </c>
    </row>
    <row r="33" spans="1:5" x14ac:dyDescent="0.25">
      <c r="A33" s="2">
        <v>32</v>
      </c>
      <c r="B33" s="2" t="s">
        <v>128</v>
      </c>
      <c r="C33" s="2" t="s">
        <v>67</v>
      </c>
      <c r="D33" s="2" t="s">
        <v>68</v>
      </c>
      <c r="E33" s="2" t="s">
        <v>6</v>
      </c>
    </row>
    <row r="34" spans="1:5" x14ac:dyDescent="0.25">
      <c r="A34" s="2">
        <v>33</v>
      </c>
      <c r="B34" s="2" t="s">
        <v>129</v>
      </c>
      <c r="C34" s="2" t="s">
        <v>69</v>
      </c>
      <c r="D34" s="2" t="s">
        <v>70</v>
      </c>
      <c r="E34" s="2" t="s">
        <v>6</v>
      </c>
    </row>
    <row r="35" spans="1:5" x14ac:dyDescent="0.25">
      <c r="A35" s="2">
        <v>34</v>
      </c>
      <c r="B35" s="2" t="s">
        <v>130</v>
      </c>
      <c r="C35" s="2" t="s">
        <v>71</v>
      </c>
      <c r="D35" s="2" t="s">
        <v>72</v>
      </c>
      <c r="E35" s="2" t="s">
        <v>6</v>
      </c>
    </row>
    <row r="36" spans="1:5" x14ac:dyDescent="0.25">
      <c r="A36" s="2">
        <v>35</v>
      </c>
      <c r="B36" s="2" t="s">
        <v>131</v>
      </c>
      <c r="C36" s="2" t="s">
        <v>73</v>
      </c>
      <c r="D36" s="2" t="s">
        <v>74</v>
      </c>
      <c r="E36" s="2" t="s">
        <v>6</v>
      </c>
    </row>
    <row r="37" spans="1:5" x14ac:dyDescent="0.25">
      <c r="A37" s="2">
        <v>36</v>
      </c>
      <c r="B37" s="2" t="s">
        <v>132</v>
      </c>
      <c r="C37" s="2" t="s">
        <v>75</v>
      </c>
      <c r="D37" s="2" t="s">
        <v>76</v>
      </c>
      <c r="E37" s="2" t="s">
        <v>6</v>
      </c>
    </row>
    <row r="38" spans="1:5" x14ac:dyDescent="0.25">
      <c r="A38" s="2">
        <v>37</v>
      </c>
      <c r="B38" s="2" t="s">
        <v>133</v>
      </c>
      <c r="C38" s="2" t="s">
        <v>77</v>
      </c>
      <c r="D38" s="2" t="s">
        <v>78</v>
      </c>
      <c r="E38" s="2" t="s">
        <v>6</v>
      </c>
    </row>
    <row r="39" spans="1:5" x14ac:dyDescent="0.25">
      <c r="A39" s="2">
        <v>38</v>
      </c>
      <c r="B39" s="2" t="s">
        <v>134</v>
      </c>
      <c r="C39" s="2" t="s">
        <v>79</v>
      </c>
      <c r="D39" s="2" t="s">
        <v>80</v>
      </c>
      <c r="E39" s="2" t="s">
        <v>6</v>
      </c>
    </row>
    <row r="40" spans="1:5" x14ac:dyDescent="0.25">
      <c r="A40" s="2">
        <v>39</v>
      </c>
      <c r="B40" s="2" t="s">
        <v>135</v>
      </c>
      <c r="C40" s="2" t="s">
        <v>81</v>
      </c>
      <c r="D40" s="2" t="s">
        <v>82</v>
      </c>
      <c r="E40" s="2" t="s">
        <v>6</v>
      </c>
    </row>
    <row r="41" spans="1:5" x14ac:dyDescent="0.25">
      <c r="A41" s="2">
        <v>40</v>
      </c>
      <c r="B41" s="2" t="s">
        <v>136</v>
      </c>
      <c r="C41" s="2" t="s">
        <v>83</v>
      </c>
      <c r="D41" s="2" t="s">
        <v>84</v>
      </c>
      <c r="E41" s="2" t="s">
        <v>6</v>
      </c>
    </row>
    <row r="42" spans="1:5" x14ac:dyDescent="0.25">
      <c r="A42" s="2">
        <v>41</v>
      </c>
      <c r="B42" s="2" t="s">
        <v>137</v>
      </c>
      <c r="C42" s="2" t="s">
        <v>85</v>
      </c>
      <c r="D42" s="2" t="s">
        <v>86</v>
      </c>
      <c r="E42" s="2" t="s">
        <v>6</v>
      </c>
    </row>
    <row r="43" spans="1:5" x14ac:dyDescent="0.25">
      <c r="A43" s="2">
        <v>42</v>
      </c>
      <c r="B43" s="2" t="s">
        <v>138</v>
      </c>
      <c r="C43" s="2" t="s">
        <v>87</v>
      </c>
      <c r="D43" s="2" t="s">
        <v>88</v>
      </c>
      <c r="E43" s="2" t="s">
        <v>6</v>
      </c>
    </row>
    <row r="44" spans="1:5" x14ac:dyDescent="0.25">
      <c r="A44" s="2">
        <v>43</v>
      </c>
      <c r="B44" s="2" t="s">
        <v>139</v>
      </c>
      <c r="C44" s="2" t="s">
        <v>89</v>
      </c>
      <c r="D44" s="2" t="s">
        <v>90</v>
      </c>
      <c r="E44" s="2" t="s">
        <v>6</v>
      </c>
    </row>
    <row r="45" spans="1:5" x14ac:dyDescent="0.25">
      <c r="A45" s="2">
        <v>44</v>
      </c>
      <c r="B45" s="2" t="s">
        <v>140</v>
      </c>
      <c r="C45" s="2" t="s">
        <v>91</v>
      </c>
      <c r="D45" s="2" t="s">
        <v>92</v>
      </c>
      <c r="E45" s="2" t="s">
        <v>6</v>
      </c>
    </row>
    <row r="46" spans="1:5" x14ac:dyDescent="0.25">
      <c r="A46" s="2">
        <v>45</v>
      </c>
      <c r="B46" s="2" t="s">
        <v>141</v>
      </c>
      <c r="C46" s="2" t="s">
        <v>93</v>
      </c>
      <c r="D46" s="2" t="s">
        <v>94</v>
      </c>
      <c r="E46" s="2" t="s">
        <v>6</v>
      </c>
    </row>
  </sheetData>
  <conditionalFormatting sqref="B1:B46 E1:E46 D47:D1048576">
    <cfRule type="containsText" dxfId="0" priority="1" operator="containsText" text="SKIP">
      <formula>NOT(ISERROR(SEARCH("SKIP",B1)))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F598D-D521-47DE-BEB7-8D23224132C8}">
  <dimension ref="A1:G45"/>
  <sheetViews>
    <sheetView tabSelected="1" zoomScaleNormal="100" workbookViewId="0">
      <selection activeCell="I22" sqref="I22"/>
    </sheetView>
  </sheetViews>
  <sheetFormatPr defaultRowHeight="15" x14ac:dyDescent="0.25"/>
  <cols>
    <col min="1" max="1" width="11.5703125" bestFit="1" customWidth="1"/>
    <col min="2" max="2" width="9.85546875" bestFit="1" customWidth="1"/>
    <col min="3" max="3" width="15.5703125" bestFit="1" customWidth="1"/>
    <col min="4" max="4" width="32.140625" bestFit="1" customWidth="1"/>
    <col min="5" max="5" width="18" style="12" customWidth="1"/>
    <col min="6" max="6" width="18.42578125" customWidth="1"/>
    <col min="7" max="7" width="17.5703125" customWidth="1"/>
  </cols>
  <sheetData>
    <row r="1" spans="1:7" x14ac:dyDescent="0.25">
      <c r="A1" s="3" t="s">
        <v>142</v>
      </c>
      <c r="B1" s="3" t="s">
        <v>96</v>
      </c>
      <c r="C1" s="3" t="s">
        <v>1</v>
      </c>
      <c r="D1" s="1" t="s">
        <v>2</v>
      </c>
      <c r="E1" s="11" t="s">
        <v>151</v>
      </c>
      <c r="F1" s="11" t="s">
        <v>157</v>
      </c>
      <c r="G1" s="11" t="s">
        <v>158</v>
      </c>
    </row>
    <row r="2" spans="1:7" ht="15" customHeight="1" x14ac:dyDescent="0.25">
      <c r="A2" s="4" t="s">
        <v>143</v>
      </c>
      <c r="B2" s="4" t="s">
        <v>136</v>
      </c>
      <c r="C2" s="4" t="str">
        <f>VLOOKUP($B2, 'P2'!$B$2:$E$46,2,FALSE)</f>
        <v>G1401211076</v>
      </c>
      <c r="D2" s="4" t="str">
        <f>VLOOKUP($B2, 'P2'!$B$2:$E$46,3,FALSE)</f>
        <v>Aisyah Nuruzzahra Tirtasuwanda</v>
      </c>
      <c r="E2" s="13" t="s">
        <v>152</v>
      </c>
      <c r="F2" s="13"/>
      <c r="G2" s="13"/>
    </row>
    <row r="3" spans="1:7" x14ac:dyDescent="0.25">
      <c r="A3" s="4" t="s">
        <v>143</v>
      </c>
      <c r="B3" s="4" t="s">
        <v>130</v>
      </c>
      <c r="C3" s="4" t="str">
        <f>VLOOKUP($B3, 'P2'!$B$2:$E$46,2,FALSE)</f>
        <v>G1401211065</v>
      </c>
      <c r="D3" s="4" t="str">
        <f>VLOOKUP($B3, 'P2'!$B$2:$E$46,3,FALSE)</f>
        <v>Vita Rizkyana Anggraeni</v>
      </c>
      <c r="E3" s="13"/>
      <c r="F3" s="13"/>
      <c r="G3" s="13"/>
    </row>
    <row r="4" spans="1:7" x14ac:dyDescent="0.25">
      <c r="A4" s="4" t="s">
        <v>143</v>
      </c>
      <c r="B4" s="4" t="s">
        <v>103</v>
      </c>
      <c r="C4" s="4" t="str">
        <f>VLOOKUP($B4, 'P2'!$B$2:$E$46,2,FALSE)</f>
        <v>G1401211005</v>
      </c>
      <c r="D4" s="4" t="str">
        <f>VLOOKUP($B4, 'P2'!$B$2:$E$46,3,FALSE)</f>
        <v>Cahyani Dyah Rofiana</v>
      </c>
      <c r="E4" s="13"/>
      <c r="F4" s="13"/>
      <c r="G4" s="13"/>
    </row>
    <row r="5" spans="1:7" x14ac:dyDescent="0.25">
      <c r="A5" s="4" t="s">
        <v>143</v>
      </c>
      <c r="B5" s="4" t="s">
        <v>135</v>
      </c>
      <c r="C5" s="4" t="str">
        <f>VLOOKUP($B5, 'P2'!$B$2:$E$46,2,FALSE)</f>
        <v>G1401211074</v>
      </c>
      <c r="D5" s="4" t="str">
        <f>VLOOKUP($B5, 'P2'!$B$2:$E$46,3,FALSE)</f>
        <v>Reyzha Siva Dewi</v>
      </c>
      <c r="E5" s="13"/>
      <c r="F5" s="13"/>
      <c r="G5" s="13"/>
    </row>
    <row r="6" spans="1:7" x14ac:dyDescent="0.25">
      <c r="A6" s="4" t="s">
        <v>143</v>
      </c>
      <c r="B6" s="4" t="s">
        <v>98</v>
      </c>
      <c r="C6" s="4" t="str">
        <f>VLOOKUP($B6, 'P2'!$B$2:$E$46,2,FALSE)</f>
        <v>G1401211028</v>
      </c>
      <c r="D6" s="4" t="str">
        <f>VLOOKUP($B6, 'P2'!$B$2:$E$46,3,FALSE)</f>
        <v>Nadila Putri Fauziyyah</v>
      </c>
      <c r="E6" s="13"/>
      <c r="F6" s="13"/>
      <c r="G6" s="13"/>
    </row>
    <row r="7" spans="1:7" ht="15" customHeight="1" x14ac:dyDescent="0.25">
      <c r="A7" s="5" t="s">
        <v>144</v>
      </c>
      <c r="B7" s="5" t="s">
        <v>101</v>
      </c>
      <c r="C7" s="5" t="str">
        <f>VLOOKUP($B7, 'P2'!$B$2:$E$46,2,FALSE)</f>
        <v>G1401211035</v>
      </c>
      <c r="D7" s="5" t="str">
        <f>VLOOKUP($B7, 'P2'!$B$2:$E$46,3,FALSE)</f>
        <v>Dinda Khamila Nurfatimah</v>
      </c>
      <c r="E7" s="13" t="s">
        <v>152</v>
      </c>
      <c r="F7" s="13"/>
      <c r="G7" s="13"/>
    </row>
    <row r="8" spans="1:7" x14ac:dyDescent="0.25">
      <c r="A8" s="5" t="s">
        <v>144</v>
      </c>
      <c r="B8" s="5" t="s">
        <v>125</v>
      </c>
      <c r="C8" s="5" t="str">
        <f>VLOOKUP($B8, 'P2'!$B$2:$E$46,2,FALSE)</f>
        <v>G1401211046</v>
      </c>
      <c r="D8" s="5" t="str">
        <f>VLOOKUP($B8, 'P2'!$B$2:$E$46,3,FALSE)</f>
        <v>AZIZAH AMALIA AZRA</v>
      </c>
      <c r="E8" s="13"/>
      <c r="F8" s="13"/>
      <c r="G8" s="13"/>
    </row>
    <row r="9" spans="1:7" x14ac:dyDescent="0.25">
      <c r="A9" s="5" t="s">
        <v>144</v>
      </c>
      <c r="B9" s="5" t="s">
        <v>141</v>
      </c>
      <c r="C9" s="5" t="str">
        <f>VLOOKUP($B9, 'P2'!$B$2:$E$46,2,FALSE)</f>
        <v>G1401211107</v>
      </c>
      <c r="D9" s="5" t="str">
        <f>VLOOKUP($B9, 'P2'!$B$2:$E$46,3,FALSE)</f>
        <v>Yasmin Azimah Wafa</v>
      </c>
      <c r="E9" s="13"/>
      <c r="F9" s="13"/>
      <c r="G9" s="13"/>
    </row>
    <row r="10" spans="1:7" x14ac:dyDescent="0.25">
      <c r="A10" s="5" t="s">
        <v>144</v>
      </c>
      <c r="B10" s="5" t="s">
        <v>105</v>
      </c>
      <c r="C10" s="5" t="str">
        <f>VLOOKUP($B10, 'P2'!$B$2:$E$46,2,FALSE)</f>
        <v>G1401211008</v>
      </c>
      <c r="D10" s="5" t="str">
        <f>VLOOKUP($B10, 'P2'!$B$2:$E$46,3,FALSE)</f>
        <v>Nabil Naufal</v>
      </c>
      <c r="E10" s="13"/>
      <c r="F10" s="13"/>
      <c r="G10" s="13"/>
    </row>
    <row r="11" spans="1:7" x14ac:dyDescent="0.25">
      <c r="A11" s="5" t="s">
        <v>144</v>
      </c>
      <c r="B11" s="5" t="s">
        <v>129</v>
      </c>
      <c r="C11" s="5" t="str">
        <f>VLOOKUP($B11, 'P2'!$B$2:$E$46,2,FALSE)</f>
        <v>G1401211064</v>
      </c>
      <c r="D11" s="5" t="str">
        <f>VLOOKUP($B11, 'P2'!$B$2:$E$46,3,FALSE)</f>
        <v>JONATHAN MARJONO</v>
      </c>
      <c r="E11" s="13"/>
      <c r="F11" s="13"/>
      <c r="G11" s="13"/>
    </row>
    <row r="12" spans="1:7" x14ac:dyDescent="0.25">
      <c r="A12" s="5" t="s">
        <v>144</v>
      </c>
      <c r="B12" s="5" t="s">
        <v>107</v>
      </c>
      <c r="C12" s="5" t="str">
        <f>VLOOKUP($B12, 'P2'!$B$2:$E$46,2,FALSE)</f>
        <v>G1401211012</v>
      </c>
      <c r="D12" s="5" t="str">
        <f>VLOOKUP($B12, 'P2'!$B$2:$E$46,3,FALSE)</f>
        <v>SYIFA KHAIRUNNISA</v>
      </c>
      <c r="E12" s="13"/>
      <c r="F12" s="13"/>
      <c r="G12" s="13"/>
    </row>
    <row r="13" spans="1:7" ht="15" customHeight="1" x14ac:dyDescent="0.25">
      <c r="A13" s="6" t="s">
        <v>145</v>
      </c>
      <c r="B13" s="6" t="s">
        <v>116</v>
      </c>
      <c r="C13" s="6" t="str">
        <f>VLOOKUP($B13, 'P2'!$B$2:$E$46,2,FALSE)</f>
        <v>G1401211024</v>
      </c>
      <c r="D13" s="6" t="str">
        <f>VLOOKUP($B13, 'P2'!$B$2:$E$46,3,FALSE)</f>
        <v>DAVINA RACHMADYANTI</v>
      </c>
      <c r="E13" s="13" t="s">
        <v>153</v>
      </c>
      <c r="F13" s="13"/>
      <c r="G13" s="13"/>
    </row>
    <row r="14" spans="1:7" x14ac:dyDescent="0.25">
      <c r="A14" s="6" t="s">
        <v>145</v>
      </c>
      <c r="B14" s="6" t="s">
        <v>97</v>
      </c>
      <c r="C14" s="6" t="str">
        <f>VLOOKUP($B14, 'P2'!$B$2:$E$46,2,FALSE)</f>
        <v>G1401211001</v>
      </c>
      <c r="D14" s="6" t="str">
        <f>VLOOKUP($B14, 'P2'!$B$2:$E$46,3,FALSE)</f>
        <v>Karimatu Ain</v>
      </c>
      <c r="E14" s="13"/>
      <c r="F14" s="13"/>
      <c r="G14" s="13"/>
    </row>
    <row r="15" spans="1:7" x14ac:dyDescent="0.25">
      <c r="A15" s="6" t="s">
        <v>145</v>
      </c>
      <c r="B15" s="6" t="s">
        <v>131</v>
      </c>
      <c r="C15" s="6" t="str">
        <f>VLOOKUP($B15, 'P2'!$B$2:$E$46,2,FALSE)</f>
        <v>G1401211066</v>
      </c>
      <c r="D15" s="6" t="str">
        <f>VLOOKUP($B15, 'P2'!$B$2:$E$46,3,FALSE)</f>
        <v>OKTAVIA GALIH PRATIWI</v>
      </c>
      <c r="E15" s="13"/>
      <c r="F15" s="13"/>
      <c r="G15" s="13"/>
    </row>
    <row r="16" spans="1:7" x14ac:dyDescent="0.25">
      <c r="A16" s="6" t="s">
        <v>145</v>
      </c>
      <c r="B16" s="6" t="s">
        <v>117</v>
      </c>
      <c r="C16" s="6" t="str">
        <f>VLOOKUP($B16, 'P2'!$B$2:$E$46,2,FALSE)</f>
        <v>G1401211025</v>
      </c>
      <c r="D16" s="6" t="str">
        <f>VLOOKUP($B16, 'P2'!$B$2:$E$46,3,FALSE)</f>
        <v>FEDORA ILAHI</v>
      </c>
      <c r="E16" s="13"/>
      <c r="F16" s="13"/>
      <c r="G16" s="13"/>
    </row>
    <row r="17" spans="1:7" x14ac:dyDescent="0.25">
      <c r="A17" s="6" t="s">
        <v>145</v>
      </c>
      <c r="B17" s="6" t="s">
        <v>133</v>
      </c>
      <c r="C17" s="6" t="str">
        <f>VLOOKUP($B17, 'P2'!$B$2:$E$46,2,FALSE)</f>
        <v>G1401211072</v>
      </c>
      <c r="D17" s="6" t="str">
        <f>VLOOKUP($B17, 'P2'!$B$2:$E$46,3,FALSE)</f>
        <v>IGNACIA MANUELA BREGINA</v>
      </c>
      <c r="E17" s="13"/>
      <c r="F17" s="13"/>
      <c r="G17" s="13"/>
    </row>
    <row r="18" spans="1:7" x14ac:dyDescent="0.25">
      <c r="A18" s="7" t="s">
        <v>146</v>
      </c>
      <c r="B18" s="7" t="s">
        <v>132</v>
      </c>
      <c r="C18" s="7" t="str">
        <f>VLOOKUP($B18, 'P2'!$B$2:$E$46,2,FALSE)</f>
        <v>G1401211070</v>
      </c>
      <c r="D18" s="7" t="str">
        <f>VLOOKUP($B18, 'P2'!$B$2:$E$46,3,FALSE)</f>
        <v>Kaylila Kireinahana</v>
      </c>
      <c r="E18" s="13" t="s">
        <v>154</v>
      </c>
      <c r="F18" s="13"/>
      <c r="G18" s="13"/>
    </row>
    <row r="19" spans="1:7" x14ac:dyDescent="0.25">
      <c r="A19" s="7" t="s">
        <v>146</v>
      </c>
      <c r="B19" s="7" t="s">
        <v>122</v>
      </c>
      <c r="C19" s="7" t="str">
        <f>VLOOKUP($B19, 'P2'!$B$2:$E$46,2,FALSE)</f>
        <v>G1401211037</v>
      </c>
      <c r="D19" s="7" t="str">
        <f>VLOOKUP($B19, 'P2'!$B$2:$E$46,3,FALSE)</f>
        <v>Zulfa Hafizhoh</v>
      </c>
      <c r="E19" s="13"/>
      <c r="F19" s="13"/>
      <c r="G19" s="13"/>
    </row>
    <row r="20" spans="1:7" x14ac:dyDescent="0.25">
      <c r="A20" s="7" t="s">
        <v>146</v>
      </c>
      <c r="B20" s="7" t="s">
        <v>121</v>
      </c>
      <c r="C20" s="7" t="str">
        <f>VLOOKUP($B20, 'P2'!$B$2:$E$46,2,FALSE)</f>
        <v>G1401211031</v>
      </c>
      <c r="D20" s="7" t="str">
        <f>VLOOKUP($B20, 'P2'!$B$2:$E$46,3,FALSE)</f>
        <v>Muhammad Luthfi Al Gifari</v>
      </c>
      <c r="E20" s="13"/>
      <c r="F20" s="13"/>
      <c r="G20" s="13"/>
    </row>
    <row r="21" spans="1:7" x14ac:dyDescent="0.25">
      <c r="A21" s="7" t="s">
        <v>146</v>
      </c>
      <c r="B21" s="7" t="s">
        <v>119</v>
      </c>
      <c r="C21" s="7" t="str">
        <f>VLOOKUP($B21, 'P2'!$B$2:$E$46,2,FALSE)</f>
        <v>G1401211027</v>
      </c>
      <c r="D21" s="7" t="str">
        <f>VLOOKUP($B21, 'P2'!$B$2:$E$46,3,FALSE)</f>
        <v>Adisti Suci Rahmah</v>
      </c>
      <c r="E21" s="13"/>
      <c r="F21" s="13"/>
      <c r="G21" s="13"/>
    </row>
    <row r="22" spans="1:7" x14ac:dyDescent="0.25">
      <c r="A22" s="7" t="s">
        <v>146</v>
      </c>
      <c r="B22" s="7" t="s">
        <v>138</v>
      </c>
      <c r="C22" s="7" t="str">
        <f>VLOOKUP($B22, 'P2'!$B$2:$E$46,2,FALSE)</f>
        <v>G1401211088</v>
      </c>
      <c r="D22" s="7" t="str">
        <f>VLOOKUP($B22, 'P2'!$B$2:$E$46,3,FALSE)</f>
        <v>Amalia Safira Widyawati</v>
      </c>
      <c r="E22" s="13"/>
      <c r="F22" s="13"/>
      <c r="G22" s="13"/>
    </row>
    <row r="23" spans="1:7" x14ac:dyDescent="0.25">
      <c r="A23" s="7" t="s">
        <v>146</v>
      </c>
      <c r="B23" s="7" t="s">
        <v>100</v>
      </c>
      <c r="C23" s="7" t="str">
        <f>VLOOKUP($B23, 'P2'!$B$2:$E$46,2,FALSE)</f>
        <v>G1401211003</v>
      </c>
      <c r="D23" s="7" t="str">
        <f>VLOOKUP($B23, 'P2'!$B$2:$E$46,3,FALSE)</f>
        <v>LUTFI SYAHREZA LUBIS</v>
      </c>
      <c r="E23" s="13"/>
      <c r="F23" s="13"/>
      <c r="G23" s="13"/>
    </row>
    <row r="24" spans="1:7" x14ac:dyDescent="0.25">
      <c r="A24" s="8" t="s">
        <v>147</v>
      </c>
      <c r="B24" s="8" t="s">
        <v>137</v>
      </c>
      <c r="C24" s="8" t="str">
        <f>VLOOKUP($B24, 'P2'!$B$2:$E$46,2,FALSE)</f>
        <v>G1401211084</v>
      </c>
      <c r="D24" s="8" t="str">
        <f>VLOOKUP($B24, 'P2'!$B$2:$E$46,3,FALSE)</f>
        <v>ANIS SULISTIYOWATI</v>
      </c>
      <c r="E24" s="13" t="s">
        <v>156</v>
      </c>
      <c r="F24" s="13"/>
      <c r="G24" s="13"/>
    </row>
    <row r="25" spans="1:7" x14ac:dyDescent="0.25">
      <c r="A25" s="8" t="s">
        <v>147</v>
      </c>
      <c r="B25" s="8" t="s">
        <v>106</v>
      </c>
      <c r="C25" s="8" t="str">
        <f>VLOOKUP($B25, 'P2'!$B$2:$E$46,2,FALSE)</f>
        <v>G1401211010</v>
      </c>
      <c r="D25" s="8" t="str">
        <f>VLOOKUP($B25, 'P2'!$B$2:$E$46,3,FALSE)</f>
        <v>MUTIARA ANDHINI</v>
      </c>
      <c r="E25" s="13"/>
      <c r="F25" s="13"/>
      <c r="G25" s="13"/>
    </row>
    <row r="26" spans="1:7" x14ac:dyDescent="0.25">
      <c r="A26" s="8" t="s">
        <v>147</v>
      </c>
      <c r="B26" s="8" t="s">
        <v>111</v>
      </c>
      <c r="C26" s="8" t="str">
        <f>VLOOKUP($B26, 'P2'!$B$2:$E$46,2,FALSE)</f>
        <v>G1401211018</v>
      </c>
      <c r="D26" s="8" t="str">
        <f>VLOOKUP($B26, 'P2'!$B$2:$E$46,3,FALSE)</f>
        <v>Muhamad Farras Surya Dio Putra</v>
      </c>
      <c r="E26" s="13"/>
      <c r="F26" s="13"/>
      <c r="G26" s="13"/>
    </row>
    <row r="27" spans="1:7" x14ac:dyDescent="0.25">
      <c r="A27" s="8" t="s">
        <v>147</v>
      </c>
      <c r="B27" s="8" t="s">
        <v>113</v>
      </c>
      <c r="C27" s="8" t="str">
        <f>VLOOKUP($B27, 'P2'!$B$2:$E$46,2,FALSE)</f>
        <v>G1401211021</v>
      </c>
      <c r="D27" s="8" t="str">
        <f>VLOOKUP($B27, 'P2'!$B$2:$E$46,3,FALSE)</f>
        <v>RADHITYA HARMA</v>
      </c>
      <c r="E27" s="13"/>
      <c r="F27" s="13"/>
      <c r="G27" s="13"/>
    </row>
    <row r="28" spans="1:7" x14ac:dyDescent="0.25">
      <c r="A28" s="8" t="s">
        <v>147</v>
      </c>
      <c r="B28" s="8" t="s">
        <v>120</v>
      </c>
      <c r="C28" s="8" t="str">
        <f>VLOOKUP($B28, 'P2'!$B$2:$E$46,2,FALSE)</f>
        <v>G1401211029</v>
      </c>
      <c r="D28" s="8" t="str">
        <f>VLOOKUP($B28, 'P2'!$B$2:$E$46,3,FALSE)</f>
        <v>KHENI HIKMAH LESTARI</v>
      </c>
      <c r="E28" s="13"/>
      <c r="F28" s="13"/>
      <c r="G28" s="13"/>
    </row>
    <row r="29" spans="1:7" x14ac:dyDescent="0.25">
      <c r="A29" s="9" t="s">
        <v>148</v>
      </c>
      <c r="B29" s="9" t="s">
        <v>124</v>
      </c>
      <c r="C29" s="9" t="str">
        <f>VLOOKUP($B29, 'P2'!$B$2:$E$46,2,FALSE)</f>
        <v>G1401211044</v>
      </c>
      <c r="D29" s="9" t="str">
        <f>VLOOKUP($B29, 'P2'!$B$2:$E$46,3,FALSE)</f>
        <v>Rafli Radithya</v>
      </c>
      <c r="E29" s="13" t="s">
        <v>156</v>
      </c>
      <c r="F29" s="13"/>
      <c r="G29" s="13"/>
    </row>
    <row r="30" spans="1:7" x14ac:dyDescent="0.25">
      <c r="A30" s="9" t="s">
        <v>148</v>
      </c>
      <c r="B30" s="9" t="s">
        <v>114</v>
      </c>
      <c r="C30" s="9" t="str">
        <f>VLOOKUP($B30, 'P2'!$B$2:$E$46,2,FALSE)</f>
        <v>G1401211020</v>
      </c>
      <c r="D30" s="9" t="str">
        <f>VLOOKUP($B30, 'P2'!$B$2:$E$46,3,FALSE)</f>
        <v>UIWANG NUR THORIQ</v>
      </c>
      <c r="E30" s="13"/>
      <c r="F30" s="13"/>
      <c r="G30" s="13"/>
    </row>
    <row r="31" spans="1:7" x14ac:dyDescent="0.25">
      <c r="A31" s="9" t="s">
        <v>148</v>
      </c>
      <c r="B31" s="9" t="s">
        <v>128</v>
      </c>
      <c r="C31" s="9" t="str">
        <f>VLOOKUP($B31, 'P2'!$B$2:$E$46,2,FALSE)</f>
        <v>G1401211063</v>
      </c>
      <c r="D31" s="9" t="str">
        <f>VLOOKUP($B31, 'P2'!$B$2:$E$46,3,FALSE)</f>
        <v>ALFIAH AYU HAPSARI</v>
      </c>
      <c r="E31" s="13"/>
      <c r="F31" s="13"/>
      <c r="G31" s="13"/>
    </row>
    <row r="32" spans="1:7" x14ac:dyDescent="0.25">
      <c r="A32" s="9" t="s">
        <v>148</v>
      </c>
      <c r="B32" s="9" t="s">
        <v>123</v>
      </c>
      <c r="C32" s="9" t="str">
        <f>VLOOKUP($B32, 'P2'!$B$2:$E$46,2,FALSE)</f>
        <v>G1401211041</v>
      </c>
      <c r="D32" s="9" t="str">
        <f>VLOOKUP($B32, 'P2'!$B$2:$E$46,3,FALSE)</f>
        <v>Andi Fatihatul Fuadiyah Akbar</v>
      </c>
      <c r="E32" s="13"/>
      <c r="F32" s="13"/>
      <c r="G32" s="13"/>
    </row>
    <row r="33" spans="1:7" x14ac:dyDescent="0.25">
      <c r="A33" s="9" t="s">
        <v>148</v>
      </c>
      <c r="B33" s="9" t="s">
        <v>110</v>
      </c>
      <c r="C33" s="9" t="str">
        <f>VLOOKUP($B33, 'P2'!$B$2:$E$46,2,FALSE)</f>
        <v>G1401211017</v>
      </c>
      <c r="D33" s="9" t="str">
        <f>VLOOKUP($B33, 'P2'!$B$2:$E$46,3,FALSE)</f>
        <v>Dewi Kunthi Siswati Suryo</v>
      </c>
      <c r="E33" s="13"/>
      <c r="F33" s="13"/>
      <c r="G33" s="13"/>
    </row>
    <row r="34" spans="1:7" x14ac:dyDescent="0.25">
      <c r="A34" s="9" t="s">
        <v>148</v>
      </c>
      <c r="B34" s="9" t="s">
        <v>108</v>
      </c>
      <c r="C34" s="9" t="str">
        <f>VLOOKUP($B34, 'P2'!$B$2:$E$46,2,FALSE)</f>
        <v>G1401211014</v>
      </c>
      <c r="D34" s="9" t="str">
        <f>VLOOKUP($B34, 'P2'!$B$2:$E$46,3,FALSE)</f>
        <v>GLADYS ADYA ZAFIRA</v>
      </c>
      <c r="E34" s="13"/>
      <c r="F34" s="13"/>
      <c r="G34" s="13"/>
    </row>
    <row r="35" spans="1:7" x14ac:dyDescent="0.25">
      <c r="A35" s="4" t="s">
        <v>149</v>
      </c>
      <c r="B35" s="4" t="s">
        <v>140</v>
      </c>
      <c r="C35" s="4" t="str">
        <f>VLOOKUP($B35, 'P2'!$B$2:$E$46,2,FALSE)</f>
        <v>G1401211105</v>
      </c>
      <c r="D35" s="4" t="str">
        <f>VLOOKUP($B35, 'P2'!$B$2:$E$46,3,FALSE)</f>
        <v>Angel Martha Pradina Pangaribuan</v>
      </c>
      <c r="E35" s="13" t="s">
        <v>153</v>
      </c>
      <c r="F35" s="13"/>
      <c r="G35" s="13"/>
    </row>
    <row r="36" spans="1:7" x14ac:dyDescent="0.25">
      <c r="A36" s="4" t="s">
        <v>149</v>
      </c>
      <c r="B36" s="4" t="s">
        <v>112</v>
      </c>
      <c r="C36" s="4" t="str">
        <f>VLOOKUP($B36, 'P2'!$B$2:$E$46,2,FALSE)</f>
        <v>G1401211019</v>
      </c>
      <c r="D36" s="4" t="str">
        <f>VLOOKUP($B36, 'P2'!$B$2:$E$46,3,FALSE)</f>
        <v>Natasha Muti Hafiza</v>
      </c>
      <c r="E36" s="13"/>
      <c r="F36" s="13"/>
      <c r="G36" s="13"/>
    </row>
    <row r="37" spans="1:7" x14ac:dyDescent="0.25">
      <c r="A37" s="4" t="s">
        <v>149</v>
      </c>
      <c r="B37" s="4" t="s">
        <v>115</v>
      </c>
      <c r="C37" s="4" t="str">
        <f>VLOOKUP($B37, 'P2'!$B$2:$E$46,2,FALSE)</f>
        <v>G1401211023</v>
      </c>
      <c r="D37" s="4" t="str">
        <f>VLOOKUP($B37, 'P2'!$B$2:$E$46,3,FALSE)</f>
        <v>ARFIAH KANIA SEKTIARUNI</v>
      </c>
      <c r="E37" s="13"/>
      <c r="F37" s="13"/>
      <c r="G37" s="13"/>
    </row>
    <row r="38" spans="1:7" x14ac:dyDescent="0.25">
      <c r="A38" s="4" t="s">
        <v>149</v>
      </c>
      <c r="B38" s="4" t="s">
        <v>126</v>
      </c>
      <c r="C38" s="4" t="str">
        <f>VLOOKUP($B38, 'P2'!$B$2:$E$46,2,FALSE)</f>
        <v>G1401211056</v>
      </c>
      <c r="D38" s="4" t="str">
        <f>VLOOKUP($B38, 'P2'!$B$2:$E$46,3,FALSE)</f>
        <v>NASWA NABILA ZAHRANI</v>
      </c>
      <c r="E38" s="13"/>
      <c r="F38" s="13"/>
      <c r="G38" s="13"/>
    </row>
    <row r="39" spans="1:7" x14ac:dyDescent="0.25">
      <c r="A39" s="4" t="s">
        <v>149</v>
      </c>
      <c r="B39" s="4" t="s">
        <v>134</v>
      </c>
      <c r="C39" s="4" t="str">
        <f>VLOOKUP($B39, 'P2'!$B$2:$E$46,2,FALSE)</f>
        <v>G1401211073</v>
      </c>
      <c r="D39" s="4" t="str">
        <f>VLOOKUP($B39, 'P2'!$B$2:$E$46,3,FALSE)</f>
        <v>Kamilah Nurul Azizah</v>
      </c>
      <c r="E39" s="13"/>
      <c r="F39" s="13"/>
      <c r="G39" s="13"/>
    </row>
    <row r="40" spans="1:7" x14ac:dyDescent="0.25">
      <c r="A40" s="4" t="s">
        <v>149</v>
      </c>
      <c r="B40" s="4" t="s">
        <v>104</v>
      </c>
      <c r="C40" s="4" t="str">
        <f>VLOOKUP($B40, 'P2'!$B$2:$E$46,2,FALSE)</f>
        <v>G1401211006</v>
      </c>
      <c r="D40" s="4" t="str">
        <f>VLOOKUP($B40, 'P2'!$B$2:$E$46,3,FALSE)</f>
        <v>ANGGA FATHAN ROFIQY</v>
      </c>
      <c r="E40" s="13"/>
      <c r="F40" s="13"/>
      <c r="G40" s="13"/>
    </row>
    <row r="41" spans="1:7" x14ac:dyDescent="0.25">
      <c r="A41" s="10" t="s">
        <v>150</v>
      </c>
      <c r="B41" s="10" t="s">
        <v>139</v>
      </c>
      <c r="C41" s="10" t="str">
        <f>VLOOKUP($B41, 'P2'!$B$2:$E$46,2,FALSE)</f>
        <v>G1401211094</v>
      </c>
      <c r="D41" s="10" t="str">
        <f>VLOOKUP($B41, 'P2'!$B$2:$E$46,3,FALSE)</f>
        <v>Hanifa Rahmacindia Nasution</v>
      </c>
      <c r="E41" s="13" t="s">
        <v>155</v>
      </c>
      <c r="F41" s="13"/>
      <c r="G41" s="13"/>
    </row>
    <row r="42" spans="1:7" x14ac:dyDescent="0.25">
      <c r="A42" s="10" t="s">
        <v>150</v>
      </c>
      <c r="B42" s="10" t="s">
        <v>118</v>
      </c>
      <c r="C42" s="10" t="str">
        <f>VLOOKUP($B42, 'P2'!$B$2:$E$46,2,FALSE)</f>
        <v>G1401211026</v>
      </c>
      <c r="D42" s="10" t="str">
        <f>VLOOKUP($B42, 'P2'!$B$2:$E$46,3,FALSE)</f>
        <v>Salsabila Dwi Rahmi</v>
      </c>
      <c r="E42" s="13"/>
      <c r="F42" s="13"/>
      <c r="G42" s="13"/>
    </row>
    <row r="43" spans="1:7" x14ac:dyDescent="0.25">
      <c r="A43" s="10" t="s">
        <v>150</v>
      </c>
      <c r="B43" s="10" t="s">
        <v>102</v>
      </c>
      <c r="C43" s="10" t="str">
        <f>VLOOKUP($B43, 'P2'!$B$2:$E$46,2,FALSE)</f>
        <v>G1401211004</v>
      </c>
      <c r="D43" s="10" t="str">
        <f>VLOOKUP($B43, 'P2'!$B$2:$E$46,3,FALSE)</f>
        <v>Asfiah Adiba</v>
      </c>
      <c r="E43" s="13"/>
      <c r="F43" s="13"/>
      <c r="G43" s="13"/>
    </row>
    <row r="44" spans="1:7" x14ac:dyDescent="0.25">
      <c r="A44" s="10" t="s">
        <v>150</v>
      </c>
      <c r="B44" s="10" t="s">
        <v>127</v>
      </c>
      <c r="C44" s="10" t="str">
        <f>VLOOKUP($B44, 'P2'!$B$2:$E$46,2,FALSE)</f>
        <v>G1401211057</v>
      </c>
      <c r="D44" s="10" t="str">
        <f>VLOOKUP($B44, 'P2'!$B$2:$E$46,3,FALSE)</f>
        <v>FARREL GILBRAN</v>
      </c>
      <c r="E44" s="13"/>
      <c r="F44" s="13"/>
      <c r="G44" s="13"/>
    </row>
    <row r="45" spans="1:7" x14ac:dyDescent="0.25">
      <c r="A45" s="10" t="s">
        <v>150</v>
      </c>
      <c r="B45" s="10" t="s">
        <v>109</v>
      </c>
      <c r="C45" s="10" t="str">
        <f>VLOOKUP($B45, 'P2'!$B$2:$E$46,2,FALSE)</f>
        <v>G1401211016</v>
      </c>
      <c r="D45" s="10" t="str">
        <f>VLOOKUP($B45, 'P2'!$B$2:$E$46,3,FALSE)</f>
        <v>Aida Darajati</v>
      </c>
      <c r="E45" s="13"/>
      <c r="F45" s="13"/>
      <c r="G45" s="13"/>
    </row>
  </sheetData>
  <mergeCells count="24">
    <mergeCell ref="G29:G34"/>
    <mergeCell ref="G35:G40"/>
    <mergeCell ref="G41:G45"/>
    <mergeCell ref="G2:G6"/>
    <mergeCell ref="G7:G12"/>
    <mergeCell ref="G13:G17"/>
    <mergeCell ref="G18:G23"/>
    <mergeCell ref="G24:G28"/>
    <mergeCell ref="F41:F45"/>
    <mergeCell ref="E41:E45"/>
    <mergeCell ref="E2:E6"/>
    <mergeCell ref="F2:F6"/>
    <mergeCell ref="F7:F12"/>
    <mergeCell ref="F13:F17"/>
    <mergeCell ref="F18:F23"/>
    <mergeCell ref="F24:F28"/>
    <mergeCell ref="F29:F34"/>
    <mergeCell ref="F35:F40"/>
    <mergeCell ref="E7:E12"/>
    <mergeCell ref="E13:E17"/>
    <mergeCell ref="E18:E23"/>
    <mergeCell ref="E24:E28"/>
    <mergeCell ref="E29:E34"/>
    <mergeCell ref="E35:E4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P2</vt:lpstr>
      <vt:lpstr>Kelompok 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一号</dc:creator>
  <cp:lastModifiedBy>Zen Rofiqy</cp:lastModifiedBy>
  <dcterms:created xsi:type="dcterms:W3CDTF">2015-06-05T18:17:20Z</dcterms:created>
  <dcterms:modified xsi:type="dcterms:W3CDTF">2024-02-09T13:06:41Z</dcterms:modified>
</cp:coreProperties>
</file>