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390" windowWidth="19440" windowHeight="6450" activeTab="1"/>
  </bookViews>
  <sheets>
    <sheet name="Figs 2.1 and 2.2" sheetId="1" r:id="rId1"/>
    <sheet name="Table 2.1 and 2.2" sheetId="2" r:id="rId2"/>
  </sheets>
  <calcPr calcId="145621"/>
</workbook>
</file>

<file path=xl/calcChain.xml><?xml version="1.0" encoding="utf-8"?>
<calcChain xmlns="http://schemas.openxmlformats.org/spreadsheetml/2006/main">
  <c r="G23" i="1" l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I8" i="1"/>
  <c r="I9" i="1" s="1"/>
  <c r="I10" i="1" s="1"/>
  <c r="I7" i="1"/>
  <c r="I6" i="1"/>
  <c r="I5" i="1"/>
  <c r="I4" i="1"/>
  <c r="E34" i="1" l="1"/>
  <c r="E33" i="1"/>
  <c r="E32" i="1"/>
  <c r="E31" i="1"/>
  <c r="E30" i="1"/>
  <c r="E29" i="1"/>
  <c r="E28" i="1"/>
  <c r="E27" i="1"/>
  <c r="E26" i="1"/>
  <c r="E25" i="1"/>
  <c r="E24" i="1"/>
  <c r="E23" i="1"/>
  <c r="E3" i="1"/>
  <c r="G4" i="1"/>
  <c r="E4" i="1" s="1"/>
  <c r="G5" i="1" l="1"/>
  <c r="G6" i="1" l="1"/>
  <c r="E5" i="1"/>
  <c r="G7" i="1" l="1"/>
  <c r="E6" i="1"/>
  <c r="G8" i="1" l="1"/>
  <c r="E7" i="1"/>
  <c r="G9" i="1" l="1"/>
  <c r="E8" i="1"/>
  <c r="G10" i="1" l="1"/>
  <c r="E9" i="1"/>
  <c r="G11" i="1" l="1"/>
  <c r="E10" i="1"/>
  <c r="G12" i="1" l="1"/>
  <c r="E11" i="1"/>
  <c r="G13" i="1" l="1"/>
  <c r="E12" i="1"/>
  <c r="G14" i="1" l="1"/>
  <c r="E13" i="1"/>
  <c r="G15" i="1" l="1"/>
  <c r="E14" i="1"/>
  <c r="G16" i="1" l="1"/>
  <c r="E15" i="1"/>
  <c r="G17" i="1" l="1"/>
  <c r="E16" i="1"/>
  <c r="G18" i="1" l="1"/>
  <c r="E17" i="1"/>
  <c r="G19" i="1" l="1"/>
  <c r="E18" i="1"/>
  <c r="G20" i="1" l="1"/>
  <c r="E19" i="1"/>
  <c r="G21" i="1" l="1"/>
  <c r="E20" i="1"/>
  <c r="G22" i="1" l="1"/>
  <c r="E22" i="1" s="1"/>
  <c r="E21" i="1"/>
</calcChain>
</file>

<file path=xl/sharedStrings.xml><?xml version="1.0" encoding="utf-8"?>
<sst xmlns="http://schemas.openxmlformats.org/spreadsheetml/2006/main" count="72" uniqueCount="48">
  <si>
    <t>Decimal</t>
  </si>
  <si>
    <t>Hex.</t>
  </si>
  <si>
    <t>Mem. address</t>
  </si>
  <si>
    <t>'T'</t>
  </si>
  <si>
    <t>'e'</t>
  </si>
  <si>
    <t>'x'</t>
  </si>
  <si>
    <t>'t'</t>
  </si>
  <si>
    <t>'o'</t>
  </si>
  <si>
    <t>' '</t>
  </si>
  <si>
    <t>'d'</t>
  </si>
  <si>
    <t>'p'</t>
  </si>
  <si>
    <t>'r'</t>
  </si>
  <si>
    <t>'u'</t>
  </si>
  <si>
    <t>'b'</t>
  </si>
  <si>
    <t>'a'</t>
  </si>
  <si>
    <t>XOR R0, R0, R0</t>
  </si>
  <si>
    <t>MOVL R1, BYTEBAJO DIRECCION str</t>
  </si>
  <si>
    <t>MOVH R1, BYTEALTO DIRECCION str</t>
  </si>
  <si>
    <t>MOVL R2, 0DFh</t>
  </si>
  <si>
    <t>MOVL R2, 0FFh</t>
  </si>
  <si>
    <t>bucle: MOV R3, [R1]</t>
  </si>
  <si>
    <t>COMP R3, R0</t>
  </si>
  <si>
    <t>BRZ final</t>
  </si>
  <si>
    <t>AND R3, R3, R2</t>
  </si>
  <si>
    <t>MOV [R1], R3</t>
  </si>
  <si>
    <t>INC R1</t>
  </si>
  <si>
    <t>JMP bucle</t>
  </si>
  <si>
    <t>final:</t>
  </si>
  <si>
    <t>Mem. Address</t>
  </si>
  <si>
    <t>Cache memory</t>
  </si>
  <si>
    <t># of cache memory block</t>
  </si>
  <si>
    <t>Placement strategy</t>
  </si>
  <si>
    <t>Words per block</t>
  </si>
  <si>
    <t># of sets</t>
  </si>
  <si>
    <t># of ways</t>
  </si>
  <si>
    <t># of hits</t>
  </si>
  <si>
    <t># of misses</t>
  </si>
  <si>
    <t>Hit rate (%)</t>
  </si>
  <si>
    <t>Miss rate (%)</t>
  </si>
  <si>
    <t>Direct-mapped</t>
  </si>
  <si>
    <t>Fully associative</t>
  </si>
  <si>
    <t>n-way associative</t>
  </si>
  <si>
    <t>-</t>
  </si>
  <si>
    <t>Cache type</t>
  </si>
  <si>
    <t>Unified</t>
  </si>
  <si>
    <t>Separated-&gt; Code</t>
  </si>
  <si>
    <t>Separated -&gt; Data</t>
  </si>
  <si>
    <t>Separated -&gt;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</si>
</sst>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6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 wrapText="1"/>
    </xf>
    <xf numFmtId="0" fontId="1" fillId="2" borderId="13" xfId="0" applyFont="1" applyFill="1" applyBorder="1"/>
    <xf numFmtId="0" fontId="0" fillId="2" borderId="13" xfId="0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/>
  </sheetViews>
  <sheetFormatPr defaultColWidth="11.42578125" defaultRowHeight="15" x14ac:dyDescent="0.25"/>
  <cols>
    <col min="2" max="2" width="15" customWidth="1"/>
    <col min="3" max="3" width="7.7109375" customWidth="1"/>
    <col min="4" max="4" width="4" bestFit="1" customWidth="1"/>
    <col min="5" max="5" width="3.42578125" customWidth="1"/>
    <col min="6" max="6" width="32.42578125" bestFit="1" customWidth="1"/>
    <col min="7" max="7" width="13.7109375" bestFit="1" customWidth="1"/>
    <col min="8" max="8" width="7.28515625" customWidth="1"/>
    <col min="9" max="9" width="15" customWidth="1"/>
    <col min="10" max="10" width="14.140625" bestFit="1" customWidth="1"/>
  </cols>
  <sheetData>
    <row r="1" spans="1:11" x14ac:dyDescent="0.25">
      <c r="I1" s="37" t="s">
        <v>30</v>
      </c>
    </row>
    <row r="2" spans="1:11" x14ac:dyDescent="0.25">
      <c r="A2" s="2" t="s">
        <v>0</v>
      </c>
      <c r="B2" s="2" t="s">
        <v>1</v>
      </c>
      <c r="C2" s="38" t="s">
        <v>2</v>
      </c>
      <c r="D2" s="38"/>
      <c r="E2" s="38"/>
      <c r="G2" t="s">
        <v>28</v>
      </c>
      <c r="I2" s="37"/>
      <c r="J2" t="s">
        <v>29</v>
      </c>
    </row>
    <row r="3" spans="1:11" x14ac:dyDescent="0.25">
      <c r="A3" s="36"/>
      <c r="B3" s="36"/>
      <c r="C3" s="4">
        <v>10000</v>
      </c>
      <c r="D3" s="3">
        <v>0</v>
      </c>
      <c r="E3" s="5">
        <f>MOD(HEX2DEC(G3),2)</f>
        <v>0</v>
      </c>
      <c r="F3" s="22" t="s">
        <v>3</v>
      </c>
      <c r="G3" s="1">
        <v>100</v>
      </c>
      <c r="I3" s="2">
        <v>0</v>
      </c>
      <c r="J3" s="28"/>
      <c r="K3" s="3"/>
    </row>
    <row r="4" spans="1:11" x14ac:dyDescent="0.25">
      <c r="A4" s="36"/>
      <c r="B4" s="36"/>
      <c r="C4" s="4">
        <v>10000</v>
      </c>
      <c r="D4" s="3">
        <v>0</v>
      </c>
      <c r="E4" s="5">
        <f t="shared" ref="E4:E34" si="0">MOD(HEX2DEC(G4),2)</f>
        <v>1</v>
      </c>
      <c r="F4" s="22" t="s">
        <v>4</v>
      </c>
      <c r="G4" s="1" t="str">
        <f>DEC2HEX(HEX2DEC(G3)+1)</f>
        <v>101</v>
      </c>
      <c r="I4" s="2">
        <f>I3+1</f>
        <v>1</v>
      </c>
      <c r="J4" s="28"/>
      <c r="K4" s="3"/>
    </row>
    <row r="5" spans="1:11" x14ac:dyDescent="0.25">
      <c r="A5" s="36"/>
      <c r="B5" s="36"/>
      <c r="C5" s="4">
        <v>10000</v>
      </c>
      <c r="D5" s="3">
        <v>1</v>
      </c>
      <c r="E5" s="5">
        <f t="shared" si="0"/>
        <v>0</v>
      </c>
      <c r="F5" s="22" t="s">
        <v>5</v>
      </c>
      <c r="G5" s="1" t="str">
        <f t="shared" ref="G5:G34" si="1">DEC2HEX(HEX2DEC(G4)+1)</f>
        <v>102</v>
      </c>
      <c r="I5" s="2">
        <f>I4+1</f>
        <v>2</v>
      </c>
      <c r="J5" s="28"/>
      <c r="K5" s="3"/>
    </row>
    <row r="6" spans="1:11" x14ac:dyDescent="0.25">
      <c r="A6" s="36"/>
      <c r="B6" s="36"/>
      <c r="C6" s="4">
        <v>10000</v>
      </c>
      <c r="D6" s="3">
        <v>1</v>
      </c>
      <c r="E6" s="5">
        <f t="shared" si="0"/>
        <v>1</v>
      </c>
      <c r="F6" s="22" t="s">
        <v>6</v>
      </c>
      <c r="G6" s="1" t="str">
        <f t="shared" si="1"/>
        <v>103</v>
      </c>
      <c r="I6" s="2">
        <f>I5+1</f>
        <v>3</v>
      </c>
      <c r="J6" s="28"/>
      <c r="K6" s="3"/>
    </row>
    <row r="7" spans="1:11" x14ac:dyDescent="0.25">
      <c r="A7" s="36"/>
      <c r="B7" s="36"/>
      <c r="C7" s="4">
        <v>10000</v>
      </c>
      <c r="D7" s="3">
        <v>10</v>
      </c>
      <c r="E7" s="5">
        <f t="shared" si="0"/>
        <v>0</v>
      </c>
      <c r="F7" s="22" t="s">
        <v>7</v>
      </c>
      <c r="G7" s="1" t="str">
        <f t="shared" si="1"/>
        <v>104</v>
      </c>
      <c r="I7" s="2">
        <f t="shared" ref="I7:I10" si="2">I6+1</f>
        <v>4</v>
      </c>
      <c r="J7" s="28"/>
      <c r="K7" s="3"/>
    </row>
    <row r="8" spans="1:11" x14ac:dyDescent="0.25">
      <c r="A8" s="36"/>
      <c r="B8" s="36"/>
      <c r="C8" s="4">
        <v>10000</v>
      </c>
      <c r="D8" s="3">
        <v>10</v>
      </c>
      <c r="E8" s="5">
        <f t="shared" si="0"/>
        <v>1</v>
      </c>
      <c r="F8" s="22" t="s">
        <v>8</v>
      </c>
      <c r="G8" s="1" t="str">
        <f t="shared" si="1"/>
        <v>105</v>
      </c>
      <c r="I8" s="2">
        <f t="shared" si="2"/>
        <v>5</v>
      </c>
      <c r="J8" s="28"/>
      <c r="K8" s="3"/>
    </row>
    <row r="9" spans="1:11" x14ac:dyDescent="0.25">
      <c r="A9" s="36"/>
      <c r="B9" s="36"/>
      <c r="C9" s="4">
        <v>10000</v>
      </c>
      <c r="D9" s="3">
        <v>11</v>
      </c>
      <c r="E9" s="5">
        <f t="shared" si="0"/>
        <v>0</v>
      </c>
      <c r="F9" s="22" t="s">
        <v>9</v>
      </c>
      <c r="G9" s="1" t="str">
        <f t="shared" si="1"/>
        <v>106</v>
      </c>
      <c r="I9" s="2">
        <f t="shared" si="2"/>
        <v>6</v>
      </c>
      <c r="J9" s="28"/>
      <c r="K9" s="3"/>
    </row>
    <row r="10" spans="1:11" x14ac:dyDescent="0.25">
      <c r="A10" s="36"/>
      <c r="B10" s="36"/>
      <c r="C10" s="4">
        <v>10000</v>
      </c>
      <c r="D10" s="3">
        <v>11</v>
      </c>
      <c r="E10" s="5">
        <f t="shared" si="0"/>
        <v>1</v>
      </c>
      <c r="F10" s="22" t="s">
        <v>4</v>
      </c>
      <c r="G10" s="1" t="str">
        <f t="shared" si="1"/>
        <v>107</v>
      </c>
      <c r="I10" s="2">
        <f t="shared" si="2"/>
        <v>7</v>
      </c>
      <c r="J10" s="28"/>
      <c r="K10" s="3"/>
    </row>
    <row r="11" spans="1:11" x14ac:dyDescent="0.25">
      <c r="A11" s="36"/>
      <c r="B11" s="36"/>
      <c r="C11" s="4">
        <v>10000</v>
      </c>
      <c r="D11" s="3">
        <v>100</v>
      </c>
      <c r="E11" s="5">
        <f t="shared" si="0"/>
        <v>0</v>
      </c>
      <c r="F11" s="22" t="s">
        <v>8</v>
      </c>
      <c r="G11" s="1" t="str">
        <f t="shared" si="1"/>
        <v>108</v>
      </c>
      <c r="K11" s="3"/>
    </row>
    <row r="12" spans="1:11" x14ac:dyDescent="0.25">
      <c r="A12" s="36"/>
      <c r="B12" s="36"/>
      <c r="C12" s="4">
        <v>10000</v>
      </c>
      <c r="D12" s="3">
        <v>100</v>
      </c>
      <c r="E12" s="5">
        <f t="shared" si="0"/>
        <v>1</v>
      </c>
      <c r="F12" s="22" t="s">
        <v>10</v>
      </c>
      <c r="G12" s="1" t="str">
        <f t="shared" si="1"/>
        <v>109</v>
      </c>
      <c r="K12" s="3"/>
    </row>
    <row r="13" spans="1:11" x14ac:dyDescent="0.25">
      <c r="A13" s="36"/>
      <c r="B13" s="36"/>
      <c r="C13" s="4">
        <v>10000</v>
      </c>
      <c r="D13" s="3">
        <v>101</v>
      </c>
      <c r="E13" s="5">
        <f t="shared" si="0"/>
        <v>0</v>
      </c>
      <c r="F13" s="22" t="s">
        <v>11</v>
      </c>
      <c r="G13" s="1" t="str">
        <f t="shared" si="1"/>
        <v>10A</v>
      </c>
      <c r="K13" s="3"/>
    </row>
    <row r="14" spans="1:11" x14ac:dyDescent="0.25">
      <c r="A14" s="36"/>
      <c r="B14" s="36"/>
      <c r="C14" s="4">
        <v>10000</v>
      </c>
      <c r="D14" s="3">
        <v>101</v>
      </c>
      <c r="E14" s="5">
        <f t="shared" si="0"/>
        <v>1</v>
      </c>
      <c r="F14" s="22" t="s">
        <v>12</v>
      </c>
      <c r="G14" s="1" t="str">
        <f t="shared" si="1"/>
        <v>10B</v>
      </c>
      <c r="K14" s="3"/>
    </row>
    <row r="15" spans="1:11" x14ac:dyDescent="0.25">
      <c r="A15" s="36"/>
      <c r="B15" s="36"/>
      <c r="C15" s="4">
        <v>10000</v>
      </c>
      <c r="D15" s="3">
        <v>110</v>
      </c>
      <c r="E15" s="5">
        <f t="shared" si="0"/>
        <v>0</v>
      </c>
      <c r="F15" s="22" t="s">
        <v>4</v>
      </c>
      <c r="G15" s="1" t="str">
        <f t="shared" si="1"/>
        <v>10C</v>
      </c>
      <c r="K15" s="3"/>
    </row>
    <row r="16" spans="1:11" x14ac:dyDescent="0.25">
      <c r="A16" s="36"/>
      <c r="B16" s="36"/>
      <c r="C16" s="4">
        <v>10000</v>
      </c>
      <c r="D16" s="3">
        <v>110</v>
      </c>
      <c r="E16" s="5">
        <f t="shared" si="0"/>
        <v>1</v>
      </c>
      <c r="F16" s="22" t="s">
        <v>13</v>
      </c>
      <c r="G16" s="1" t="str">
        <f t="shared" si="1"/>
        <v>10D</v>
      </c>
      <c r="K16" s="3"/>
    </row>
    <row r="17" spans="1:11" x14ac:dyDescent="0.25">
      <c r="A17" s="36"/>
      <c r="B17" s="36"/>
      <c r="C17" s="4">
        <v>10000</v>
      </c>
      <c r="D17" s="3">
        <v>111</v>
      </c>
      <c r="E17" s="5">
        <f t="shared" si="0"/>
        <v>0</v>
      </c>
      <c r="F17" s="22" t="s">
        <v>14</v>
      </c>
      <c r="G17" s="1" t="str">
        <f t="shared" si="1"/>
        <v>10E</v>
      </c>
      <c r="K17" s="3"/>
    </row>
    <row r="18" spans="1:11" x14ac:dyDescent="0.25">
      <c r="A18" s="36"/>
      <c r="B18" s="36"/>
      <c r="C18" s="4">
        <v>10000</v>
      </c>
      <c r="D18" s="3">
        <v>111</v>
      </c>
      <c r="E18" s="5">
        <f t="shared" si="0"/>
        <v>1</v>
      </c>
      <c r="F18" s="23">
        <v>0</v>
      </c>
      <c r="G18" s="1" t="str">
        <f t="shared" si="1"/>
        <v>10F</v>
      </c>
      <c r="K18" s="3"/>
    </row>
    <row r="19" spans="1:11" x14ac:dyDescent="0.25">
      <c r="A19" s="36"/>
      <c r="B19" s="36"/>
      <c r="C19" s="4">
        <v>10001</v>
      </c>
      <c r="D19" s="3">
        <v>0</v>
      </c>
      <c r="E19" s="5">
        <f>MOD(HEX2DEC(G19),2)</f>
        <v>0</v>
      </c>
      <c r="F19" s="24" t="s">
        <v>15</v>
      </c>
      <c r="G19" s="1" t="str">
        <f t="shared" si="1"/>
        <v>110</v>
      </c>
      <c r="K19" s="3"/>
    </row>
    <row r="20" spans="1:11" x14ac:dyDescent="0.25">
      <c r="A20" s="36"/>
      <c r="B20" s="36"/>
      <c r="C20" s="4">
        <v>10001</v>
      </c>
      <c r="D20" s="3">
        <v>0</v>
      </c>
      <c r="E20" s="5">
        <f t="shared" si="0"/>
        <v>1</v>
      </c>
      <c r="F20" s="24" t="s">
        <v>16</v>
      </c>
      <c r="G20" s="1" t="str">
        <f t="shared" si="1"/>
        <v>111</v>
      </c>
      <c r="K20" s="3"/>
    </row>
    <row r="21" spans="1:11" x14ac:dyDescent="0.25">
      <c r="A21" s="36"/>
      <c r="B21" s="36"/>
      <c r="C21" s="4">
        <v>10001</v>
      </c>
      <c r="D21" s="3">
        <v>1</v>
      </c>
      <c r="E21" s="5">
        <f t="shared" si="0"/>
        <v>0</v>
      </c>
      <c r="F21" s="24" t="s">
        <v>17</v>
      </c>
      <c r="G21" s="1" t="str">
        <f t="shared" si="1"/>
        <v>112</v>
      </c>
      <c r="K21" s="3"/>
    </row>
    <row r="22" spans="1:11" x14ac:dyDescent="0.25">
      <c r="A22" s="36"/>
      <c r="B22" s="36"/>
      <c r="C22" s="4">
        <v>10001</v>
      </c>
      <c r="D22" s="3">
        <v>1</v>
      </c>
      <c r="E22" s="5">
        <f t="shared" si="0"/>
        <v>1</v>
      </c>
      <c r="F22" s="24" t="s">
        <v>18</v>
      </c>
      <c r="G22" s="1" t="str">
        <f t="shared" si="1"/>
        <v>113</v>
      </c>
      <c r="K22" s="3"/>
    </row>
    <row r="23" spans="1:11" x14ac:dyDescent="0.25">
      <c r="A23" s="36"/>
      <c r="B23" s="36"/>
      <c r="C23" s="4">
        <v>10001</v>
      </c>
      <c r="D23" s="3">
        <v>10</v>
      </c>
      <c r="E23" s="5">
        <f t="shared" si="0"/>
        <v>0</v>
      </c>
      <c r="F23" s="24" t="s">
        <v>19</v>
      </c>
      <c r="G23" s="2" t="str">
        <f t="shared" si="1"/>
        <v>114</v>
      </c>
    </row>
    <row r="24" spans="1:11" x14ac:dyDescent="0.25">
      <c r="A24" s="36"/>
      <c r="B24" s="36"/>
      <c r="C24" s="4">
        <v>10001</v>
      </c>
      <c r="D24" s="3">
        <v>10</v>
      </c>
      <c r="E24" s="5">
        <f t="shared" si="0"/>
        <v>1</v>
      </c>
      <c r="F24" s="25" t="s">
        <v>20</v>
      </c>
      <c r="G24" s="2" t="str">
        <f t="shared" si="1"/>
        <v>115</v>
      </c>
    </row>
    <row r="25" spans="1:11" x14ac:dyDescent="0.25">
      <c r="A25" s="36"/>
      <c r="B25" s="36"/>
      <c r="C25" s="4">
        <v>10001</v>
      </c>
      <c r="D25" s="3">
        <v>11</v>
      </c>
      <c r="E25" s="5">
        <f t="shared" si="0"/>
        <v>0</v>
      </c>
      <c r="F25" s="24" t="s">
        <v>21</v>
      </c>
      <c r="G25" s="2" t="str">
        <f t="shared" si="1"/>
        <v>116</v>
      </c>
    </row>
    <row r="26" spans="1:11" x14ac:dyDescent="0.25">
      <c r="A26" s="36"/>
      <c r="B26" s="36"/>
      <c r="C26" s="4">
        <v>10001</v>
      </c>
      <c r="D26" s="3">
        <v>11</v>
      </c>
      <c r="E26" s="5">
        <f t="shared" si="0"/>
        <v>1</v>
      </c>
      <c r="F26" s="24" t="s">
        <v>22</v>
      </c>
      <c r="G26" s="2" t="str">
        <f t="shared" si="1"/>
        <v>117</v>
      </c>
    </row>
    <row r="27" spans="1:11" x14ac:dyDescent="0.25">
      <c r="A27" s="36"/>
      <c r="B27" s="36"/>
      <c r="C27" s="4">
        <v>10001</v>
      </c>
      <c r="D27" s="3">
        <v>100</v>
      </c>
      <c r="E27" s="5">
        <f t="shared" si="0"/>
        <v>0</v>
      </c>
      <c r="F27" s="24" t="s">
        <v>23</v>
      </c>
      <c r="G27" s="2" t="str">
        <f t="shared" si="1"/>
        <v>118</v>
      </c>
    </row>
    <row r="28" spans="1:11" x14ac:dyDescent="0.25">
      <c r="A28" s="36"/>
      <c r="B28" s="36"/>
      <c r="C28" s="4">
        <v>10001</v>
      </c>
      <c r="D28" s="3">
        <v>100</v>
      </c>
      <c r="E28" s="5">
        <f t="shared" si="0"/>
        <v>1</v>
      </c>
      <c r="F28" s="25" t="s">
        <v>24</v>
      </c>
      <c r="G28" s="2" t="str">
        <f t="shared" si="1"/>
        <v>119</v>
      </c>
    </row>
    <row r="29" spans="1:11" x14ac:dyDescent="0.25">
      <c r="A29" s="36"/>
      <c r="B29" s="36"/>
      <c r="C29" s="4">
        <v>10001</v>
      </c>
      <c r="D29" s="3">
        <v>101</v>
      </c>
      <c r="E29" s="5">
        <f t="shared" si="0"/>
        <v>0</v>
      </c>
      <c r="F29" s="24" t="s">
        <v>25</v>
      </c>
      <c r="G29" s="2" t="str">
        <f t="shared" si="1"/>
        <v>11A</v>
      </c>
    </row>
    <row r="30" spans="1:11" x14ac:dyDescent="0.25">
      <c r="A30" s="36"/>
      <c r="B30" s="36"/>
      <c r="C30" s="4">
        <v>10001</v>
      </c>
      <c r="D30" s="3">
        <v>101</v>
      </c>
      <c r="E30" s="5">
        <f t="shared" si="0"/>
        <v>1</v>
      </c>
      <c r="F30" s="24" t="s">
        <v>26</v>
      </c>
      <c r="G30" s="2" t="str">
        <f t="shared" si="1"/>
        <v>11B</v>
      </c>
    </row>
    <row r="31" spans="1:11" x14ac:dyDescent="0.25">
      <c r="A31" s="36"/>
      <c r="B31" s="36"/>
      <c r="C31" s="4">
        <v>10001</v>
      </c>
      <c r="D31" s="3">
        <v>110</v>
      </c>
      <c r="E31" s="5">
        <f t="shared" si="0"/>
        <v>0</v>
      </c>
      <c r="F31" s="24" t="s">
        <v>27</v>
      </c>
      <c r="G31" s="2" t="str">
        <f t="shared" si="1"/>
        <v>11C</v>
      </c>
    </row>
    <row r="32" spans="1:11" x14ac:dyDescent="0.25">
      <c r="A32" s="36"/>
      <c r="B32" s="36"/>
      <c r="C32" s="4">
        <v>10001</v>
      </c>
      <c r="D32" s="3">
        <v>110</v>
      </c>
      <c r="E32" s="5">
        <f t="shared" si="0"/>
        <v>1</v>
      </c>
      <c r="F32" s="23"/>
      <c r="G32" s="2" t="str">
        <f t="shared" si="1"/>
        <v>11D</v>
      </c>
    </row>
    <row r="33" spans="1:7" x14ac:dyDescent="0.25">
      <c r="A33" s="36"/>
      <c r="B33" s="36"/>
      <c r="C33" s="4">
        <v>10001</v>
      </c>
      <c r="D33" s="3">
        <v>111</v>
      </c>
      <c r="E33" s="5">
        <f t="shared" si="0"/>
        <v>0</v>
      </c>
      <c r="F33" s="23"/>
      <c r="G33" s="2" t="str">
        <f t="shared" si="1"/>
        <v>11E</v>
      </c>
    </row>
    <row r="34" spans="1:7" x14ac:dyDescent="0.25">
      <c r="A34" s="36"/>
      <c r="B34" s="36"/>
      <c r="C34" s="4">
        <v>10001</v>
      </c>
      <c r="D34" s="3">
        <v>111</v>
      </c>
      <c r="E34" s="5">
        <f t="shared" si="0"/>
        <v>1</v>
      </c>
      <c r="F34" s="23"/>
      <c r="G34" s="2" t="str">
        <f t="shared" si="1"/>
        <v>11F</v>
      </c>
    </row>
  </sheetData>
  <mergeCells count="34">
    <mergeCell ref="B33:B34"/>
    <mergeCell ref="A33:A34"/>
    <mergeCell ref="A27:A28"/>
    <mergeCell ref="B27:B28"/>
    <mergeCell ref="B29:B30"/>
    <mergeCell ref="A29:A30"/>
    <mergeCell ref="A31:A32"/>
    <mergeCell ref="B31:B32"/>
    <mergeCell ref="B21:B22"/>
    <mergeCell ref="A21:A22"/>
    <mergeCell ref="A23:A24"/>
    <mergeCell ref="B23:B24"/>
    <mergeCell ref="B25:B26"/>
    <mergeCell ref="A25:A26"/>
    <mergeCell ref="A15:A16"/>
    <mergeCell ref="B15:B16"/>
    <mergeCell ref="B17:B18"/>
    <mergeCell ref="A17:A18"/>
    <mergeCell ref="A19:A20"/>
    <mergeCell ref="B19:B20"/>
    <mergeCell ref="B9:B10"/>
    <mergeCell ref="A9:A10"/>
    <mergeCell ref="A11:A12"/>
    <mergeCell ref="B11:B12"/>
    <mergeCell ref="B13:B14"/>
    <mergeCell ref="A13:A14"/>
    <mergeCell ref="A7:A8"/>
    <mergeCell ref="B7:B8"/>
    <mergeCell ref="I1:I2"/>
    <mergeCell ref="C2:E2"/>
    <mergeCell ref="A3:A4"/>
    <mergeCell ref="B3:B4"/>
    <mergeCell ref="A5:A6"/>
    <mergeCell ref="B5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G18" sqref="G18"/>
    </sheetView>
  </sheetViews>
  <sheetFormatPr defaultColWidth="11.42578125" defaultRowHeight="15" x14ac:dyDescent="0.25"/>
  <cols>
    <col min="2" max="2" width="16.7109375" bestFit="1" customWidth="1"/>
    <col min="6" max="6" width="12.42578125" bestFit="1" customWidth="1"/>
    <col min="9" max="9" width="12.7109375" customWidth="1"/>
  </cols>
  <sheetData>
    <row r="2" spans="2:12" ht="15.75" thickBot="1" x14ac:dyDescent="0.3"/>
    <row r="3" spans="2:12" ht="30.75" thickBot="1" x14ac:dyDescent="0.3">
      <c r="B3" s="7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17" t="s">
        <v>38</v>
      </c>
    </row>
    <row r="4" spans="2:12" x14ac:dyDescent="0.25">
      <c r="B4" s="9" t="s">
        <v>39</v>
      </c>
      <c r="C4" s="10">
        <v>2</v>
      </c>
      <c r="D4" s="10" t="s">
        <v>42</v>
      </c>
      <c r="E4" s="10" t="s">
        <v>42</v>
      </c>
      <c r="F4" s="26">
        <v>114</v>
      </c>
      <c r="G4" s="26">
        <v>30</v>
      </c>
      <c r="H4" s="26">
        <v>79.14</v>
      </c>
      <c r="I4" s="27">
        <v>20.83</v>
      </c>
    </row>
    <row r="5" spans="2:12" x14ac:dyDescent="0.25">
      <c r="B5" s="11" t="s">
        <v>39</v>
      </c>
      <c r="C5" s="12">
        <v>4</v>
      </c>
      <c r="D5" s="12" t="s">
        <v>42</v>
      </c>
      <c r="E5" s="12" t="s">
        <v>42</v>
      </c>
      <c r="F5" s="28">
        <v>107</v>
      </c>
      <c r="G5" s="28">
        <v>37</v>
      </c>
      <c r="H5" s="28">
        <v>74.31</v>
      </c>
      <c r="I5" s="29">
        <v>25.69</v>
      </c>
      <c r="J5" s="6"/>
    </row>
    <row r="6" spans="2:12" ht="15.75" thickBot="1" x14ac:dyDescent="0.3">
      <c r="B6" s="13" t="s">
        <v>39</v>
      </c>
      <c r="C6" s="14">
        <v>8</v>
      </c>
      <c r="D6" s="14" t="s">
        <v>42</v>
      </c>
      <c r="E6" s="14" t="s">
        <v>42</v>
      </c>
      <c r="F6" s="30">
        <v>81</v>
      </c>
      <c r="G6" s="30">
        <v>63</v>
      </c>
      <c r="H6" s="30">
        <v>56.25</v>
      </c>
      <c r="I6" s="31">
        <v>43.75</v>
      </c>
    </row>
    <row r="7" spans="2:12" x14ac:dyDescent="0.25">
      <c r="B7" s="9" t="s">
        <v>40</v>
      </c>
      <c r="C7" s="10">
        <v>2</v>
      </c>
      <c r="D7" s="10" t="s">
        <v>42</v>
      </c>
      <c r="E7" s="10" t="s">
        <v>42</v>
      </c>
      <c r="F7" s="26">
        <v>128</v>
      </c>
      <c r="G7" s="26">
        <v>16</v>
      </c>
      <c r="H7" s="26">
        <v>88.89</v>
      </c>
      <c r="I7" s="27">
        <v>11.11</v>
      </c>
    </row>
    <row r="8" spans="2:12" x14ac:dyDescent="0.25">
      <c r="B8" s="11" t="s">
        <v>40</v>
      </c>
      <c r="C8" s="12">
        <v>4</v>
      </c>
      <c r="D8" s="12" t="s">
        <v>42</v>
      </c>
      <c r="E8" s="12" t="s">
        <v>42</v>
      </c>
      <c r="F8" s="28">
        <v>134</v>
      </c>
      <c r="G8" s="28">
        <v>10</v>
      </c>
      <c r="H8" s="40">
        <v>93.06</v>
      </c>
      <c r="I8" s="29">
        <v>6.94</v>
      </c>
    </row>
    <row r="9" spans="2:12" ht="15.75" thickBot="1" x14ac:dyDescent="0.3">
      <c r="B9" s="13" t="s">
        <v>40</v>
      </c>
      <c r="C9" s="14">
        <v>8</v>
      </c>
      <c r="D9" s="14" t="s">
        <v>42</v>
      </c>
      <c r="E9" s="14" t="s">
        <v>42</v>
      </c>
      <c r="F9" s="30">
        <v>82</v>
      </c>
      <c r="G9" s="30">
        <v>62</v>
      </c>
      <c r="H9" s="30">
        <v>56.94</v>
      </c>
      <c r="I9" s="31">
        <v>43.06</v>
      </c>
    </row>
    <row r="10" spans="2:12" x14ac:dyDescent="0.25">
      <c r="B10" s="15" t="s">
        <v>41</v>
      </c>
      <c r="C10" s="16">
        <v>2</v>
      </c>
      <c r="D10" s="16">
        <v>4</v>
      </c>
      <c r="E10" s="16">
        <v>2</v>
      </c>
      <c r="F10" s="32">
        <v>128</v>
      </c>
      <c r="G10" s="32">
        <v>16</v>
      </c>
      <c r="H10" s="32">
        <v>88.89</v>
      </c>
      <c r="I10" s="33">
        <v>11.11</v>
      </c>
      <c r="J10" s="6"/>
      <c r="K10" s="39"/>
      <c r="L10" s="39"/>
    </row>
    <row r="11" spans="2:12" x14ac:dyDescent="0.25">
      <c r="B11" s="11" t="s">
        <v>41</v>
      </c>
      <c r="C11" s="12">
        <v>2</v>
      </c>
      <c r="D11" s="12">
        <v>2</v>
      </c>
      <c r="E11" s="12">
        <v>4</v>
      </c>
      <c r="F11" s="28">
        <v>130</v>
      </c>
      <c r="G11" s="28">
        <v>14</v>
      </c>
      <c r="H11" s="32">
        <v>90.28</v>
      </c>
      <c r="I11" s="33">
        <v>9.7200000000000006</v>
      </c>
    </row>
    <row r="12" spans="2:12" ht="15.75" thickBot="1" x14ac:dyDescent="0.3">
      <c r="B12" s="13" t="s">
        <v>41</v>
      </c>
      <c r="C12" s="14">
        <v>4</v>
      </c>
      <c r="D12" s="14">
        <v>2</v>
      </c>
      <c r="E12" s="14">
        <v>2</v>
      </c>
      <c r="F12" s="30">
        <v>137</v>
      </c>
      <c r="G12" s="30">
        <v>7</v>
      </c>
      <c r="H12" s="30">
        <v>95.14</v>
      </c>
      <c r="I12" s="31">
        <v>4.8600000000000003</v>
      </c>
    </row>
    <row r="13" spans="2:12" ht="15.75" thickBot="1" x14ac:dyDescent="0.3"/>
    <row r="14" spans="2:12" ht="15.75" thickBot="1" x14ac:dyDescent="0.3">
      <c r="B14" s="18" t="s">
        <v>43</v>
      </c>
      <c r="C14" s="20" t="s">
        <v>35</v>
      </c>
      <c r="D14" s="20" t="s">
        <v>36</v>
      </c>
      <c r="E14" s="20" t="s">
        <v>37</v>
      </c>
      <c r="F14" s="21" t="s">
        <v>38</v>
      </c>
    </row>
    <row r="15" spans="2:12" ht="15.75" thickBot="1" x14ac:dyDescent="0.3">
      <c r="B15" s="19" t="s">
        <v>44</v>
      </c>
      <c r="C15" s="34">
        <v>114</v>
      </c>
      <c r="D15" s="34">
        <v>30</v>
      </c>
      <c r="E15" s="41">
        <v>79.17</v>
      </c>
      <c r="F15" s="35">
        <v>20.83</v>
      </c>
    </row>
    <row r="16" spans="2:12" x14ac:dyDescent="0.25">
      <c r="B16" s="15" t="s">
        <v>46</v>
      </c>
      <c r="C16" s="32">
        <v>107</v>
      </c>
      <c r="D16" s="32">
        <v>6</v>
      </c>
      <c r="E16" s="32">
        <v>94.69</v>
      </c>
      <c r="F16" s="33">
        <v>5.31</v>
      </c>
    </row>
    <row r="17" spans="2:6" x14ac:dyDescent="0.25">
      <c r="B17" s="11" t="s">
        <v>45</v>
      </c>
      <c r="C17" s="28">
        <v>23</v>
      </c>
      <c r="D17" s="28">
        <v>8</v>
      </c>
      <c r="E17" s="28">
        <v>74.19</v>
      </c>
      <c r="F17" s="29">
        <v>25.81</v>
      </c>
    </row>
    <row r="18" spans="2:6" ht="15.75" thickBot="1" x14ac:dyDescent="0.3">
      <c r="B18" s="13" t="s">
        <v>47</v>
      </c>
      <c r="C18" s="30">
        <v>130</v>
      </c>
      <c r="D18" s="30">
        <v>14</v>
      </c>
      <c r="E18" s="30">
        <v>90.28</v>
      </c>
      <c r="F18" s="31">
        <v>9.7200000000000006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Figs 2.1 and 2.2</vt:lpstr>
      <vt:lpstr>Table 2.1 and 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becario</cp:lastModifiedBy>
  <dcterms:created xsi:type="dcterms:W3CDTF">2013-10-18T10:30:25Z</dcterms:created>
  <dcterms:modified xsi:type="dcterms:W3CDTF">2014-10-21T17:34:07Z</dcterms:modified>
</cp:coreProperties>
</file>