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en\Desktop\"/>
    </mc:Choice>
  </mc:AlternateContent>
  <xr:revisionPtr revIDLastSave="0" documentId="13_ncr:1_{2F2F1C16-E331-4194-AA8F-196CE20947E0}" xr6:coauthVersionLast="40" xr6:coauthVersionMax="40" xr10:uidLastSave="{00000000-0000-0000-0000-000000000000}"/>
  <bookViews>
    <workbookView xWindow="0" yWindow="0" windowWidth="19170" windowHeight="7650" activeTab="2" xr2:uid="{00000000-000D-0000-FFFF-FFFF00000000}"/>
  </bookViews>
  <sheets>
    <sheet name="p1-mailinglist" sheetId="1" r:id="rId1"/>
    <sheet name="Result" sheetId="3" r:id="rId2"/>
    <sheet name="Fig" sheetId="4" r:id="rId3"/>
  </sheets>
  <calcPr calcId="181029"/>
  <pivotCaches>
    <pivotCache cacheId="12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<sst xmlns="http://schemas.openxmlformats.org/spreadsheetml/2006/main" count="2546" uniqueCount="550">
  <si>
    <t>Name</t>
  </si>
  <si>
    <t>Customer Segment</t>
  </si>
  <si>
    <t>Customer ID</t>
  </si>
  <si>
    <t>Address</t>
  </si>
  <si>
    <t>City</t>
  </si>
  <si>
    <t>State</t>
  </si>
  <si>
    <t>ZIP</t>
  </si>
  <si>
    <t>Store Number</t>
  </si>
  <si>
    <t>Avg Num Products Purchased</t>
  </si>
  <si>
    <t># Years as Customer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</si>
  <si>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</si>
  <si>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</si>
  <si>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</si>
  <si>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</si>
  <si>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</si>
  <si>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</si>
  <si>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</si>
  <si>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</si>
  <si>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</si>
  <si>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</si>
  <si>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</si>
  <si>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</si>
  <si>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</si>
  <si>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</si>
  <si>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</si>
  <si>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</si>
  <si>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</si>
  <si>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</si>
  <si>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</si>
  <si>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</si>
  <si>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</si>
  <si>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</si>
  <si>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</si>
  <si>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</si>
  <si>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</si>
  <si>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</si>
  <si>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</si>
  <si>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</si>
  <si>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</si>
  <si>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</si>
  <si>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</si>
  <si>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</si>
  <si>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</si>
  <si>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</si>
  <si>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</si>
  <si>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</si>
  <si>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</si>
  <si>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</si>
  <si>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</si>
  <si>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</si>
  <si>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</si>
  <si>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</si>
  <si>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</si>
  <si>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</si>
  <si>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</si>
  <si>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</si>
  <si>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</si>
  <si>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</si>
  <si>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</si>
  <si>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</si>
  <si>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</si>
  <si>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</si>
  <si>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</si>
  <si>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</si>
  <si>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</si>
  <si>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</si>
  <si>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</si>
  <si>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</si>
  <si>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</si>
  <si>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</si>
  <si>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</si>
  <si>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</si>
  <si>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</si>
  <si>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</si>
  <si>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</si>
  <si>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</si>
  <si>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</si>
  <si>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</si>
  <si>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</si>
  <si>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</si>
  <si>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</si>
  <si>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</si>
  <si>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</si>
  <si>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</si>
  <si>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</si>
  <si>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</si>
  <si>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</si>
  <si>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</si>
  <si>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</si>
  <si>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</si>
  <si>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</si>
  <si>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</si>
  <si>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</si>
  <si>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</si>
  <si>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</si>
  <si>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</si>
  <si>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</si>
  <si>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</si>
  <si>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</si>
  <si>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</si>
  <si>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</si>
  <si>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</si>
  <si>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</si>
  <si>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</si>
  <si>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</si>
  <si>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</si>
  <si>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</si>
  <si>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</si>
  <si>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</si>
  <si>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</si>
  <si>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</si>
  <si>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</si>
  <si>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</si>
  <si>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</si>
  <si>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</si>
  <si>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</si>
  <si>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</si>
  <si>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</si>
  <si>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</si>
  <si>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</si>
  <si>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</si>
  <si>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</si>
  <si>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</si>
  <si>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</si>
  <si>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</si>
  <si>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</si>
  <si>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</si>
  <si>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</si>
  <si>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</si>
  <si>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</si>
  <si>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</si>
  <si>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</si>
  <si>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</si>
  <si>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</si>
  <si>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</si>
  <si>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</si>
  <si>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</si>
  <si>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</si>
  <si>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</si>
  <si>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</si>
  <si>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</si>
  <si>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</si>
  <si>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</si>
  <si>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</si>
  <si>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</si>
  <si>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</si>
  <si>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</si>
  <si>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</si>
  <si>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</si>
  <si>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</si>
  <si>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</si>
  <si>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</si>
  <si>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</si>
  <si>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</si>
  <si>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</si>
  <si>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</si>
  <si>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</si>
  <si>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</si>
  <si>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</si>
  <si>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</si>
  <si>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</si>
  <si>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</si>
  <si>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</si>
  <si>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</si>
  <si>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</si>
  <si>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</si>
  <si>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</si>
  <si>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</si>
  <si>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</si>
  <si>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</si>
  <si>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</si>
  <si>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</si>
  <si>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</si>
  <si>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</si>
  <si>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</si>
  <si>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</si>
  <si>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</si>
  <si>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</si>
  <si>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</si>
  <si>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</si>
  <si>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</si>
  <si>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</si>
  <si>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</si>
  <si>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</si>
  <si>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</si>
  <si>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</si>
  <si>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</si>
  <si>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</si>
  <si>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</si>
  <si>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</si>
  <si>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</si>
  <si>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</si>
  <si>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</si>
  <si>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</si>
  <si>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</si>
  <si>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</si>
  <si>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</si>
  <si>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</si>
  <si>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</si>
  <si>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</si>
  <si>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</si>
  <si>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</si>
  <si>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</si>
  <si>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</si>
  <si>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</si>
  <si>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</si>
  <si>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</si>
  <si>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</si>
  <si>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</si>
  <si>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</si>
  <si>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</si>
  <si>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</si>
  <si>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</si>
  <si>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</si>
  <si>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</si>
  <si>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</si>
  <si>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</si>
  <si>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</si>
  <si>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</si>
  <si>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</si>
  <si>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</si>
  <si>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</si>
  <si>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</si>
  <si>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</si>
  <si>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</si>
  <si>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</si>
  <si>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</si>
  <si>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</si>
  <si>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</si>
  <si>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</si>
  <si>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</si>
  <si>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</si>
  <si>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</si>
  <si>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</si>
  <si>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</si>
  <si>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</si>
  <si>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</si>
  <si>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</si>
  <si>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</si>
  <si>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</si>
  <si>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</si>
  <si>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</si>
  <si>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</si>
  <si>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</si>
  <si>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</si>
  <si>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</si>
  <si>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</si>
  <si>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</si>
  <si>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</si>
  <si>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</si>
  <si>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</si>
  <si>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</si>
  <si>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</si>
  <si>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</si>
  <si>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</si>
  <si>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</si>
  <si>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</si>
  <si>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</si>
  <si>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</si>
  <si>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</si>
  <si>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</si>
  <si>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</si>
  <si>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</si>
  <si>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</si>
  <si>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</si>
  <si>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</si>
  <si>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</si>
  <si>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</si>
  <si>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</si>
  <si>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</si>
  <si>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</si>
  <si>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</si>
  <si>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</si>
  <si>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</si>
  <si>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</si>
  <si>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</si>
  <si>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</si>
  <si>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</si>
  <si>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</si>
  <si>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</si>
  <si>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</si>
  <si>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</si>
  <si>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</si>
  <si>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</si>
  <si>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</si>
  <si>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</si>
  <si>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</si>
  <si>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</si>
  <si>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</si>
  <si>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</si>
  <si>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</si>
  <si>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</si>
  <si>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</si>
  <si>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</si>
  <si>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</si>
  <si>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</si>
  <si>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</si>
  <si>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</si>
  <si>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</si>
  <si>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</si>
  <si>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</si>
  <si>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</si>
  <si>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</si>
  <si>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</si>
  <si>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</si>
  <si>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</si>
  <si>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</si>
  <si>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</si>
  <si>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</si>
  <si>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</si>
  <si>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</si>
  <si>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</si>
  <si>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</si>
  <si>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</si>
  <si>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</si>
  <si>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</si>
  <si>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</si>
  <si>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</si>
  <si>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</si>
  <si>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</si>
  <si>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</si>
  <si>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</si>
  <si>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</si>
  <si>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</si>
  <si>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</si>
  <si>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</si>
  <si>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</si>
  <si>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</si>
  <si>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</si>
  <si>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</si>
  <si>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</si>
  <si>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</si>
  <si>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</si>
  <si>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</si>
  <si>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</si>
  <si>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</si>
  <si>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</si>
  <si>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</si>
  <si>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</si>
  <si>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</si>
  <si>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</si>
  <si>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</si>
  <si>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</si>
  <si>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</si>
  <si>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</si>
  <si>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</si>
  <si>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</si>
  <si>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</si>
  <si>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</si>
  <si>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</si>
  <si>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</si>
  <si>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</si>
  <si>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</si>
  <si>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</si>
  <si>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</si>
  <si>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</si>
  <si>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</si>
  <si>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</si>
  <si>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</si>
  <si>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</si>
  <si>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</si>
  <si>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</si>
  <si>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</si>
  <si>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</si>
  <si>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</si>
  <si>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</si>
  <si>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</si>
  <si>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</si>
  <si>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</si>
  <si>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</si>
  <si>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</si>
  <si>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</si>
  <si>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</si>
  <si>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</si>
  <si>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</si>
  <si>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</si>
  <si>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</si>
  <si>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</si>
  <si>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</si>
  <si>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</si>
  <si>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</si>
  <si>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</si>
  <si>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</si>
  <si>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</si>
  <si>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</si>
  <si>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</si>
  <si>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</si>
  <si>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</si>
  <si>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</si>
  <si>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</si>
  <si>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</si>
  <si>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</si>
  <si>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</si>
  <si>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</si>
  <si>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</si>
  <si>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</si>
  <si>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</si>
  <si>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</si>
  <si>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</si>
  <si>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</si>
  <si>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</si>
  <si>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</si>
  <si>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</si>
  <si>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</si>
  <si>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</si>
  <si>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</si>
  <si>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</si>
  <si>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</si>
  <si>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</si>
  <si>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</si>
  <si>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</si>
  <si>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</si>
  <si>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</si>
  <si>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</si>
  <si>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</si>
  <si>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</si>
  <si>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</si>
  <si>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</si>
  <si>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</si>
  <si>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</si>
  <si>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</si>
  <si>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</si>
  <si>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</si>
  <si>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</si>
  <si>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</si>
  <si>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</si>
  <si>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</si>
  <si>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</si>
  <si>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</si>
  <si>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</si>
  <si>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</si>
  <si>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</si>
  <si>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</si>
  <si>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</si>
  <si>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</si>
  <si>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</si>
  <si>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</si>
  <si>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</si>
  <si>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</si>
  <si>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</si>
  <si>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</si>
  <si>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</si>
  <si>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</si>
  <si>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</si>
  <si>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</si>
  <si>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</si>
  <si>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</si>
  <si>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</si>
  <si>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</si>
  <si>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</si>
  <si>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</si>
  <si>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</si>
  <si>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</si>
  <si>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</si>
  <si>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</si>
  <si>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</si>
  <si>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</si>
  <si>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</si>
  <si>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</si>
  <si>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</si>
  <si>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</si>
  <si>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</si>
  <si>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</si>
  <si>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</si>
  <si>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</si>
  <si>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</si>
  <si>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</si>
  <si>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</si>
  <si>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</si>
  <si>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</si>
  <si>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</si>
  <si>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</si>
  <si>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</si>
  <si>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</si>
  <si>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</si>
  <si>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</si>
  <si>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</si>
  <si>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</si>
  <si>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</si>
  <si>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</si>
  <si>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</si>
  <si>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</si>
  <si>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</si>
  <si>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</si>
  <si>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</si>
  <si>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</si>
  <si>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</si>
  <si>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</si>
  <si>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</si>
  <si>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</si>
  <si>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</si>
  <si>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</si>
  <si>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</si>
  <si>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</si>
  <si>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</si>
  <si>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</si>
  <si>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</si>
  <si>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</si>
  <si>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</si>
  <si>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</si>
  <si>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</si>
  <si>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</si>
  <si>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</si>
  <si>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</si>
  <si>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</si>
  <si>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</si>
  <si>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</si>
  <si>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</si>
  <si>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</si>
  <si>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</si>
  <si>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</si>
  <si>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</si>
  <si>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</si>
  <si>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</si>
  <si>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</si>
  <si>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</si>
  <si>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</si>
  <si>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</si>
  <si>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</si>
  <si>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</si>
  <si>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</si>
  <si>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</si>
  <si>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</si>
  <si>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</si>
  <si>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</si>
  <si>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</si>
  <si>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</si>
  <si>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</si>
  <si>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</si>
  <si>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</si>
  <si>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</si>
  <si>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</si>
  <si>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</si>
  <si>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</si>
  <si>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</si>
  <si>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</si>
  <si>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</si>
  <si>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PredictAvgSales</t>
  </si>
  <si>
    <t>PredictAvgSales</t>
    <phoneticPr fontId="18" type="noConversion"/>
  </si>
  <si>
    <t>毛利率(GrossMargin)</t>
  </si>
  <si>
    <t>毛利率(GrossMargin)</t>
    <phoneticPr fontId="18" type="noConversion"/>
  </si>
  <si>
    <t>利润(Profit)</t>
  </si>
  <si>
    <t>利润(Profit)</t>
    <phoneticPr fontId="18" type="noConversion"/>
  </si>
  <si>
    <t>(全部)</t>
  </si>
  <si>
    <t>求和项:PredictAvgSales</t>
  </si>
  <si>
    <t>求和项:毛利率(GrossMargin)</t>
  </si>
  <si>
    <t>求和项:利润(Profit)</t>
  </si>
  <si>
    <t>PredictedSales</t>
  </si>
  <si>
    <t>GrossProfit</t>
  </si>
  <si>
    <t>NetProfit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</si>
</sst>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0" xfId="0" applyNumberFormat="1" applyBorder="1"/>
    <xf numFmtId="0" fontId="0" fillId="33" borderId="10" xfId="0" applyFill="1" applyBorder="1"/>
    <xf numFmtId="0" fontId="0" fillId="0" borderId="11" xfId="0" applyFill="1" applyBorder="1"/>
    <xf numFmtId="0" fontId="0" fillId="0" borderId="0" xfId="0" pivotButton="1"/>
    <xf numFmtId="0" fontId="0" fillId="0" borderId="0" xfId="0" applyNumberFormat="1"/>
    <xf numFmtId="0" fontId="16" fillId="34" borderId="12" xfId="0" applyFont="1" applyFill="1" applyBorder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[p1-mailinglist.xlsx]Fig!数据透视表62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预测结果及计算汇总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Fig!$A$5</c:f>
              <c:strCache>
                <c:ptCount val="1"/>
                <c:pt idx="0">
                  <c:v>PredictedSales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Fig!$A$6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Fig!$A$6</c:f>
              <c:numCache>
                <c:formatCode>General</c:formatCode>
                <c:ptCount val="1"/>
                <c:pt idx="0">
                  <c:v>47225.91405635151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F-4AD1-ABE2-4EADB95FF622}"/>
            </c:ext>
          </c:extLst>
        </c:ser>
        <c:ser>
          <c:idx val="1"/>
          <c:order val="1"/>
          <c:tx>
            <c:strRef>
              <c:f>Fig!$B$5</c:f>
              <c:strCache>
                <c:ptCount val="1"/>
                <c:pt idx="0">
                  <c:v>GrossProfit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Fig!$A$6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Fig!$B$6</c:f>
              <c:numCache>
                <c:formatCode>General</c:formatCode>
                <c:ptCount val="1"/>
                <c:pt idx="0">
                  <c:v>23612.957028175755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F-4AD1-ABE2-4EADB95FF622}"/>
            </c:ext>
          </c:extLst>
        </c:ser>
        <c:ser>
          <c:idx val="2"/>
          <c:order val="2"/>
          <c:tx>
            <c:strRef>
              <c:f>Fig!$C$5</c:f>
              <c:strCache>
                <c:ptCount val="1"/>
                <c:pt idx="0">
                  <c:v>NetProfit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Fig!$A$6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Fig!$C$6</c:f>
              <c:numCache>
                <c:formatCode>General</c:formatCode>
                <c:ptCount val="1"/>
                <c:pt idx="0">
                  <c:v>21987.957028175759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F-4AD1-ABE2-4EADB95FF6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407440"/>
        <c:axId val="1697405520"/>
      </c:barChart>
      <c:catAx>
        <c:axId val="1697407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7405520"/>
        <c:crosses val="autoZero"/>
        <c:auto val="1"/>
        <c:lblAlgn val="ctr"/>
        <c:lblOffset val="100"/>
        <c:noMultiLvlLbl val="0"/>
      </c:catAx>
      <c:valAx>
        <c:axId val="1697405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74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5</xdr:col>
      <xdr:colOff>0</xdr:colOff>
      <xdr:row>26</xdr:row>
      <xdr:rowOff>90489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166C66-F208-4577-ABC3-B865A2B0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n" refreshedDate="43500.198533101851" createdVersion="6" refreshedVersion="6" minRefreshableVersion="3" recordCount="250" xr:uid="{E6A49B13-BA7C-4B54-8E00-AAEB4D717C83}">
  <cacheSource type="worksheet">
    <worksheetSource ref="P1:R251" sheet="Result"/>
  </cacheSource>
  <cacheFields count="3">
    <cacheField name="PredictAvgSales" numFmtId="0">
      <sharedItems containsSemiMixedTypes="0" containsString="0" containsNumber="1" minValue="24.569661892020001" maxValue="805.3453883999199" count="250">
        <n v="108.29991291727998"/>
        <n v="466.66420843565993"/>
        <n v="360.62023727599995"/>
        <n v="87.897997836659982"/>
        <n v="163.61962492709998"/>
        <n v="206.42437124975999"/>
        <n v="189.19257107068"/>
        <n v="136.44601207565998"/>
        <n v="176.79884145875997"/>
        <n v="111.63406060703998"/>
        <n v="36.583949183999991"/>
        <n v="119.32481401879998"/>
        <n v="89.588135037960001"/>
        <n v="177.43988296420002"/>
        <n v="208.30208120064"/>
        <n v="84.654307143839986"/>
        <n v="113.92693833599999"/>
        <n v="46.892899868880001"/>
        <n v="530.47341218016004"/>
        <n v="96.70168910999999"/>
        <n v="181.63185413303998"/>
        <n v="82.871887760479993"/>
        <n v="151.80905691011998"/>
        <n v="70.034541741919995"/>
        <n v="348.73565619667994"/>
        <n v="69.155725945979981"/>
        <n v="184.93640164176"/>
        <n v="391.36108494183998"/>
        <n v="536.48214340265997"/>
        <n v="136.05541664063998"/>
        <n v="104.02123747232"/>
        <n v="188.27446508975999"/>
        <n v="289.08973475265998"/>
        <n v="59.327065367640003"/>
        <n v="273.77955615743997"/>
        <n v="252.52758470169996"/>
        <n v="118.92635815155998"/>
        <n v="143.09018459980001"/>
        <n v="93.57616372199999"/>
        <n v="338.17595935751996"/>
        <n v="442.05727395353995"/>
        <n v="259.04571910845999"/>
        <n v="138.66314722655997"/>
        <n v="91.602463388999993"/>
        <n v="301.98860169824002"/>
        <n v="200.51362282657996"/>
        <n v="129.21203520131999"/>
        <n v="143.72088422399997"/>
        <n v="117.61428593809997"/>
        <n v="54.968454656099986"/>
        <n v="101.1400246752"/>
        <n v="154.46153011873997"/>
        <n v="128.78196289399997"/>
        <n v="144.35942426375999"/>
        <n v="43.115716454439998"/>
        <n v="43.072086758599994"/>
        <n v="771.41249465184001"/>
        <n v="167.07174954911997"/>
        <n v="150.62724731119997"/>
        <n v="78.680852155619988"/>
        <n v="72.677058306719999"/>
        <n v="127.40182945064001"/>
        <n v="99.507466146159999"/>
        <n v="115.03598428609997"/>
        <n v="85.561750255079986"/>
        <n v="381.67544712963996"/>
        <n v="163.70612229903998"/>
        <n v="30.324015941380001"/>
        <n v="71.060486112359982"/>
        <n v="94.450105500000006"/>
        <n v="38.565215231999993"/>
        <n v="245.65608792335999"/>
        <n v="165.11447661215999"/>
        <n v="241.41431695537995"/>
        <n v="162.84530172605997"/>
        <n v="190.81903042031996"/>
        <n v="68.370988685439997"/>
        <n v="208.75316081860001"/>
        <n v="45.149753266920001"/>
        <n v="55.548567935999998"/>
        <n v="95.720049007519989"/>
        <n v="88.478959284880005"/>
        <n v="256.09485871189997"/>
        <n v="80.577492751539992"/>
        <n v="138.65332493719998"/>
        <n v="232.22548162800001"/>
        <n v="298.46194704336"/>
        <n v="107.17740280104"/>
        <n v="36.067185076440005"/>
        <n v="439.51691378353991"/>
        <n v="276.66286217765997"/>
        <n v="244.95254466755998"/>
        <n v="98.751238201439989"/>
        <n v="136.80939662655999"/>
        <n v="441.70314249"/>
        <n v="25.367910466360001"/>
        <n v="554.42229081871994"/>
        <n v="96.974107939479993"/>
        <n v="91.810669912359998"/>
        <n v="166.83161183999999"/>
        <n v="95.174010748859999"/>
        <n v="147.51366765071998"/>
        <n v="113.46636653898"/>
        <n v="687.98019135365985"/>
        <n v="123.98574740988001"/>
        <n v="135.53358097888"/>
        <n v="221.64711857451999"/>
        <n v="775.79891203495993"/>
        <n v="115.07542995513998"/>
        <n v="42.761489034719993"/>
        <n v="121.69567431836001"/>
        <n v="355.67192623889997"/>
        <n v="247.27430356216001"/>
        <n v="108.61196610260001"/>
        <n v="416.45203113965999"/>
        <n v="124.60681909457999"/>
        <n v="260.01128742992"/>
        <n v="24.590254811360005"/>
        <n v="236.35884997847998"/>
        <n v="102.13278156600001"/>
        <n v="72.871663896640001"/>
        <n v="67.97029019963999"/>
        <n v="197.18755530944"/>
        <n v="123.16474686863999"/>
        <n v="128.92401524912"/>
        <n v="321.44146883567998"/>
        <n v="115.899619104"/>
        <n v="149.65623044124001"/>
        <n v="72.553466237099983"/>
        <n v="233.57149570943997"/>
        <n v="158.49534793987999"/>
        <n v="276.02506190972002"/>
        <n v="105.89960853494"/>
        <n v="172.5122056008"/>
        <n v="376.64647873064001"/>
        <n v="317.93955816183995"/>
        <n v="335.70450141975999"/>
        <n v="140.95893852040001"/>
        <n v="211.00122715612002"/>
        <n v="90.289408626099998"/>
        <n v="362.482006044"/>
        <n v="131.70732711759999"/>
        <n v="152.22556305180001"/>
        <n v="275.44504543889997"/>
        <n v="194.78597378639998"/>
        <n v="319.05471424989997"/>
        <n v="237.20826209079999"/>
        <n v="55.358967515999993"/>
        <n v="119.27696308274"/>
        <n v="231.02681576399999"/>
        <n v="82.110744092920001"/>
        <n v="235.84169942401999"/>
        <n v="692.80922580279992"/>
        <n v="127.54655172949998"/>
        <n v="48.853551386159999"/>
        <n v="79.937619915999989"/>
        <n v="170.17935426143998"/>
        <n v="70.787122515199997"/>
        <n v="104.13545698631999"/>
        <n v="72.627760703999996"/>
        <n v="320.64283364959994"/>
        <n v="176.86100398932001"/>
        <n v="69.201503000879981"/>
        <n v="246.27069062687997"/>
        <n v="132.16746971479998"/>
        <n v="182.19364391643998"/>
        <n v="118.08898333003998"/>
        <n v="132.62000697599998"/>
        <n v="299.09636362943996"/>
        <n v="180.40211994485998"/>
        <n v="261.73658286151999"/>
        <n v="260.90971337883997"/>
        <n v="74.165412614719983"/>
        <n v="143.55053046671998"/>
        <n v="73.838944319999982"/>
        <n v="507.85892132375994"/>
        <n v="214.03764926111998"/>
        <n v="591.72486426727994"/>
        <n v="103.215587469"/>
        <n v="203.74972650949996"/>
        <n v="24.569661892020001"/>
        <n v="131.00243706591999"/>
        <n v="241.06205087664"/>
        <n v="638.35867476464"/>
        <n v="44.148307099120004"/>
        <n v="259.98645272599998"/>
        <n v="68.57405807392"/>
        <n v="82.459056682959996"/>
        <n v="211.12789373912"/>
        <n v="141.10920177895997"/>
        <n v="411.62279725823998"/>
        <n v="805.3453883999199"/>
        <n v="124.18617968268001"/>
        <n v="73.345002869599995"/>
        <n v="313.25561370299999"/>
        <n v="178.14887562022"/>
        <n v="75.474944635999989"/>
        <n v="218.63362855652002"/>
        <n v="37.35216729599999"/>
        <n v="278.85749629520001"/>
        <n v="480.73033758790001"/>
        <n v="91.021637740320003"/>
        <n v="95.283279509599978"/>
        <n v="186.66926091914002"/>
        <n v="113.28692388207999"/>
        <n v="202.87238444928002"/>
        <n v="303.29140548506001"/>
        <n v="99.260862560999996"/>
        <n v="96.557058373039993"/>
        <n v="139.38329319252"/>
        <n v="142.84994492639996"/>
        <n v="50.857381374999996"/>
        <n v="28.258744425800003"/>
        <n v="486.55813400100004"/>
        <n v="110.43790403461999"/>
        <n v="32.249195795880006"/>
        <n v="165.59930693337998"/>
        <n v="176.62010068271999"/>
        <n v="198.16861786775996"/>
        <n v="111.92734276375998"/>
        <n v="172.49461816895999"/>
        <n v="119.38423153887997"/>
        <n v="407.12043441319992"/>
        <n v="128.99926529151998"/>
        <n v="137.12593899967999"/>
        <n v="363.66895187253999"/>
        <n v="181.38198701463998"/>
        <n v="270.85620744803998"/>
        <n v="56.628867639419994"/>
        <n v="54.693475313799993"/>
        <n v="199.51381466202"/>
        <n v="107.55560475017998"/>
        <n v="185.26222888992001"/>
        <n v="72.455500812639983"/>
        <n v="202.79971511271998"/>
        <n v="120.68648141896001"/>
        <n v="87.39085783649999"/>
        <n v="730.34240539548"/>
        <n v="137.57802830207999"/>
        <n v="147.01868076600002"/>
        <n v="80.519470909820001"/>
        <n v="304.74549815728"/>
        <n v="168.13426393610001"/>
        <n v="181.40739569359999"/>
        <n v="38.135086463999997"/>
        <n v="326.25822505370002"/>
        <n v="68.451748924159986"/>
        <n v="235.43294734429995"/>
        <n v="200.22435774479999"/>
        <n v="130.002029959"/>
      </sharedItems>
    </cacheField>
    <cacheField name="毛利率(GrossMargin)" numFmtId="0">
      <sharedItems containsSemiMixedTypes="0" containsString="0" containsNumber="1" minValue="12.28483094601" maxValue="402.67269419995995" count="250">
        <n v="54.149956458639991"/>
        <n v="233.33210421782996"/>
        <n v="180.31011863799998"/>
        <n v="43.948998918329991"/>
        <n v="81.809812463549989"/>
        <n v="103.21218562487999"/>
        <n v="94.596285535340002"/>
        <n v="68.22300603782999"/>
        <n v="88.399420729379983"/>
        <n v="55.817030303519992"/>
        <n v="18.291974591999995"/>
        <n v="59.662407009399992"/>
        <n v="44.79406751898"/>
        <n v="88.719941482100012"/>
        <n v="104.15104060032"/>
        <n v="42.327153571919993"/>
        <n v="56.963469167999996"/>
        <n v="23.44644993444"/>
        <n v="265.23670609008002"/>
        <n v="48.350844554999995"/>
        <n v="90.81592706651999"/>
        <n v="41.435943880239996"/>
        <n v="75.904528455059989"/>
        <n v="35.017270870959997"/>
        <n v="174.36782809833997"/>
        <n v="34.57786297298999"/>
        <n v="92.46820082088"/>
        <n v="195.68054247091999"/>
        <n v="268.24107170132999"/>
        <n v="68.027708320319988"/>
        <n v="52.010618736159998"/>
        <n v="94.137232544879993"/>
        <n v="144.54486737632999"/>
        <n v="29.663532683820002"/>
        <n v="136.88977807871998"/>
        <n v="126.26379235084998"/>
        <n v="59.463179075779991"/>
        <n v="71.545092299900006"/>
        <n v="46.788081860999995"/>
        <n v="169.08797967875998"/>
        <n v="221.02863697676997"/>
        <n v="129.52285955423"/>
        <n v="69.331573613279986"/>
        <n v="45.801231694499997"/>
        <n v="150.99430084912001"/>
        <n v="100.25681141328998"/>
        <n v="64.606017600659996"/>
        <n v="71.860442111999987"/>
        <n v="58.807142969049984"/>
        <n v="27.484227328049993"/>
        <n v="50.570012337599998"/>
        <n v="77.230765059369986"/>
        <n v="64.390981446999987"/>
        <n v="72.179712131879995"/>
        <n v="21.557858227219999"/>
        <n v="21.536043379299997"/>
        <n v="385.70624732592"/>
        <n v="83.535874774559986"/>
        <n v="75.313623655599983"/>
        <n v="39.340426077809994"/>
        <n v="36.33852915336"/>
        <n v="63.700914725320004"/>
        <n v="49.753733073079999"/>
        <n v="57.517992143049987"/>
        <n v="42.780875127539993"/>
        <n v="190.83772356481998"/>
        <n v="81.853061149519988"/>
        <n v="15.16200797069"/>
        <n v="35.530243056179991"/>
        <n v="47.225052750000003"/>
        <n v="19.282607615999996"/>
        <n v="122.82804396168"/>
        <n v="82.557238306079995"/>
        <n v="120.70715847768997"/>
        <n v="81.422650863029986"/>
        <n v="95.409515210159981"/>
        <n v="34.185494342719998"/>
        <n v="104.3765804093"/>
        <n v="22.574876633460001"/>
        <n v="27.774283967999999"/>
        <n v="47.860024503759995"/>
        <n v="44.239479642440003"/>
        <n v="128.04742935594999"/>
        <n v="40.288746375769996"/>
        <n v="69.326662468599991"/>
        <n v="116.11274081400001"/>
        <n v="149.23097352168"/>
        <n v="53.588701400520002"/>
        <n v="18.033592538220002"/>
        <n v="219.75845689176995"/>
        <n v="138.33143108882999"/>
        <n v="122.47627233377999"/>
        <n v="49.375619100719994"/>
        <n v="68.404698313279994"/>
        <n v="220.851571245"/>
        <n v="12.683955233180001"/>
        <n v="277.21114540935997"/>
        <n v="48.487053969739996"/>
        <n v="45.905334956179999"/>
        <n v="83.415805919999997"/>
        <n v="47.587005374429999"/>
        <n v="73.75683382535999"/>
        <n v="56.733183269489999"/>
        <n v="343.99009567682992"/>
        <n v="61.992873704940003"/>
        <n v="67.766790489439998"/>
        <n v="110.82355928726"/>
        <n v="387.89945601747996"/>
        <n v="57.537714977569991"/>
        <n v="21.380744517359997"/>
        <n v="60.847837159180003"/>
        <n v="177.83596311944999"/>
        <n v="123.63715178108001"/>
        <n v="54.305983051300004"/>
        <n v="208.22601556983"/>
        <n v="62.303409547289995"/>
        <n v="130.00564371496"/>
        <n v="12.295127405680002"/>
        <n v="118.17942498923999"/>
        <n v="51.066390783000003"/>
        <n v="36.435831948320001"/>
        <n v="33.985145099819995"/>
        <n v="98.59377765472"/>
        <n v="61.582373434319997"/>
        <n v="64.462007624560002"/>
        <n v="160.72073441783999"/>
        <n v="57.949809551999998"/>
        <n v="74.828115220620006"/>
        <n v="36.276733118549991"/>
        <n v="116.78574785471999"/>
        <n v="79.247673969939996"/>
        <n v="138.01253095486001"/>
        <n v="52.94980426747"/>
        <n v="86.256102800400001"/>
        <n v="188.32323936532001"/>
        <n v="158.96977908091998"/>
        <n v="167.85225070988"/>
        <n v="70.479469260200005"/>
        <n v="105.50061357806001"/>
        <n v="45.144704313049999"/>
        <n v="181.241003022"/>
        <n v="65.853663558799994"/>
        <n v="76.112781525900004"/>
        <n v="137.72252271944998"/>
        <n v="97.392986893199989"/>
        <n v="159.52735712494999"/>
        <n v="118.6041310454"/>
        <n v="27.679483757999996"/>
        <n v="59.638481541369998"/>
        <n v="115.513407882"/>
        <n v="41.05537204646"/>
        <n v="117.92084971201"/>
        <n v="346.40461290139996"/>
        <n v="63.773275864749991"/>
        <n v="24.42677569308"/>
        <n v="39.968809957999994"/>
        <n v="85.089677130719991"/>
        <n v="35.393561257599998"/>
        <n v="52.067728493159997"/>
        <n v="36.313880351999998"/>
        <n v="160.32141682479997"/>
        <n v="88.430501994660005"/>
        <n v="34.600751500439991"/>
        <n v="123.13534531343998"/>
        <n v="66.083734857399989"/>
        <n v="91.096821958219991"/>
        <n v="59.04449166501999"/>
        <n v="66.310003487999992"/>
        <n v="149.54818181471998"/>
        <n v="90.201059972429988"/>
        <n v="130.86829143076"/>
        <n v="130.45485668941998"/>
        <n v="37.082706307359992"/>
        <n v="71.775265233359988"/>
        <n v="36.919472159999991"/>
        <n v="253.92946066187997"/>
        <n v="107.01882463055999"/>
        <n v="295.86243213363997"/>
        <n v="51.6077937345"/>
        <n v="101.87486325474998"/>
        <n v="12.28483094601"/>
        <n v="65.501218532959996"/>
        <n v="120.53102543832"/>
        <n v="319.17933738232"/>
        <n v="22.074153549560002"/>
        <n v="129.99322636299999"/>
        <n v="34.28702903696"/>
        <n v="41.229528341479998"/>
        <n v="105.56394686956"/>
        <n v="70.554600889479985"/>
        <n v="205.81139862911999"/>
        <n v="402.67269419995995"/>
        <n v="62.093089841340003"/>
        <n v="36.672501434799997"/>
        <n v="156.6278068515"/>
        <n v="89.074437810109998"/>
        <n v="37.737472317999995"/>
        <n v="109.31681427826001"/>
        <n v="18.676083647999995"/>
        <n v="139.4287481476"/>
        <n v="240.36516879395001"/>
        <n v="45.510818870160001"/>
        <n v="47.641639754799989"/>
        <n v="93.334630459570008"/>
        <n v="56.643461941039995"/>
        <n v="101.43619222464001"/>
        <n v="151.64570274253001"/>
        <n v="49.630431280499998"/>
        <n v="48.278529186519997"/>
        <n v="69.69164659626"/>
        <n v="71.424972463199978"/>
        <n v="25.428690687499998"/>
        <n v="14.129372212900002"/>
        <n v="243.27906700050002"/>
        <n v="55.218952017309995"/>
        <n v="16.124597897940003"/>
        <n v="82.799653466689989"/>
        <n v="88.310050341359997"/>
        <n v="99.084308933879981"/>
        <n v="55.96367138187999"/>
        <n v="86.247309084479994"/>
        <n v="59.692115769439987"/>
        <n v="203.56021720659996"/>
        <n v="64.499632645759988"/>
        <n v="68.562969499839994"/>
        <n v="181.83447593627"/>
        <n v="90.690993507319988"/>
        <n v="135.42810372401999"/>
        <n v="28.314433819709997"/>
        <n v="27.346737656899997"/>
        <n v="99.756907331009998"/>
        <n v="53.777802375089991"/>
        <n v="92.631114444960005"/>
        <n v="36.227750406319991"/>
        <n v="101.39985755635999"/>
        <n v="60.343240709480007"/>
        <n v="43.695428918249995"/>
        <n v="365.17120269774"/>
        <n v="68.789014151039993"/>
        <n v="73.509340383000009"/>
        <n v="40.25973545491"/>
        <n v="152.37274907864"/>
        <n v="84.067131968050006"/>
        <n v="90.703697846799997"/>
        <n v="19.067543231999998"/>
        <n v="163.12911252685001"/>
        <n v="34.225874462079993"/>
        <n v="117.71647367214997"/>
        <n v="100.11217887239999"/>
        <n v="65.001014979499999"/>
      </sharedItems>
    </cacheField>
    <cacheField name="利润(Profit)" numFmtId="0">
      <sharedItems containsSemiMixedTypes="0" containsString="0" containsNumber="1" minValue="5.7848309460100005" maxValue="396.17269419995995" count="250">
        <n v="47.649956458639991"/>
        <n v="226.83210421782996"/>
        <n v="173.81011863799998"/>
        <n v="37.448998918329991"/>
        <n v="75.309812463549989"/>
        <n v="96.712185624879993"/>
        <n v="88.096285535340002"/>
        <n v="61.72300603782999"/>
        <n v="81.899420729379983"/>
        <n v="49.317030303519992"/>
        <n v="11.791974591999995"/>
        <n v="53.162407009399992"/>
        <n v="38.29406751898"/>
        <n v="82.219941482100012"/>
        <n v="97.651040600320002"/>
        <n v="35.827153571919993"/>
        <n v="50.463469167999996"/>
        <n v="16.94644993444"/>
        <n v="258.73670609008002"/>
        <n v="41.850844554999995"/>
        <n v="84.31592706651999"/>
        <n v="34.935943880239996"/>
        <n v="69.404528455059989"/>
        <n v="28.517270870959997"/>
        <n v="167.86782809833997"/>
        <n v="28.07786297298999"/>
        <n v="85.96820082088"/>
        <n v="189.18054247091999"/>
        <n v="261.74107170132999"/>
        <n v="61.527708320319988"/>
        <n v="45.510618736159998"/>
        <n v="87.637232544879993"/>
        <n v="138.04486737632999"/>
        <n v="23.163532683820002"/>
        <n v="130.38977807871998"/>
        <n v="119.76379235084998"/>
        <n v="52.963179075779991"/>
        <n v="65.045092299900006"/>
        <n v="40.288081860999995"/>
        <n v="162.58797967875998"/>
        <n v="214.52863697676997"/>
        <n v="123.02285955423"/>
        <n v="62.831573613279986"/>
        <n v="39.301231694499997"/>
        <n v="144.49430084912001"/>
        <n v="93.756811413289981"/>
        <n v="58.106017600659996"/>
        <n v="65.360442111999987"/>
        <n v="52.307142969049984"/>
        <n v="20.984227328049993"/>
        <n v="44.070012337599998"/>
        <n v="70.730765059369986"/>
        <n v="57.890981446999987"/>
        <n v="65.679712131879995"/>
        <n v="15.057858227219999"/>
        <n v="15.036043379299997"/>
        <n v="379.20624732592"/>
        <n v="77.035874774559986"/>
        <n v="68.813623655599983"/>
        <n v="32.840426077809994"/>
        <n v="29.83852915336"/>
        <n v="57.200914725320004"/>
        <n v="43.253733073079999"/>
        <n v="51.017992143049987"/>
        <n v="36.280875127539993"/>
        <n v="184.33772356481998"/>
        <n v="75.353061149519988"/>
        <n v="8.6620079706900004"/>
        <n v="29.030243056179991"/>
        <n v="40.725052750000003"/>
        <n v="12.782607615999996"/>
        <n v="116.32804396168"/>
        <n v="76.057238306079995"/>
        <n v="114.20715847768997"/>
        <n v="74.922650863029986"/>
        <n v="88.909515210159981"/>
        <n v="27.685494342719998"/>
        <n v="97.876580409300004"/>
        <n v="16.074876633460001"/>
        <n v="21.274283967999999"/>
        <n v="41.360024503759995"/>
        <n v="37.739479642440003"/>
        <n v="121.54742935594999"/>
        <n v="33.788746375769996"/>
        <n v="62.826662468599991"/>
        <n v="109.61274081400001"/>
        <n v="142.73097352168"/>
        <n v="47.088701400520002"/>
        <n v="11.533592538220002"/>
        <n v="213.25845689176995"/>
        <n v="131.83143108882999"/>
        <n v="115.97627233377999"/>
        <n v="42.875619100719994"/>
        <n v="61.904698313279994"/>
        <n v="214.351571245"/>
        <n v="6.1839552331800007"/>
        <n v="270.71114540935997"/>
        <n v="41.987053969739996"/>
        <n v="39.405334956179999"/>
        <n v="76.915805919999997"/>
        <n v="41.087005374429999"/>
        <n v="67.25683382535999"/>
        <n v="50.233183269489999"/>
        <n v="337.49009567682992"/>
        <n v="55.492873704940003"/>
        <n v="61.266790489439998"/>
        <n v="104.32355928726"/>
        <n v="381.39945601747996"/>
        <n v="51.037714977569991"/>
        <n v="14.880744517359997"/>
        <n v="54.347837159180003"/>
        <n v="171.33596311944999"/>
        <n v="117.13715178108001"/>
        <n v="47.805983051300004"/>
        <n v="201.72601556983"/>
        <n v="55.803409547289995"/>
        <n v="123.50564371496"/>
        <n v="5.7951274056800024"/>
        <n v="111.67942498923999"/>
        <n v="44.566390783000003"/>
        <n v="29.935831948320001"/>
        <n v="27.485145099819995"/>
        <n v="92.09377765472"/>
        <n v="55.082373434319997"/>
        <n v="57.962007624560002"/>
        <n v="154.22073441783999"/>
        <n v="51.449809551999998"/>
        <n v="68.328115220620006"/>
        <n v="29.776733118549991"/>
        <n v="110.28574785471999"/>
        <n v="72.747673969939996"/>
        <n v="131.51253095486001"/>
        <n v="46.44980426747"/>
        <n v="79.756102800400001"/>
        <n v="181.82323936532001"/>
        <n v="152.46977908091998"/>
        <n v="161.35225070988"/>
        <n v="63.979469260200005"/>
        <n v="99.000613578060012"/>
        <n v="38.644704313049999"/>
        <n v="174.741003022"/>
        <n v="59.353663558799994"/>
        <n v="69.612781525900004"/>
        <n v="131.22252271944998"/>
        <n v="90.892986893199989"/>
        <n v="153.02735712494999"/>
        <n v="112.1041310454"/>
        <n v="21.179483757999996"/>
        <n v="53.138481541369998"/>
        <n v="109.013407882"/>
        <n v="34.55537204646"/>
        <n v="111.42084971201"/>
        <n v="339.90461290139996"/>
        <n v="57.273275864749991"/>
        <n v="17.92677569308"/>
        <n v="33.468809957999994"/>
        <n v="78.589677130719991"/>
        <n v="28.893561257599998"/>
        <n v="45.567728493159997"/>
        <n v="29.813880351999998"/>
        <n v="153.82141682479997"/>
        <n v="81.930501994660005"/>
        <n v="28.100751500439991"/>
        <n v="116.63534531343998"/>
        <n v="59.583734857399989"/>
        <n v="84.596821958219991"/>
        <n v="52.54449166501999"/>
        <n v="59.810003487999992"/>
        <n v="143.04818181471998"/>
        <n v="83.701059972429988"/>
        <n v="124.36829143076"/>
        <n v="123.95485668941998"/>
        <n v="30.582706307359992"/>
        <n v="65.275265233359988"/>
        <n v="30.419472159999991"/>
        <n v="247.42946066187997"/>
        <n v="100.51882463055999"/>
        <n v="289.36243213363997"/>
        <n v="45.1077937345"/>
        <n v="95.374863254749982"/>
        <n v="5.7848309460100005"/>
        <n v="59.001218532959996"/>
        <n v="114.03102543832"/>
        <n v="312.67933738232"/>
        <n v="15.574153549560002"/>
        <n v="123.49322636299999"/>
        <n v="27.78702903696"/>
        <n v="34.729528341479998"/>
        <n v="99.063946869559999"/>
        <n v="64.054600889479985"/>
        <n v="199.31139862911999"/>
        <n v="396.17269419995995"/>
        <n v="55.593089841340003"/>
        <n v="30.172501434799997"/>
        <n v="150.1278068515"/>
        <n v="82.574437810109998"/>
        <n v="31.237472317999995"/>
        <n v="102.81681427826001"/>
        <n v="12.176083647999995"/>
        <n v="132.9287481476"/>
        <n v="233.86516879395001"/>
        <n v="39.010818870160001"/>
        <n v="41.141639754799989"/>
        <n v="86.834630459570008"/>
        <n v="50.143461941039995"/>
        <n v="94.93619222464001"/>
        <n v="145.14570274253001"/>
        <n v="43.130431280499998"/>
        <n v="41.778529186519997"/>
        <n v="63.19164659626"/>
        <n v="64.924972463199978"/>
        <n v="18.928690687499998"/>
        <n v="7.6293722129000017"/>
        <n v="236.77906700050002"/>
        <n v="48.718952017309995"/>
        <n v="9.6245978979400029"/>
        <n v="76.299653466689989"/>
        <n v="81.810050341359997"/>
        <n v="92.584308933879981"/>
        <n v="49.46367138187999"/>
        <n v="79.747309084479994"/>
        <n v="53.192115769439987"/>
        <n v="197.06021720659996"/>
        <n v="57.999632645759988"/>
        <n v="62.062969499839994"/>
        <n v="175.33447593627"/>
        <n v="84.190993507319988"/>
        <n v="128.92810372401999"/>
        <n v="21.814433819709997"/>
        <n v="20.846737656899997"/>
        <n v="93.256907331009998"/>
        <n v="47.277802375089991"/>
        <n v="86.131114444960005"/>
        <n v="29.727750406319991"/>
        <n v="94.89985755635999"/>
        <n v="53.843240709480007"/>
        <n v="37.195428918249995"/>
        <n v="358.67120269774"/>
        <n v="62.289014151039993"/>
        <n v="67.009340383000009"/>
        <n v="33.75973545491"/>
        <n v="145.87274907864"/>
        <n v="77.567131968050006"/>
        <n v="84.203697846799997"/>
        <n v="12.567543231999998"/>
        <n v="156.62911252685001"/>
        <n v="27.725874462079993"/>
        <n v="111.21647367214997"/>
        <n v="93.612178872399994"/>
        <n v="58.5010149794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  <r>
    <x v="99"/>
    <x v="99"/>
    <x v="99"/>
  </r>
  <r>
    <x v="100"/>
    <x v="100"/>
    <x v="100"/>
  </r>
  <r>
    <x v="101"/>
    <x v="101"/>
    <x v="101"/>
  </r>
  <r>
    <x v="102"/>
    <x v="102"/>
    <x v="102"/>
  </r>
  <r>
    <x v="103"/>
    <x v="103"/>
    <x v="103"/>
  </r>
  <r>
    <x v="104"/>
    <x v="104"/>
    <x v="104"/>
  </r>
  <r>
    <x v="105"/>
    <x v="105"/>
    <x v="105"/>
  </r>
  <r>
    <x v="106"/>
    <x v="106"/>
    <x v="106"/>
  </r>
  <r>
    <x v="107"/>
    <x v="107"/>
    <x v="107"/>
  </r>
  <r>
    <x v="108"/>
    <x v="108"/>
    <x v="108"/>
  </r>
  <r>
    <x v="109"/>
    <x v="109"/>
    <x v="109"/>
  </r>
  <r>
    <x v="110"/>
    <x v="110"/>
    <x v="110"/>
  </r>
  <r>
    <x v="111"/>
    <x v="111"/>
    <x v="111"/>
  </r>
  <r>
    <x v="112"/>
    <x v="112"/>
    <x v="112"/>
  </r>
  <r>
    <x v="113"/>
    <x v="113"/>
    <x v="113"/>
  </r>
  <r>
    <x v="114"/>
    <x v="114"/>
    <x v="114"/>
  </r>
  <r>
    <x v="115"/>
    <x v="115"/>
    <x v="115"/>
  </r>
  <r>
    <x v="116"/>
    <x v="116"/>
    <x v="116"/>
  </r>
  <r>
    <x v="117"/>
    <x v="117"/>
    <x v="117"/>
  </r>
  <r>
    <x v="118"/>
    <x v="118"/>
    <x v="118"/>
  </r>
  <r>
    <x v="119"/>
    <x v="119"/>
    <x v="119"/>
  </r>
  <r>
    <x v="120"/>
    <x v="120"/>
    <x v="120"/>
  </r>
  <r>
    <x v="121"/>
    <x v="121"/>
    <x v="121"/>
  </r>
  <r>
    <x v="122"/>
    <x v="122"/>
    <x v="122"/>
  </r>
  <r>
    <x v="123"/>
    <x v="123"/>
    <x v="123"/>
  </r>
  <r>
    <x v="124"/>
    <x v="124"/>
    <x v="124"/>
  </r>
  <r>
    <x v="125"/>
    <x v="125"/>
    <x v="125"/>
  </r>
  <r>
    <x v="126"/>
    <x v="126"/>
    <x v="126"/>
  </r>
  <r>
    <x v="127"/>
    <x v="127"/>
    <x v="127"/>
  </r>
  <r>
    <x v="128"/>
    <x v="128"/>
    <x v="128"/>
  </r>
  <r>
    <x v="129"/>
    <x v="129"/>
    <x v="129"/>
  </r>
  <r>
    <x v="130"/>
    <x v="130"/>
    <x v="130"/>
  </r>
  <r>
    <x v="131"/>
    <x v="131"/>
    <x v="131"/>
  </r>
  <r>
    <x v="132"/>
    <x v="132"/>
    <x v="132"/>
  </r>
  <r>
    <x v="133"/>
    <x v="133"/>
    <x v="133"/>
  </r>
  <r>
    <x v="134"/>
    <x v="134"/>
    <x v="134"/>
  </r>
  <r>
    <x v="135"/>
    <x v="135"/>
    <x v="135"/>
  </r>
  <r>
    <x v="136"/>
    <x v="136"/>
    <x v="136"/>
  </r>
  <r>
    <x v="137"/>
    <x v="137"/>
    <x v="137"/>
  </r>
  <r>
    <x v="138"/>
    <x v="138"/>
    <x v="138"/>
  </r>
  <r>
    <x v="139"/>
    <x v="139"/>
    <x v="139"/>
  </r>
  <r>
    <x v="140"/>
    <x v="140"/>
    <x v="140"/>
  </r>
  <r>
    <x v="141"/>
    <x v="141"/>
    <x v="141"/>
  </r>
  <r>
    <x v="142"/>
    <x v="142"/>
    <x v="142"/>
  </r>
  <r>
    <x v="143"/>
    <x v="143"/>
    <x v="143"/>
  </r>
  <r>
    <x v="144"/>
    <x v="144"/>
    <x v="144"/>
  </r>
  <r>
    <x v="145"/>
    <x v="145"/>
    <x v="145"/>
  </r>
  <r>
    <x v="146"/>
    <x v="146"/>
    <x v="146"/>
  </r>
  <r>
    <x v="147"/>
    <x v="147"/>
    <x v="147"/>
  </r>
  <r>
    <x v="148"/>
    <x v="148"/>
    <x v="148"/>
  </r>
  <r>
    <x v="149"/>
    <x v="149"/>
    <x v="149"/>
  </r>
  <r>
    <x v="150"/>
    <x v="150"/>
    <x v="150"/>
  </r>
  <r>
    <x v="151"/>
    <x v="151"/>
    <x v="151"/>
  </r>
  <r>
    <x v="152"/>
    <x v="152"/>
    <x v="152"/>
  </r>
  <r>
    <x v="153"/>
    <x v="153"/>
    <x v="153"/>
  </r>
  <r>
    <x v="154"/>
    <x v="154"/>
    <x v="154"/>
  </r>
  <r>
    <x v="155"/>
    <x v="155"/>
    <x v="155"/>
  </r>
  <r>
    <x v="156"/>
    <x v="156"/>
    <x v="156"/>
  </r>
  <r>
    <x v="157"/>
    <x v="157"/>
    <x v="157"/>
  </r>
  <r>
    <x v="158"/>
    <x v="158"/>
    <x v="158"/>
  </r>
  <r>
    <x v="159"/>
    <x v="159"/>
    <x v="159"/>
  </r>
  <r>
    <x v="160"/>
    <x v="160"/>
    <x v="160"/>
  </r>
  <r>
    <x v="161"/>
    <x v="161"/>
    <x v="161"/>
  </r>
  <r>
    <x v="162"/>
    <x v="162"/>
    <x v="162"/>
  </r>
  <r>
    <x v="163"/>
    <x v="163"/>
    <x v="163"/>
  </r>
  <r>
    <x v="164"/>
    <x v="164"/>
    <x v="164"/>
  </r>
  <r>
    <x v="165"/>
    <x v="165"/>
    <x v="165"/>
  </r>
  <r>
    <x v="166"/>
    <x v="166"/>
    <x v="166"/>
  </r>
  <r>
    <x v="167"/>
    <x v="167"/>
    <x v="167"/>
  </r>
  <r>
    <x v="168"/>
    <x v="168"/>
    <x v="168"/>
  </r>
  <r>
    <x v="169"/>
    <x v="169"/>
    <x v="169"/>
  </r>
  <r>
    <x v="170"/>
    <x v="170"/>
    <x v="170"/>
  </r>
  <r>
    <x v="171"/>
    <x v="171"/>
    <x v="171"/>
  </r>
  <r>
    <x v="172"/>
    <x v="172"/>
    <x v="172"/>
  </r>
  <r>
    <x v="173"/>
    <x v="173"/>
    <x v="173"/>
  </r>
  <r>
    <x v="174"/>
    <x v="174"/>
    <x v="174"/>
  </r>
  <r>
    <x v="175"/>
    <x v="175"/>
    <x v="175"/>
  </r>
  <r>
    <x v="176"/>
    <x v="176"/>
    <x v="176"/>
  </r>
  <r>
    <x v="177"/>
    <x v="177"/>
    <x v="177"/>
  </r>
  <r>
    <x v="178"/>
    <x v="178"/>
    <x v="178"/>
  </r>
  <r>
    <x v="179"/>
    <x v="179"/>
    <x v="179"/>
  </r>
  <r>
    <x v="180"/>
    <x v="180"/>
    <x v="180"/>
  </r>
  <r>
    <x v="181"/>
    <x v="181"/>
    <x v="181"/>
  </r>
  <r>
    <x v="182"/>
    <x v="182"/>
    <x v="182"/>
  </r>
  <r>
    <x v="183"/>
    <x v="183"/>
    <x v="183"/>
  </r>
  <r>
    <x v="184"/>
    <x v="184"/>
    <x v="184"/>
  </r>
  <r>
    <x v="185"/>
    <x v="185"/>
    <x v="185"/>
  </r>
  <r>
    <x v="186"/>
    <x v="186"/>
    <x v="186"/>
  </r>
  <r>
    <x v="187"/>
    <x v="187"/>
    <x v="187"/>
  </r>
  <r>
    <x v="188"/>
    <x v="188"/>
    <x v="188"/>
  </r>
  <r>
    <x v="189"/>
    <x v="189"/>
    <x v="189"/>
  </r>
  <r>
    <x v="190"/>
    <x v="190"/>
    <x v="190"/>
  </r>
  <r>
    <x v="191"/>
    <x v="191"/>
    <x v="191"/>
  </r>
  <r>
    <x v="192"/>
    <x v="192"/>
    <x v="192"/>
  </r>
  <r>
    <x v="193"/>
    <x v="193"/>
    <x v="193"/>
  </r>
  <r>
    <x v="194"/>
    <x v="194"/>
    <x v="194"/>
  </r>
  <r>
    <x v="195"/>
    <x v="195"/>
    <x v="195"/>
  </r>
  <r>
    <x v="196"/>
    <x v="196"/>
    <x v="196"/>
  </r>
  <r>
    <x v="197"/>
    <x v="197"/>
    <x v="197"/>
  </r>
  <r>
    <x v="198"/>
    <x v="198"/>
    <x v="198"/>
  </r>
  <r>
    <x v="199"/>
    <x v="199"/>
    <x v="199"/>
  </r>
  <r>
    <x v="200"/>
    <x v="200"/>
    <x v="200"/>
  </r>
  <r>
    <x v="201"/>
    <x v="201"/>
    <x v="201"/>
  </r>
  <r>
    <x v="202"/>
    <x v="202"/>
    <x v="202"/>
  </r>
  <r>
    <x v="203"/>
    <x v="203"/>
    <x v="203"/>
  </r>
  <r>
    <x v="204"/>
    <x v="204"/>
    <x v="204"/>
  </r>
  <r>
    <x v="205"/>
    <x v="205"/>
    <x v="205"/>
  </r>
  <r>
    <x v="206"/>
    <x v="206"/>
    <x v="206"/>
  </r>
  <r>
    <x v="207"/>
    <x v="207"/>
    <x v="207"/>
  </r>
  <r>
    <x v="208"/>
    <x v="208"/>
    <x v="208"/>
  </r>
  <r>
    <x v="209"/>
    <x v="209"/>
    <x v="209"/>
  </r>
  <r>
    <x v="210"/>
    <x v="210"/>
    <x v="210"/>
  </r>
  <r>
    <x v="211"/>
    <x v="211"/>
    <x v="211"/>
  </r>
  <r>
    <x v="212"/>
    <x v="212"/>
    <x v="212"/>
  </r>
  <r>
    <x v="213"/>
    <x v="213"/>
    <x v="213"/>
  </r>
  <r>
    <x v="214"/>
    <x v="214"/>
    <x v="214"/>
  </r>
  <r>
    <x v="215"/>
    <x v="215"/>
    <x v="215"/>
  </r>
  <r>
    <x v="216"/>
    <x v="216"/>
    <x v="216"/>
  </r>
  <r>
    <x v="217"/>
    <x v="217"/>
    <x v="217"/>
  </r>
  <r>
    <x v="218"/>
    <x v="218"/>
    <x v="218"/>
  </r>
  <r>
    <x v="219"/>
    <x v="219"/>
    <x v="219"/>
  </r>
  <r>
    <x v="220"/>
    <x v="220"/>
    <x v="220"/>
  </r>
  <r>
    <x v="221"/>
    <x v="221"/>
    <x v="221"/>
  </r>
  <r>
    <x v="222"/>
    <x v="222"/>
    <x v="222"/>
  </r>
  <r>
    <x v="223"/>
    <x v="223"/>
    <x v="223"/>
  </r>
  <r>
    <x v="224"/>
    <x v="224"/>
    <x v="224"/>
  </r>
  <r>
    <x v="225"/>
    <x v="225"/>
    <x v="225"/>
  </r>
  <r>
    <x v="226"/>
    <x v="226"/>
    <x v="226"/>
  </r>
  <r>
    <x v="227"/>
    <x v="227"/>
    <x v="227"/>
  </r>
  <r>
    <x v="228"/>
    <x v="228"/>
    <x v="228"/>
  </r>
  <r>
    <x v="229"/>
    <x v="229"/>
    <x v="229"/>
  </r>
  <r>
    <x v="230"/>
    <x v="230"/>
    <x v="230"/>
  </r>
  <r>
    <x v="231"/>
    <x v="231"/>
    <x v="231"/>
  </r>
  <r>
    <x v="232"/>
    <x v="232"/>
    <x v="232"/>
  </r>
  <r>
    <x v="233"/>
    <x v="233"/>
    <x v="233"/>
  </r>
  <r>
    <x v="234"/>
    <x v="234"/>
    <x v="234"/>
  </r>
  <r>
    <x v="235"/>
    <x v="235"/>
    <x v="235"/>
  </r>
  <r>
    <x v="236"/>
    <x v="236"/>
    <x v="236"/>
  </r>
  <r>
    <x v="237"/>
    <x v="237"/>
    <x v="237"/>
  </r>
  <r>
    <x v="238"/>
    <x v="238"/>
    <x v="238"/>
  </r>
  <r>
    <x v="239"/>
    <x v="239"/>
    <x v="239"/>
  </r>
  <r>
    <x v="240"/>
    <x v="240"/>
    <x v="240"/>
  </r>
  <r>
    <x v="241"/>
    <x v="241"/>
    <x v="241"/>
  </r>
  <r>
    <x v="242"/>
    <x v="242"/>
    <x v="242"/>
  </r>
  <r>
    <x v="243"/>
    <x v="243"/>
    <x v="243"/>
  </r>
  <r>
    <x v="244"/>
    <x v="244"/>
    <x v="244"/>
  </r>
  <r>
    <x v="245"/>
    <x v="245"/>
    <x v="245"/>
  </r>
  <r>
    <x v="246"/>
    <x v="246"/>
    <x v="246"/>
  </r>
  <r>
    <x v="247"/>
    <x v="247"/>
    <x v="247"/>
  </r>
  <r>
    <x v="248"/>
    <x v="248"/>
    <x v="248"/>
  </r>
  <r>
    <x v="249"/>
    <x v="249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79924-36FD-4925-AC5A-363EB03746F4}" name="数据透视表62" cacheId="12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A5:C6" firstHeaderRow="0" firstDataRow="1" firstDataCol="0" rowPageCount="3" colPageCount="1"/>
  <pivotFields count="3">
    <pivotField axis="axisPage" dataField="1" showAll="0">
      <items count="251">
        <item x="180"/>
        <item x="117"/>
        <item x="95"/>
        <item x="212"/>
        <item x="67"/>
        <item x="215"/>
        <item x="88"/>
        <item x="10"/>
        <item x="198"/>
        <item x="244"/>
        <item x="70"/>
        <item x="109"/>
        <item x="55"/>
        <item x="54"/>
        <item x="184"/>
        <item x="78"/>
        <item x="17"/>
        <item x="154"/>
        <item x="211"/>
        <item x="229"/>
        <item x="49"/>
        <item x="147"/>
        <item x="79"/>
        <item x="228"/>
        <item x="33"/>
        <item x="121"/>
        <item x="76"/>
        <item x="246"/>
        <item x="186"/>
        <item x="25"/>
        <item x="162"/>
        <item x="23"/>
        <item x="157"/>
        <item x="68"/>
        <item x="233"/>
        <item x="128"/>
        <item x="159"/>
        <item x="60"/>
        <item x="120"/>
        <item x="193"/>
        <item x="174"/>
        <item x="172"/>
        <item x="196"/>
        <item x="59"/>
        <item x="155"/>
        <item x="240"/>
        <item x="83"/>
        <item x="150"/>
        <item x="187"/>
        <item x="21"/>
        <item x="15"/>
        <item x="64"/>
        <item x="236"/>
        <item x="3"/>
        <item x="81"/>
        <item x="12"/>
        <item x="139"/>
        <item x="201"/>
        <item x="43"/>
        <item x="98"/>
        <item x="38"/>
        <item x="69"/>
        <item x="100"/>
        <item x="202"/>
        <item x="80"/>
        <item x="208"/>
        <item x="19"/>
        <item x="97"/>
        <item x="92"/>
        <item x="207"/>
        <item x="62"/>
        <item x="50"/>
        <item x="119"/>
        <item x="178"/>
        <item x="30"/>
        <item x="158"/>
        <item x="132"/>
        <item x="87"/>
        <item x="231"/>
        <item x="0"/>
        <item x="113"/>
        <item x="214"/>
        <item x="9"/>
        <item x="219"/>
        <item x="204"/>
        <item x="102"/>
        <item x="16"/>
        <item x="63"/>
        <item x="108"/>
        <item x="126"/>
        <item x="48"/>
        <item x="166"/>
        <item x="36"/>
        <item x="148"/>
        <item x="11"/>
        <item x="221"/>
        <item x="235"/>
        <item x="110"/>
        <item x="123"/>
        <item x="104"/>
        <item x="192"/>
        <item x="115"/>
        <item x="61"/>
        <item x="153"/>
        <item x="52"/>
        <item x="124"/>
        <item x="223"/>
        <item x="46"/>
        <item x="249"/>
        <item x="181"/>
        <item x="141"/>
        <item x="164"/>
        <item x="167"/>
        <item x="105"/>
        <item x="29"/>
        <item x="7"/>
        <item x="93"/>
        <item x="224"/>
        <item x="238"/>
        <item x="84"/>
        <item x="42"/>
        <item x="209"/>
        <item x="137"/>
        <item x="189"/>
        <item x="210"/>
        <item x="37"/>
        <item x="173"/>
        <item x="47"/>
        <item x="53"/>
        <item x="239"/>
        <item x="101"/>
        <item x="127"/>
        <item x="58"/>
        <item x="22"/>
        <item x="142"/>
        <item x="51"/>
        <item x="130"/>
        <item x="74"/>
        <item x="4"/>
        <item x="66"/>
        <item x="72"/>
        <item x="216"/>
        <item x="99"/>
        <item x="57"/>
        <item x="242"/>
        <item x="156"/>
        <item x="220"/>
        <item x="133"/>
        <item x="217"/>
        <item x="8"/>
        <item x="161"/>
        <item x="13"/>
        <item x="195"/>
        <item x="169"/>
        <item x="226"/>
        <item x="243"/>
        <item x="20"/>
        <item x="165"/>
        <item x="26"/>
        <item x="232"/>
        <item x="203"/>
        <item x="31"/>
        <item x="6"/>
        <item x="75"/>
        <item x="144"/>
        <item x="122"/>
        <item x="218"/>
        <item x="230"/>
        <item x="248"/>
        <item x="45"/>
        <item x="234"/>
        <item x="205"/>
        <item x="179"/>
        <item x="5"/>
        <item x="14"/>
        <item x="77"/>
        <item x="138"/>
        <item x="188"/>
        <item x="176"/>
        <item x="197"/>
        <item x="106"/>
        <item x="149"/>
        <item x="85"/>
        <item x="129"/>
        <item x="247"/>
        <item x="151"/>
        <item x="118"/>
        <item x="146"/>
        <item x="182"/>
        <item x="73"/>
        <item x="91"/>
        <item x="71"/>
        <item x="163"/>
        <item x="112"/>
        <item x="35"/>
        <item x="82"/>
        <item x="41"/>
        <item x="185"/>
        <item x="116"/>
        <item x="171"/>
        <item x="170"/>
        <item x="227"/>
        <item x="34"/>
        <item x="143"/>
        <item x="131"/>
        <item x="90"/>
        <item x="199"/>
        <item x="32"/>
        <item x="86"/>
        <item x="168"/>
        <item x="44"/>
        <item x="206"/>
        <item x="241"/>
        <item x="194"/>
        <item x="135"/>
        <item x="145"/>
        <item x="160"/>
        <item x="125"/>
        <item x="245"/>
        <item x="136"/>
        <item x="39"/>
        <item x="24"/>
        <item x="111"/>
        <item x="2"/>
        <item x="140"/>
        <item x="225"/>
        <item x="134"/>
        <item x="65"/>
        <item x="27"/>
        <item x="222"/>
        <item x="190"/>
        <item x="114"/>
        <item x="89"/>
        <item x="94"/>
        <item x="40"/>
        <item x="1"/>
        <item x="200"/>
        <item x="213"/>
        <item x="175"/>
        <item x="18"/>
        <item x="28"/>
        <item x="96"/>
        <item x="177"/>
        <item x="183"/>
        <item x="103"/>
        <item x="152"/>
        <item x="237"/>
        <item x="56"/>
        <item x="107"/>
        <item x="191"/>
        <item t="default"/>
      </items>
    </pivotField>
    <pivotField axis="axisPage" dataField="1" showAll="0">
      <items count="251">
        <item x="180"/>
        <item x="117"/>
        <item x="95"/>
        <item x="212"/>
        <item x="67"/>
        <item x="215"/>
        <item x="88"/>
        <item x="10"/>
        <item x="198"/>
        <item x="244"/>
        <item x="70"/>
        <item x="109"/>
        <item x="55"/>
        <item x="54"/>
        <item x="184"/>
        <item x="78"/>
        <item x="17"/>
        <item x="154"/>
        <item x="211"/>
        <item x="229"/>
        <item x="49"/>
        <item x="147"/>
        <item x="79"/>
        <item x="228"/>
        <item x="33"/>
        <item x="121"/>
        <item x="76"/>
        <item x="246"/>
        <item x="186"/>
        <item x="25"/>
        <item x="162"/>
        <item x="23"/>
        <item x="157"/>
        <item x="68"/>
        <item x="233"/>
        <item x="128"/>
        <item x="159"/>
        <item x="60"/>
        <item x="120"/>
        <item x="193"/>
        <item x="174"/>
        <item x="172"/>
        <item x="196"/>
        <item x="59"/>
        <item x="155"/>
        <item x="240"/>
        <item x="83"/>
        <item x="150"/>
        <item x="187"/>
        <item x="21"/>
        <item x="15"/>
        <item x="64"/>
        <item x="236"/>
        <item x="3"/>
        <item x="81"/>
        <item x="12"/>
        <item x="139"/>
        <item x="201"/>
        <item x="43"/>
        <item x="98"/>
        <item x="38"/>
        <item x="69"/>
        <item x="100"/>
        <item x="202"/>
        <item x="80"/>
        <item x="208"/>
        <item x="19"/>
        <item x="97"/>
        <item x="92"/>
        <item x="207"/>
        <item x="62"/>
        <item x="50"/>
        <item x="119"/>
        <item x="178"/>
        <item x="30"/>
        <item x="158"/>
        <item x="132"/>
        <item x="87"/>
        <item x="231"/>
        <item x="0"/>
        <item x="113"/>
        <item x="214"/>
        <item x="9"/>
        <item x="219"/>
        <item x="204"/>
        <item x="102"/>
        <item x="16"/>
        <item x="63"/>
        <item x="108"/>
        <item x="126"/>
        <item x="48"/>
        <item x="166"/>
        <item x="36"/>
        <item x="148"/>
        <item x="11"/>
        <item x="221"/>
        <item x="235"/>
        <item x="110"/>
        <item x="123"/>
        <item x="104"/>
        <item x="192"/>
        <item x="115"/>
        <item x="61"/>
        <item x="153"/>
        <item x="52"/>
        <item x="124"/>
        <item x="223"/>
        <item x="46"/>
        <item x="249"/>
        <item x="181"/>
        <item x="141"/>
        <item x="164"/>
        <item x="167"/>
        <item x="105"/>
        <item x="29"/>
        <item x="7"/>
        <item x="93"/>
        <item x="224"/>
        <item x="238"/>
        <item x="84"/>
        <item x="42"/>
        <item x="209"/>
        <item x="137"/>
        <item x="189"/>
        <item x="210"/>
        <item x="37"/>
        <item x="173"/>
        <item x="47"/>
        <item x="53"/>
        <item x="239"/>
        <item x="101"/>
        <item x="127"/>
        <item x="58"/>
        <item x="22"/>
        <item x="142"/>
        <item x="51"/>
        <item x="130"/>
        <item x="74"/>
        <item x="4"/>
        <item x="66"/>
        <item x="72"/>
        <item x="216"/>
        <item x="99"/>
        <item x="57"/>
        <item x="242"/>
        <item x="156"/>
        <item x="220"/>
        <item x="133"/>
        <item x="217"/>
        <item x="8"/>
        <item x="161"/>
        <item x="13"/>
        <item x="195"/>
        <item x="169"/>
        <item x="226"/>
        <item x="243"/>
        <item x="20"/>
        <item x="165"/>
        <item x="26"/>
        <item x="232"/>
        <item x="203"/>
        <item x="31"/>
        <item x="6"/>
        <item x="75"/>
        <item x="144"/>
        <item x="122"/>
        <item x="218"/>
        <item x="230"/>
        <item x="248"/>
        <item x="45"/>
        <item x="234"/>
        <item x="205"/>
        <item x="179"/>
        <item x="5"/>
        <item x="14"/>
        <item x="77"/>
        <item x="138"/>
        <item x="188"/>
        <item x="176"/>
        <item x="197"/>
        <item x="106"/>
        <item x="149"/>
        <item x="85"/>
        <item x="129"/>
        <item x="247"/>
        <item x="151"/>
        <item x="118"/>
        <item x="146"/>
        <item x="182"/>
        <item x="73"/>
        <item x="91"/>
        <item x="71"/>
        <item x="163"/>
        <item x="112"/>
        <item x="35"/>
        <item x="82"/>
        <item x="41"/>
        <item x="185"/>
        <item x="116"/>
        <item x="171"/>
        <item x="170"/>
        <item x="227"/>
        <item x="34"/>
        <item x="143"/>
        <item x="131"/>
        <item x="90"/>
        <item x="199"/>
        <item x="32"/>
        <item x="86"/>
        <item x="168"/>
        <item x="44"/>
        <item x="206"/>
        <item x="241"/>
        <item x="194"/>
        <item x="135"/>
        <item x="145"/>
        <item x="160"/>
        <item x="125"/>
        <item x="245"/>
        <item x="136"/>
        <item x="39"/>
        <item x="24"/>
        <item x="111"/>
        <item x="2"/>
        <item x="140"/>
        <item x="225"/>
        <item x="134"/>
        <item x="65"/>
        <item x="27"/>
        <item x="222"/>
        <item x="190"/>
        <item x="114"/>
        <item x="89"/>
        <item x="94"/>
        <item x="40"/>
        <item x="1"/>
        <item x="200"/>
        <item x="213"/>
        <item x="175"/>
        <item x="18"/>
        <item x="28"/>
        <item x="96"/>
        <item x="177"/>
        <item x="183"/>
        <item x="103"/>
        <item x="152"/>
        <item x="237"/>
        <item x="56"/>
        <item x="107"/>
        <item x="191"/>
        <item t="default"/>
      </items>
    </pivotField>
    <pivotField axis="axisPage" dataField="1" showAll="0">
      <items count="251">
        <item x="180"/>
        <item x="117"/>
        <item x="95"/>
        <item x="212"/>
        <item x="67"/>
        <item x="215"/>
        <item x="88"/>
        <item x="10"/>
        <item x="198"/>
        <item x="244"/>
        <item x="70"/>
        <item x="109"/>
        <item x="55"/>
        <item x="54"/>
        <item x="184"/>
        <item x="78"/>
        <item x="17"/>
        <item x="154"/>
        <item x="211"/>
        <item x="229"/>
        <item x="49"/>
        <item x="147"/>
        <item x="79"/>
        <item x="228"/>
        <item x="33"/>
        <item x="121"/>
        <item x="76"/>
        <item x="246"/>
        <item x="186"/>
        <item x="25"/>
        <item x="162"/>
        <item x="23"/>
        <item x="157"/>
        <item x="68"/>
        <item x="233"/>
        <item x="128"/>
        <item x="159"/>
        <item x="60"/>
        <item x="120"/>
        <item x="193"/>
        <item x="174"/>
        <item x="172"/>
        <item x="196"/>
        <item x="59"/>
        <item x="155"/>
        <item x="240"/>
        <item x="83"/>
        <item x="150"/>
        <item x="187"/>
        <item x="21"/>
        <item x="15"/>
        <item x="64"/>
        <item x="236"/>
        <item x="3"/>
        <item x="81"/>
        <item x="12"/>
        <item x="139"/>
        <item x="201"/>
        <item x="43"/>
        <item x="98"/>
        <item x="38"/>
        <item x="69"/>
        <item x="100"/>
        <item x="202"/>
        <item x="80"/>
        <item x="208"/>
        <item x="19"/>
        <item x="97"/>
        <item x="92"/>
        <item x="207"/>
        <item x="62"/>
        <item x="50"/>
        <item x="119"/>
        <item x="178"/>
        <item x="30"/>
        <item x="158"/>
        <item x="132"/>
        <item x="87"/>
        <item x="231"/>
        <item x="0"/>
        <item x="113"/>
        <item x="214"/>
        <item x="9"/>
        <item x="219"/>
        <item x="204"/>
        <item x="102"/>
        <item x="16"/>
        <item x="63"/>
        <item x="108"/>
        <item x="126"/>
        <item x="48"/>
        <item x="166"/>
        <item x="36"/>
        <item x="148"/>
        <item x="11"/>
        <item x="221"/>
        <item x="235"/>
        <item x="110"/>
        <item x="123"/>
        <item x="104"/>
        <item x="192"/>
        <item x="115"/>
        <item x="61"/>
        <item x="153"/>
        <item x="52"/>
        <item x="124"/>
        <item x="223"/>
        <item x="46"/>
        <item x="249"/>
        <item x="181"/>
        <item x="141"/>
        <item x="164"/>
        <item x="167"/>
        <item x="105"/>
        <item x="29"/>
        <item x="7"/>
        <item x="93"/>
        <item x="224"/>
        <item x="238"/>
        <item x="84"/>
        <item x="42"/>
        <item x="209"/>
        <item x="137"/>
        <item x="189"/>
        <item x="210"/>
        <item x="37"/>
        <item x="173"/>
        <item x="47"/>
        <item x="53"/>
        <item x="239"/>
        <item x="101"/>
        <item x="127"/>
        <item x="58"/>
        <item x="22"/>
        <item x="142"/>
        <item x="51"/>
        <item x="130"/>
        <item x="74"/>
        <item x="4"/>
        <item x="66"/>
        <item x="72"/>
        <item x="216"/>
        <item x="99"/>
        <item x="57"/>
        <item x="242"/>
        <item x="156"/>
        <item x="220"/>
        <item x="133"/>
        <item x="217"/>
        <item x="8"/>
        <item x="161"/>
        <item x="13"/>
        <item x="195"/>
        <item x="169"/>
        <item x="226"/>
        <item x="243"/>
        <item x="20"/>
        <item x="165"/>
        <item x="26"/>
        <item x="232"/>
        <item x="203"/>
        <item x="31"/>
        <item x="6"/>
        <item x="75"/>
        <item x="144"/>
        <item x="122"/>
        <item x="218"/>
        <item x="230"/>
        <item x="248"/>
        <item x="45"/>
        <item x="234"/>
        <item x="205"/>
        <item x="179"/>
        <item x="5"/>
        <item x="14"/>
        <item x="77"/>
        <item x="138"/>
        <item x="188"/>
        <item x="176"/>
        <item x="197"/>
        <item x="106"/>
        <item x="149"/>
        <item x="85"/>
        <item x="129"/>
        <item x="247"/>
        <item x="151"/>
        <item x="118"/>
        <item x="146"/>
        <item x="182"/>
        <item x="73"/>
        <item x="91"/>
        <item x="71"/>
        <item x="163"/>
        <item x="112"/>
        <item x="35"/>
        <item x="82"/>
        <item x="41"/>
        <item x="185"/>
        <item x="116"/>
        <item x="171"/>
        <item x="170"/>
        <item x="227"/>
        <item x="34"/>
        <item x="143"/>
        <item x="131"/>
        <item x="90"/>
        <item x="199"/>
        <item x="32"/>
        <item x="86"/>
        <item x="168"/>
        <item x="44"/>
        <item x="206"/>
        <item x="241"/>
        <item x="194"/>
        <item x="135"/>
        <item x="145"/>
        <item x="160"/>
        <item x="125"/>
        <item x="245"/>
        <item x="136"/>
        <item x="39"/>
        <item x="24"/>
        <item x="111"/>
        <item x="2"/>
        <item x="140"/>
        <item x="225"/>
        <item x="134"/>
        <item x="65"/>
        <item x="27"/>
        <item x="222"/>
        <item x="190"/>
        <item x="114"/>
        <item x="89"/>
        <item x="94"/>
        <item x="40"/>
        <item x="1"/>
        <item x="200"/>
        <item x="213"/>
        <item x="175"/>
        <item x="18"/>
        <item x="28"/>
        <item x="96"/>
        <item x="177"/>
        <item x="183"/>
        <item x="103"/>
        <item x="152"/>
        <item x="237"/>
        <item x="56"/>
        <item x="107"/>
        <item x="191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1" hier="-1"/>
    <pageField fld="2" hier="-1"/>
  </pageFields>
  <dataFields count="3">
    <dataField name="PredictedSales" fld="0" baseField="0" baseItem="1"/>
    <dataField name="GrossProfit" fld="1" baseField="0" baseItem="1"/>
    <dataField name="NetProfit" fld="2" baseField="0" baseItem="2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1"/>
  <sheetViews>
    <sheetView workbookViewId="0">
      <selection activeCell="M2" sqref="A1:P251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18</v>
      </c>
      <c r="O1" t="s">
        <v>13</v>
      </c>
      <c r="P1" t="s">
        <v>29</v>
      </c>
    </row>
    <row r="2" spans="1:16" x14ac:dyDescent="0.15">
      <c r="A2" t="s">
        <v>12</v>
      </c>
      <c r="B2" t="s">
        <v>13</v>
      </c>
      <c r="C2">
        <v>2213</v>
      </c>
      <c r="D2" t="s">
        <v>14</v>
      </c>
      <c r="E2" t="s">
        <v>15</v>
      </c>
      <c r="F2" t="s">
        <v>16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>
        <f t="shared" ref="M2:P21" si="0">IF(M$1=$B2,1,0)</f>
        <v>0</v>
      </c>
      <c r="N2">
        <f t="shared" si="0"/>
        <v>0</v>
      </c>
      <c r="O2">
        <f t="shared" si="0"/>
        <v>1</v>
      </c>
      <c r="P2">
        <f t="shared" si="0"/>
        <v>0</v>
      </c>
    </row>
    <row r="3" spans="1:16" x14ac:dyDescent="0.15">
      <c r="A3" t="s">
        <v>17</v>
      </c>
      <c r="B3" t="s">
        <v>18</v>
      </c>
      <c r="C3">
        <v>2785</v>
      </c>
      <c r="D3" t="s">
        <v>19</v>
      </c>
      <c r="E3" t="s">
        <v>20</v>
      </c>
      <c r="F3" t="s">
        <v>16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>
        <f t="shared" si="0"/>
        <v>0</v>
      </c>
      <c r="N3">
        <f t="shared" si="0"/>
        <v>1</v>
      </c>
      <c r="O3">
        <f t="shared" si="0"/>
        <v>0</v>
      </c>
      <c r="P3">
        <f t="shared" si="0"/>
        <v>0</v>
      </c>
    </row>
    <row r="4" spans="1:16" x14ac:dyDescent="0.15">
      <c r="A4" t="s">
        <v>21</v>
      </c>
      <c r="B4" t="s">
        <v>13</v>
      </c>
      <c r="C4">
        <v>2931</v>
      </c>
      <c r="D4" t="s">
        <v>22</v>
      </c>
      <c r="E4" t="s">
        <v>23</v>
      </c>
      <c r="F4" t="s">
        <v>16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>
        <f t="shared" si="0"/>
        <v>0</v>
      </c>
      <c r="N4">
        <f t="shared" si="0"/>
        <v>0</v>
      </c>
      <c r="O4">
        <f t="shared" si="0"/>
        <v>1</v>
      </c>
      <c r="P4">
        <f t="shared" si="0"/>
        <v>0</v>
      </c>
    </row>
    <row r="5" spans="1:16" x14ac:dyDescent="0.15">
      <c r="A5" t="s">
        <v>24</v>
      </c>
      <c r="B5" t="s">
        <v>13</v>
      </c>
      <c r="C5">
        <v>2231</v>
      </c>
      <c r="D5" t="s">
        <v>25</v>
      </c>
      <c r="E5" t="s">
        <v>20</v>
      </c>
      <c r="F5" t="s">
        <v>16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>
        <f t="shared" si="0"/>
        <v>0</v>
      </c>
      <c r="N5">
        <f t="shared" si="0"/>
        <v>0</v>
      </c>
      <c r="O5">
        <f t="shared" si="0"/>
        <v>1</v>
      </c>
      <c r="P5">
        <f t="shared" si="0"/>
        <v>0</v>
      </c>
    </row>
    <row r="6" spans="1:16" x14ac:dyDescent="0.15">
      <c r="A6" t="s">
        <v>26</v>
      </c>
      <c r="B6" t="s">
        <v>13</v>
      </c>
      <c r="C6">
        <v>2530</v>
      </c>
      <c r="D6" t="s">
        <v>27</v>
      </c>
      <c r="E6" t="s">
        <v>15</v>
      </c>
      <c r="F6" t="s">
        <v>16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>
        <f t="shared" si="0"/>
        <v>0</v>
      </c>
      <c r="N6">
        <f t="shared" si="0"/>
        <v>0</v>
      </c>
      <c r="O6">
        <f t="shared" si="0"/>
        <v>1</v>
      </c>
      <c r="P6">
        <f t="shared" si="0"/>
        <v>0</v>
      </c>
    </row>
    <row r="7" spans="1:16" x14ac:dyDescent="0.15">
      <c r="A7" t="s">
        <v>28</v>
      </c>
      <c r="B7" t="s">
        <v>29</v>
      </c>
      <c r="C7">
        <v>1946</v>
      </c>
      <c r="D7" t="s">
        <v>30</v>
      </c>
      <c r="E7" t="s">
        <v>20</v>
      </c>
      <c r="F7" t="s">
        <v>16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1</v>
      </c>
    </row>
    <row r="8" spans="1:16" x14ac:dyDescent="0.15">
      <c r="A8" t="s">
        <v>31</v>
      </c>
      <c r="B8" t="s">
        <v>18</v>
      </c>
      <c r="C8">
        <v>1212</v>
      </c>
      <c r="D8" t="s">
        <v>32</v>
      </c>
      <c r="E8" t="s">
        <v>33</v>
      </c>
      <c r="F8" t="s">
        <v>16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>
        <f t="shared" si="0"/>
        <v>0</v>
      </c>
      <c r="N8">
        <f t="shared" si="0"/>
        <v>1</v>
      </c>
      <c r="O8">
        <f t="shared" si="0"/>
        <v>0</v>
      </c>
      <c r="P8">
        <f t="shared" si="0"/>
        <v>0</v>
      </c>
    </row>
    <row r="9" spans="1:16" x14ac:dyDescent="0.15">
      <c r="A9" t="s">
        <v>34</v>
      </c>
      <c r="B9" t="s">
        <v>29</v>
      </c>
      <c r="C9">
        <v>369</v>
      </c>
      <c r="D9" t="s">
        <v>35</v>
      </c>
      <c r="E9" t="s">
        <v>36</v>
      </c>
      <c r="F9" t="s">
        <v>16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</row>
    <row r="10" spans="1:16" x14ac:dyDescent="0.15">
      <c r="A10" t="s">
        <v>37</v>
      </c>
      <c r="B10" t="s">
        <v>29</v>
      </c>
      <c r="C10">
        <v>1683</v>
      </c>
      <c r="D10" t="s">
        <v>38</v>
      </c>
      <c r="E10" t="s">
        <v>20</v>
      </c>
      <c r="F10" t="s">
        <v>16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1</v>
      </c>
    </row>
    <row r="11" spans="1:16" x14ac:dyDescent="0.15">
      <c r="A11" t="s">
        <v>39</v>
      </c>
      <c r="B11" t="s">
        <v>13</v>
      </c>
      <c r="C11">
        <v>1940</v>
      </c>
      <c r="D11" t="s">
        <v>40</v>
      </c>
      <c r="E11" t="s">
        <v>36</v>
      </c>
      <c r="F11" t="s">
        <v>16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>
        <f t="shared" si="0"/>
        <v>0</v>
      </c>
      <c r="N11">
        <f t="shared" si="0"/>
        <v>0</v>
      </c>
      <c r="O11">
        <f t="shared" si="0"/>
        <v>1</v>
      </c>
      <c r="P11">
        <f t="shared" si="0"/>
        <v>0</v>
      </c>
    </row>
    <row r="12" spans="1:16" x14ac:dyDescent="0.15">
      <c r="A12" t="s">
        <v>41</v>
      </c>
      <c r="B12" t="s">
        <v>42</v>
      </c>
      <c r="C12">
        <v>174</v>
      </c>
      <c r="D12" t="s">
        <v>43</v>
      </c>
      <c r="E12" t="s">
        <v>36</v>
      </c>
      <c r="F12" t="s">
        <v>16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>
        <f t="shared" si="0"/>
        <v>1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15">
      <c r="A13" t="s">
        <v>44</v>
      </c>
      <c r="B13" t="s">
        <v>13</v>
      </c>
      <c r="C13">
        <v>256</v>
      </c>
      <c r="D13" t="s">
        <v>45</v>
      </c>
      <c r="E13" t="s">
        <v>20</v>
      </c>
      <c r="F13" t="s">
        <v>16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>
        <f t="shared" si="0"/>
        <v>0</v>
      </c>
      <c r="N13">
        <f t="shared" si="0"/>
        <v>0</v>
      </c>
      <c r="O13">
        <f t="shared" si="0"/>
        <v>1</v>
      </c>
      <c r="P13">
        <f t="shared" si="0"/>
        <v>0</v>
      </c>
    </row>
    <row r="14" spans="1:16" x14ac:dyDescent="0.15">
      <c r="A14" t="s">
        <v>46</v>
      </c>
      <c r="B14" t="s">
        <v>13</v>
      </c>
      <c r="C14">
        <v>1002</v>
      </c>
      <c r="D14" t="s">
        <v>47</v>
      </c>
      <c r="E14" t="s">
        <v>36</v>
      </c>
      <c r="F14" t="s">
        <v>16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>
        <f t="shared" si="0"/>
        <v>0</v>
      </c>
      <c r="N14">
        <f t="shared" si="0"/>
        <v>0</v>
      </c>
      <c r="O14">
        <f t="shared" si="0"/>
        <v>1</v>
      </c>
      <c r="P14">
        <f t="shared" si="0"/>
        <v>0</v>
      </c>
    </row>
    <row r="15" spans="1:16" x14ac:dyDescent="0.15">
      <c r="A15" t="s">
        <v>48</v>
      </c>
      <c r="B15" t="s">
        <v>29</v>
      </c>
      <c r="C15">
        <v>2072</v>
      </c>
      <c r="D15" t="s">
        <v>49</v>
      </c>
      <c r="E15" t="s">
        <v>50</v>
      </c>
      <c r="F15" t="s">
        <v>16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1</v>
      </c>
    </row>
    <row r="16" spans="1:16" x14ac:dyDescent="0.15">
      <c r="A16" t="s">
        <v>51</v>
      </c>
      <c r="B16" t="s">
        <v>29</v>
      </c>
      <c r="C16">
        <v>2004</v>
      </c>
      <c r="D16" t="s">
        <v>52</v>
      </c>
      <c r="E16" t="s">
        <v>53</v>
      </c>
      <c r="F16" t="s">
        <v>16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1</v>
      </c>
    </row>
    <row r="17" spans="1:16" x14ac:dyDescent="0.15">
      <c r="A17" t="s">
        <v>54</v>
      </c>
      <c r="B17" t="s">
        <v>13</v>
      </c>
      <c r="C17">
        <v>1505</v>
      </c>
      <c r="D17" t="s">
        <v>55</v>
      </c>
      <c r="E17" t="s">
        <v>50</v>
      </c>
      <c r="F17" t="s">
        <v>16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>
        <f t="shared" si="0"/>
        <v>0</v>
      </c>
      <c r="N17">
        <f t="shared" si="0"/>
        <v>0</v>
      </c>
      <c r="O17">
        <f t="shared" si="0"/>
        <v>1</v>
      </c>
      <c r="P17">
        <f t="shared" si="0"/>
        <v>0</v>
      </c>
    </row>
    <row r="18" spans="1:16" x14ac:dyDescent="0.15">
      <c r="A18" t="s">
        <v>56</v>
      </c>
      <c r="B18" t="s">
        <v>13</v>
      </c>
      <c r="C18">
        <v>1405</v>
      </c>
      <c r="D18" t="s">
        <v>57</v>
      </c>
      <c r="E18" t="s">
        <v>36</v>
      </c>
      <c r="F18" t="s">
        <v>16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>
        <f t="shared" si="0"/>
        <v>0</v>
      </c>
      <c r="N18">
        <f t="shared" si="0"/>
        <v>0</v>
      </c>
      <c r="O18">
        <f t="shared" si="0"/>
        <v>1</v>
      </c>
      <c r="P18">
        <f t="shared" si="0"/>
        <v>0</v>
      </c>
    </row>
    <row r="19" spans="1:16" x14ac:dyDescent="0.15">
      <c r="A19" t="s">
        <v>58</v>
      </c>
      <c r="B19" t="s">
        <v>13</v>
      </c>
      <c r="C19">
        <v>987</v>
      </c>
      <c r="D19" t="s">
        <v>59</v>
      </c>
      <c r="E19" t="s">
        <v>20</v>
      </c>
      <c r="F19" t="s">
        <v>16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>
        <f t="shared" si="0"/>
        <v>0</v>
      </c>
      <c r="N19">
        <f t="shared" si="0"/>
        <v>0</v>
      </c>
      <c r="O19">
        <f t="shared" si="0"/>
        <v>1</v>
      </c>
      <c r="P19">
        <f t="shared" si="0"/>
        <v>0</v>
      </c>
    </row>
    <row r="20" spans="1:16" x14ac:dyDescent="0.15">
      <c r="A20" t="s">
        <v>60</v>
      </c>
      <c r="B20" t="s">
        <v>18</v>
      </c>
      <c r="C20">
        <v>1193</v>
      </c>
      <c r="D20" t="s">
        <v>61</v>
      </c>
      <c r="E20" t="s">
        <v>15</v>
      </c>
      <c r="F20" t="s">
        <v>16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>
        <f t="shared" si="0"/>
        <v>0</v>
      </c>
      <c r="N20">
        <f t="shared" si="0"/>
        <v>1</v>
      </c>
      <c r="O20">
        <f t="shared" si="0"/>
        <v>0</v>
      </c>
      <c r="P20">
        <f t="shared" si="0"/>
        <v>0</v>
      </c>
    </row>
    <row r="21" spans="1:16" x14ac:dyDescent="0.15">
      <c r="A21" t="s">
        <v>62</v>
      </c>
      <c r="B21" t="s">
        <v>29</v>
      </c>
      <c r="C21">
        <v>259</v>
      </c>
      <c r="D21" t="s">
        <v>63</v>
      </c>
      <c r="E21" t="s">
        <v>36</v>
      </c>
      <c r="F21" t="s">
        <v>16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</row>
    <row r="22" spans="1:16" x14ac:dyDescent="0.15">
      <c r="A22" t="s">
        <v>64</v>
      </c>
      <c r="B22" t="s">
        <v>13</v>
      </c>
      <c r="C22">
        <v>2282</v>
      </c>
      <c r="D22" t="s">
        <v>65</v>
      </c>
      <c r="E22" t="s">
        <v>50</v>
      </c>
      <c r="F22" t="s">
        <v>16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>
        <f t="shared" ref="M22:P41" si="1">IF(M$1=$B22,1,0)</f>
        <v>0</v>
      </c>
      <c r="N22">
        <f t="shared" si="1"/>
        <v>0</v>
      </c>
      <c r="O22">
        <f t="shared" si="1"/>
        <v>1</v>
      </c>
      <c r="P22">
        <f t="shared" si="1"/>
        <v>0</v>
      </c>
    </row>
    <row r="23" spans="1:16" x14ac:dyDescent="0.15">
      <c r="A23" t="s">
        <v>66</v>
      </c>
      <c r="B23" t="s">
        <v>13</v>
      </c>
      <c r="C23">
        <v>1425</v>
      </c>
      <c r="D23" t="s">
        <v>67</v>
      </c>
      <c r="E23" t="s">
        <v>20</v>
      </c>
      <c r="F23" t="s">
        <v>16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>
        <f t="shared" si="1"/>
        <v>0</v>
      </c>
      <c r="N23">
        <f t="shared" si="1"/>
        <v>0</v>
      </c>
      <c r="O23">
        <f t="shared" si="1"/>
        <v>1</v>
      </c>
      <c r="P23">
        <f t="shared" si="1"/>
        <v>0</v>
      </c>
    </row>
    <row r="24" spans="1:16" x14ac:dyDescent="0.15">
      <c r="A24" t="s">
        <v>68</v>
      </c>
      <c r="B24" t="s">
        <v>13</v>
      </c>
      <c r="C24">
        <v>2034</v>
      </c>
      <c r="D24" t="s">
        <v>69</v>
      </c>
      <c r="E24" t="s">
        <v>70</v>
      </c>
      <c r="F24" t="s">
        <v>16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>
        <f t="shared" si="1"/>
        <v>0</v>
      </c>
      <c r="N24">
        <f t="shared" si="1"/>
        <v>0</v>
      </c>
      <c r="O24">
        <f t="shared" si="1"/>
        <v>1</v>
      </c>
      <c r="P24">
        <f t="shared" si="1"/>
        <v>0</v>
      </c>
    </row>
    <row r="25" spans="1:16" x14ac:dyDescent="0.15">
      <c r="A25" t="s">
        <v>71</v>
      </c>
      <c r="B25" t="s">
        <v>13</v>
      </c>
      <c r="C25">
        <v>477</v>
      </c>
      <c r="D25" t="s">
        <v>72</v>
      </c>
      <c r="E25" t="s">
        <v>20</v>
      </c>
      <c r="F25" t="s">
        <v>16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>
        <f t="shared" si="1"/>
        <v>0</v>
      </c>
      <c r="N25">
        <f t="shared" si="1"/>
        <v>0</v>
      </c>
      <c r="O25">
        <f t="shared" si="1"/>
        <v>1</v>
      </c>
      <c r="P25">
        <f t="shared" si="1"/>
        <v>0</v>
      </c>
    </row>
    <row r="26" spans="1:16" x14ac:dyDescent="0.15">
      <c r="A26" t="s">
        <v>73</v>
      </c>
      <c r="B26" t="s">
        <v>13</v>
      </c>
      <c r="C26">
        <v>3001</v>
      </c>
      <c r="D26" t="s">
        <v>74</v>
      </c>
      <c r="E26" t="s">
        <v>75</v>
      </c>
      <c r="F26" t="s">
        <v>16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>
        <f t="shared" si="1"/>
        <v>0</v>
      </c>
      <c r="N26">
        <f t="shared" si="1"/>
        <v>0</v>
      </c>
      <c r="O26">
        <f t="shared" si="1"/>
        <v>1</v>
      </c>
      <c r="P26">
        <f t="shared" si="1"/>
        <v>0</v>
      </c>
    </row>
    <row r="27" spans="1:16" x14ac:dyDescent="0.15">
      <c r="A27" t="s">
        <v>76</v>
      </c>
      <c r="B27" t="s">
        <v>13</v>
      </c>
      <c r="C27">
        <v>1565</v>
      </c>
      <c r="D27" t="s">
        <v>77</v>
      </c>
      <c r="E27" t="s">
        <v>78</v>
      </c>
      <c r="F27" t="s">
        <v>16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>
        <f t="shared" si="1"/>
        <v>0</v>
      </c>
      <c r="N27">
        <f t="shared" si="1"/>
        <v>0</v>
      </c>
      <c r="O27">
        <f t="shared" si="1"/>
        <v>1</v>
      </c>
      <c r="P27">
        <f t="shared" si="1"/>
        <v>0</v>
      </c>
    </row>
    <row r="28" spans="1:16" x14ac:dyDescent="0.15">
      <c r="A28" t="s">
        <v>79</v>
      </c>
      <c r="B28" t="s">
        <v>18</v>
      </c>
      <c r="C28">
        <v>1786</v>
      </c>
      <c r="D28" t="s">
        <v>80</v>
      </c>
      <c r="E28" t="s">
        <v>20</v>
      </c>
      <c r="F28" t="s">
        <v>16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>
        <f t="shared" si="1"/>
        <v>0</v>
      </c>
      <c r="N28">
        <f t="shared" si="1"/>
        <v>1</v>
      </c>
      <c r="O28">
        <f t="shared" si="1"/>
        <v>0</v>
      </c>
      <c r="P28">
        <f t="shared" si="1"/>
        <v>0</v>
      </c>
    </row>
    <row r="29" spans="1:16" x14ac:dyDescent="0.15">
      <c r="A29" t="s">
        <v>81</v>
      </c>
      <c r="B29" t="s">
        <v>29</v>
      </c>
      <c r="C29">
        <v>2957</v>
      </c>
      <c r="D29" t="s">
        <v>82</v>
      </c>
      <c r="E29" t="s">
        <v>83</v>
      </c>
      <c r="F29" t="s">
        <v>16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1</v>
      </c>
    </row>
    <row r="30" spans="1:16" x14ac:dyDescent="0.15">
      <c r="A30" t="s">
        <v>84</v>
      </c>
      <c r="B30" t="s">
        <v>18</v>
      </c>
      <c r="C30">
        <v>2498</v>
      </c>
      <c r="D30" t="s">
        <v>85</v>
      </c>
      <c r="E30" t="s">
        <v>53</v>
      </c>
      <c r="F30" t="s">
        <v>16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>
        <f t="shared" si="1"/>
        <v>0</v>
      </c>
      <c r="N30">
        <f t="shared" si="1"/>
        <v>1</v>
      </c>
      <c r="O30">
        <f t="shared" si="1"/>
        <v>0</v>
      </c>
      <c r="P30">
        <f t="shared" si="1"/>
        <v>0</v>
      </c>
    </row>
    <row r="31" spans="1:16" x14ac:dyDescent="0.15">
      <c r="A31" t="s">
        <v>86</v>
      </c>
      <c r="B31" t="s">
        <v>13</v>
      </c>
      <c r="C31">
        <v>2456</v>
      </c>
      <c r="D31" t="s">
        <v>87</v>
      </c>
      <c r="E31" t="s">
        <v>20</v>
      </c>
      <c r="F31" t="s">
        <v>16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>
        <f t="shared" si="1"/>
        <v>0</v>
      </c>
      <c r="N31">
        <f t="shared" si="1"/>
        <v>0</v>
      </c>
      <c r="O31">
        <f t="shared" si="1"/>
        <v>1</v>
      </c>
      <c r="P31">
        <f t="shared" si="1"/>
        <v>0</v>
      </c>
    </row>
    <row r="32" spans="1:16" x14ac:dyDescent="0.15">
      <c r="A32" t="s">
        <v>88</v>
      </c>
      <c r="B32" t="s">
        <v>13</v>
      </c>
      <c r="C32">
        <v>2200</v>
      </c>
      <c r="D32" t="s">
        <v>89</v>
      </c>
      <c r="E32" t="s">
        <v>75</v>
      </c>
      <c r="F32" t="s">
        <v>16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>
        <f t="shared" si="1"/>
        <v>0</v>
      </c>
      <c r="N32">
        <f t="shared" si="1"/>
        <v>0</v>
      </c>
      <c r="O32">
        <f t="shared" si="1"/>
        <v>1</v>
      </c>
      <c r="P32">
        <f t="shared" si="1"/>
        <v>0</v>
      </c>
    </row>
    <row r="33" spans="1:16" x14ac:dyDescent="0.15">
      <c r="A33" t="s">
        <v>90</v>
      </c>
      <c r="B33" t="s">
        <v>29</v>
      </c>
      <c r="C33">
        <v>1609</v>
      </c>
      <c r="D33" t="s">
        <v>91</v>
      </c>
      <c r="E33" t="s">
        <v>15</v>
      </c>
      <c r="F33" t="s">
        <v>16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1</v>
      </c>
    </row>
    <row r="34" spans="1:16" x14ac:dyDescent="0.15">
      <c r="A34" t="s">
        <v>92</v>
      </c>
      <c r="B34" t="s">
        <v>29</v>
      </c>
      <c r="C34">
        <v>2580</v>
      </c>
      <c r="D34" t="s">
        <v>93</v>
      </c>
      <c r="E34" t="s">
        <v>36</v>
      </c>
      <c r="F34" t="s">
        <v>16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1</v>
      </c>
    </row>
    <row r="35" spans="1:16" x14ac:dyDescent="0.15">
      <c r="A35" t="s">
        <v>94</v>
      </c>
      <c r="B35" t="s">
        <v>42</v>
      </c>
      <c r="C35">
        <v>1361</v>
      </c>
      <c r="D35" t="s">
        <v>95</v>
      </c>
      <c r="E35" t="s">
        <v>36</v>
      </c>
      <c r="F35" t="s">
        <v>16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>
        <f t="shared" si="1"/>
        <v>1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15">
      <c r="A36" t="s">
        <v>96</v>
      </c>
      <c r="B36" t="s">
        <v>29</v>
      </c>
      <c r="C36">
        <v>2409</v>
      </c>
      <c r="D36" t="s">
        <v>97</v>
      </c>
      <c r="E36" t="s">
        <v>36</v>
      </c>
      <c r="F36" t="s">
        <v>16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1</v>
      </c>
    </row>
    <row r="37" spans="1:16" x14ac:dyDescent="0.15">
      <c r="A37" t="s">
        <v>98</v>
      </c>
      <c r="B37" t="s">
        <v>18</v>
      </c>
      <c r="C37">
        <v>693</v>
      </c>
      <c r="D37" t="s">
        <v>99</v>
      </c>
      <c r="E37" t="s">
        <v>83</v>
      </c>
      <c r="F37" t="s">
        <v>16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>
        <f t="shared" si="1"/>
        <v>0</v>
      </c>
      <c r="N37">
        <f t="shared" si="1"/>
        <v>1</v>
      </c>
      <c r="O37">
        <f t="shared" si="1"/>
        <v>0</v>
      </c>
      <c r="P37">
        <f t="shared" si="1"/>
        <v>0</v>
      </c>
    </row>
    <row r="38" spans="1:16" x14ac:dyDescent="0.15">
      <c r="A38" t="s">
        <v>100</v>
      </c>
      <c r="B38" t="s">
        <v>13</v>
      </c>
      <c r="C38">
        <v>1119</v>
      </c>
      <c r="D38" t="s">
        <v>101</v>
      </c>
      <c r="E38" t="s">
        <v>36</v>
      </c>
      <c r="F38" t="s">
        <v>16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>
        <f t="shared" si="1"/>
        <v>0</v>
      </c>
      <c r="N38">
        <f t="shared" si="1"/>
        <v>0</v>
      </c>
      <c r="O38">
        <f t="shared" si="1"/>
        <v>1</v>
      </c>
      <c r="P38">
        <f t="shared" si="1"/>
        <v>0</v>
      </c>
    </row>
    <row r="39" spans="1:16" x14ac:dyDescent="0.15">
      <c r="A39" t="s">
        <v>102</v>
      </c>
      <c r="B39" t="s">
        <v>29</v>
      </c>
      <c r="C39">
        <v>1216</v>
      </c>
      <c r="D39" t="s">
        <v>103</v>
      </c>
      <c r="E39" t="s">
        <v>20</v>
      </c>
      <c r="F39" t="s">
        <v>16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1</v>
      </c>
    </row>
    <row r="40" spans="1:16" x14ac:dyDescent="0.15">
      <c r="A40" t="s">
        <v>104</v>
      </c>
      <c r="B40" t="s">
        <v>13</v>
      </c>
      <c r="C40">
        <v>248</v>
      </c>
      <c r="D40" t="s">
        <v>105</v>
      </c>
      <c r="E40" t="s">
        <v>20</v>
      </c>
      <c r="F40" t="s">
        <v>16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>
        <f t="shared" si="1"/>
        <v>0</v>
      </c>
      <c r="N40">
        <f t="shared" si="1"/>
        <v>0</v>
      </c>
      <c r="O40">
        <f t="shared" si="1"/>
        <v>1</v>
      </c>
      <c r="P40">
        <f t="shared" si="1"/>
        <v>0</v>
      </c>
    </row>
    <row r="41" spans="1:16" x14ac:dyDescent="0.15">
      <c r="A41" t="s">
        <v>106</v>
      </c>
      <c r="B41" t="s">
        <v>13</v>
      </c>
      <c r="C41">
        <v>2854</v>
      </c>
      <c r="D41" t="s">
        <v>107</v>
      </c>
      <c r="E41" t="s">
        <v>108</v>
      </c>
      <c r="F41" t="s">
        <v>16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>
        <f t="shared" si="1"/>
        <v>0</v>
      </c>
      <c r="N41">
        <f t="shared" si="1"/>
        <v>0</v>
      </c>
      <c r="O41">
        <f t="shared" si="1"/>
        <v>1</v>
      </c>
      <c r="P41">
        <f t="shared" si="1"/>
        <v>0</v>
      </c>
    </row>
    <row r="42" spans="1:16" x14ac:dyDescent="0.15">
      <c r="A42" t="s">
        <v>109</v>
      </c>
      <c r="B42" t="s">
        <v>18</v>
      </c>
      <c r="C42">
        <v>2539</v>
      </c>
      <c r="D42" t="s">
        <v>110</v>
      </c>
      <c r="E42" t="s">
        <v>36</v>
      </c>
      <c r="F42" t="s">
        <v>16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>
        <f t="shared" ref="M42:P61" si="2">IF(M$1=$B42,1,0)</f>
        <v>0</v>
      </c>
      <c r="N42">
        <f t="shared" si="2"/>
        <v>1</v>
      </c>
      <c r="O42">
        <f t="shared" si="2"/>
        <v>0</v>
      </c>
      <c r="P42">
        <f t="shared" si="2"/>
        <v>0</v>
      </c>
    </row>
    <row r="43" spans="1:16" x14ac:dyDescent="0.15">
      <c r="A43" t="s">
        <v>111</v>
      </c>
      <c r="B43" t="s">
        <v>18</v>
      </c>
      <c r="C43">
        <v>1404</v>
      </c>
      <c r="D43" t="s">
        <v>112</v>
      </c>
      <c r="E43" t="s">
        <v>113</v>
      </c>
      <c r="F43" t="s">
        <v>16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</row>
    <row r="44" spans="1:16" x14ac:dyDescent="0.15">
      <c r="A44" t="s">
        <v>114</v>
      </c>
      <c r="B44" t="s">
        <v>13</v>
      </c>
      <c r="C44">
        <v>2833</v>
      </c>
      <c r="D44" t="s">
        <v>115</v>
      </c>
      <c r="E44" t="s">
        <v>75</v>
      </c>
      <c r="F44" t="s">
        <v>16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</row>
    <row r="45" spans="1:16" x14ac:dyDescent="0.15">
      <c r="A45" t="s">
        <v>116</v>
      </c>
      <c r="B45" t="s">
        <v>13</v>
      </c>
      <c r="C45">
        <v>24</v>
      </c>
      <c r="D45" t="s">
        <v>117</v>
      </c>
      <c r="E45" t="s">
        <v>20</v>
      </c>
      <c r="F45" t="s">
        <v>16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>
        <f t="shared" si="2"/>
        <v>0</v>
      </c>
      <c r="N45">
        <f t="shared" si="2"/>
        <v>0</v>
      </c>
      <c r="O45">
        <f t="shared" si="2"/>
        <v>1</v>
      </c>
      <c r="P45">
        <f t="shared" si="2"/>
        <v>0</v>
      </c>
    </row>
    <row r="46" spans="1:16" x14ac:dyDescent="0.15">
      <c r="A46" t="s">
        <v>118</v>
      </c>
      <c r="B46" t="s">
        <v>18</v>
      </c>
      <c r="C46">
        <v>894</v>
      </c>
      <c r="D46" t="s">
        <v>119</v>
      </c>
      <c r="E46" t="s">
        <v>75</v>
      </c>
      <c r="F46" t="s">
        <v>16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>
        <f t="shared" si="2"/>
        <v>0</v>
      </c>
      <c r="N46">
        <f t="shared" si="2"/>
        <v>1</v>
      </c>
      <c r="O46">
        <f t="shared" si="2"/>
        <v>0</v>
      </c>
      <c r="P46">
        <f t="shared" si="2"/>
        <v>0</v>
      </c>
    </row>
    <row r="47" spans="1:16" x14ac:dyDescent="0.15">
      <c r="A47" t="s">
        <v>120</v>
      </c>
      <c r="B47" t="s">
        <v>29</v>
      </c>
      <c r="C47">
        <v>2133</v>
      </c>
      <c r="D47" t="s">
        <v>121</v>
      </c>
      <c r="E47" t="s">
        <v>122</v>
      </c>
      <c r="F47" t="s">
        <v>16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1</v>
      </c>
    </row>
    <row r="48" spans="1:16" x14ac:dyDescent="0.15">
      <c r="A48" t="s">
        <v>123</v>
      </c>
      <c r="B48" t="s">
        <v>29</v>
      </c>
      <c r="C48">
        <v>719</v>
      </c>
      <c r="D48" t="s">
        <v>124</v>
      </c>
      <c r="E48" t="s">
        <v>36</v>
      </c>
      <c r="F48" t="s">
        <v>16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1</v>
      </c>
    </row>
    <row r="49" spans="1:16" x14ac:dyDescent="0.15">
      <c r="A49" t="s">
        <v>125</v>
      </c>
      <c r="B49" t="s">
        <v>42</v>
      </c>
      <c r="C49">
        <v>3166</v>
      </c>
      <c r="D49" t="s">
        <v>126</v>
      </c>
      <c r="E49" t="s">
        <v>78</v>
      </c>
      <c r="F49" t="s">
        <v>16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>
        <f t="shared" si="2"/>
        <v>1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:16" x14ac:dyDescent="0.15">
      <c r="A50" t="s">
        <v>127</v>
      </c>
      <c r="B50" t="s">
        <v>13</v>
      </c>
      <c r="C50">
        <v>951</v>
      </c>
      <c r="D50" t="s">
        <v>128</v>
      </c>
      <c r="E50" t="s">
        <v>36</v>
      </c>
      <c r="F50" t="s">
        <v>16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>
        <f t="shared" si="2"/>
        <v>0</v>
      </c>
      <c r="N50">
        <f t="shared" si="2"/>
        <v>0</v>
      </c>
      <c r="O50">
        <f t="shared" si="2"/>
        <v>1</v>
      </c>
      <c r="P50">
        <f t="shared" si="2"/>
        <v>0</v>
      </c>
    </row>
    <row r="51" spans="1:16" x14ac:dyDescent="0.15">
      <c r="A51" t="s">
        <v>129</v>
      </c>
      <c r="B51" t="s">
        <v>13</v>
      </c>
      <c r="C51">
        <v>242</v>
      </c>
      <c r="D51" t="s">
        <v>130</v>
      </c>
      <c r="E51" t="s">
        <v>15</v>
      </c>
      <c r="F51" t="s">
        <v>16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>
        <f t="shared" si="2"/>
        <v>0</v>
      </c>
      <c r="N51">
        <f t="shared" si="2"/>
        <v>0</v>
      </c>
      <c r="O51">
        <f t="shared" si="2"/>
        <v>1</v>
      </c>
      <c r="P51">
        <f t="shared" si="2"/>
        <v>0</v>
      </c>
    </row>
    <row r="52" spans="1:16" x14ac:dyDescent="0.15">
      <c r="A52" t="s">
        <v>131</v>
      </c>
      <c r="B52" t="s">
        <v>13</v>
      </c>
      <c r="C52">
        <v>2153</v>
      </c>
      <c r="D52" t="s">
        <v>132</v>
      </c>
      <c r="E52" t="s">
        <v>20</v>
      </c>
      <c r="F52" t="s">
        <v>16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>
        <f t="shared" si="2"/>
        <v>0</v>
      </c>
      <c r="N52">
        <f t="shared" si="2"/>
        <v>0</v>
      </c>
      <c r="O52">
        <f t="shared" si="2"/>
        <v>1</v>
      </c>
      <c r="P52">
        <f t="shared" si="2"/>
        <v>0</v>
      </c>
    </row>
    <row r="53" spans="1:16" x14ac:dyDescent="0.15">
      <c r="A53" t="s">
        <v>133</v>
      </c>
      <c r="B53" t="s">
        <v>13</v>
      </c>
      <c r="C53">
        <v>2429</v>
      </c>
      <c r="D53" t="s">
        <v>134</v>
      </c>
      <c r="E53" t="s">
        <v>36</v>
      </c>
      <c r="F53" t="s">
        <v>16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>
        <f t="shared" si="2"/>
        <v>0</v>
      </c>
      <c r="N53">
        <f t="shared" si="2"/>
        <v>0</v>
      </c>
      <c r="O53">
        <f t="shared" si="2"/>
        <v>1</v>
      </c>
      <c r="P53">
        <f t="shared" si="2"/>
        <v>0</v>
      </c>
    </row>
    <row r="54" spans="1:16" x14ac:dyDescent="0.15">
      <c r="A54" t="s">
        <v>135</v>
      </c>
      <c r="B54" t="s">
        <v>29</v>
      </c>
      <c r="C54">
        <v>1767</v>
      </c>
      <c r="D54" t="s">
        <v>136</v>
      </c>
      <c r="E54" t="s">
        <v>36</v>
      </c>
      <c r="F54" t="s">
        <v>16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1</v>
      </c>
    </row>
    <row r="55" spans="1:16" x14ac:dyDescent="0.15">
      <c r="A55" t="s">
        <v>137</v>
      </c>
      <c r="B55" t="s">
        <v>13</v>
      </c>
      <c r="C55">
        <v>2870</v>
      </c>
      <c r="D55" t="s">
        <v>138</v>
      </c>
      <c r="E55" t="s">
        <v>83</v>
      </c>
      <c r="F55" t="s">
        <v>16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>
        <f t="shared" si="2"/>
        <v>0</v>
      </c>
      <c r="N55">
        <f t="shared" si="2"/>
        <v>0</v>
      </c>
      <c r="O55">
        <f t="shared" si="2"/>
        <v>1</v>
      </c>
      <c r="P55">
        <f t="shared" si="2"/>
        <v>0</v>
      </c>
    </row>
    <row r="56" spans="1:16" x14ac:dyDescent="0.15">
      <c r="A56" t="s">
        <v>139</v>
      </c>
      <c r="B56" t="s">
        <v>13</v>
      </c>
      <c r="C56">
        <v>413</v>
      </c>
      <c r="D56" t="s">
        <v>140</v>
      </c>
      <c r="E56" t="s">
        <v>36</v>
      </c>
      <c r="F56" t="s">
        <v>16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>
        <f t="shared" si="2"/>
        <v>0</v>
      </c>
      <c r="N56">
        <f t="shared" si="2"/>
        <v>0</v>
      </c>
      <c r="O56">
        <f t="shared" si="2"/>
        <v>1</v>
      </c>
      <c r="P56">
        <f t="shared" si="2"/>
        <v>0</v>
      </c>
    </row>
    <row r="57" spans="1:16" x14ac:dyDescent="0.15">
      <c r="A57" t="s">
        <v>141</v>
      </c>
      <c r="B57" t="s">
        <v>13</v>
      </c>
      <c r="C57">
        <v>411</v>
      </c>
      <c r="D57" t="s">
        <v>142</v>
      </c>
      <c r="E57" t="s">
        <v>143</v>
      </c>
      <c r="F57" t="s">
        <v>16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>
        <f t="shared" si="2"/>
        <v>0</v>
      </c>
      <c r="N57">
        <f t="shared" si="2"/>
        <v>0</v>
      </c>
      <c r="O57">
        <f t="shared" si="2"/>
        <v>1</v>
      </c>
      <c r="P57">
        <f t="shared" si="2"/>
        <v>0</v>
      </c>
    </row>
    <row r="58" spans="1:16" x14ac:dyDescent="0.15">
      <c r="A58" t="s">
        <v>144</v>
      </c>
      <c r="B58" t="s">
        <v>29</v>
      </c>
      <c r="C58">
        <v>3279</v>
      </c>
      <c r="D58" t="s">
        <v>145</v>
      </c>
      <c r="E58" t="s">
        <v>146</v>
      </c>
      <c r="F58" t="s">
        <v>16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1</v>
      </c>
    </row>
    <row r="59" spans="1:16" x14ac:dyDescent="0.15">
      <c r="A59" t="s">
        <v>147</v>
      </c>
      <c r="B59" t="s">
        <v>13</v>
      </c>
      <c r="C59">
        <v>1953</v>
      </c>
      <c r="D59" t="s">
        <v>148</v>
      </c>
      <c r="E59" t="s">
        <v>15</v>
      </c>
      <c r="F59" t="s">
        <v>16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>
        <f t="shared" si="2"/>
        <v>0</v>
      </c>
      <c r="N59">
        <f t="shared" si="2"/>
        <v>0</v>
      </c>
      <c r="O59">
        <f t="shared" si="2"/>
        <v>1</v>
      </c>
      <c r="P59">
        <f t="shared" si="2"/>
        <v>0</v>
      </c>
    </row>
    <row r="60" spans="1:16" x14ac:dyDescent="0.15">
      <c r="A60" t="s">
        <v>149</v>
      </c>
      <c r="B60" t="s">
        <v>29</v>
      </c>
      <c r="C60">
        <v>1088</v>
      </c>
      <c r="D60" t="s">
        <v>150</v>
      </c>
      <c r="E60" t="s">
        <v>75</v>
      </c>
      <c r="F60" t="s">
        <v>16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>
        <f t="shared" si="2"/>
        <v>0</v>
      </c>
      <c r="N60">
        <f t="shared" si="2"/>
        <v>0</v>
      </c>
      <c r="O60">
        <f t="shared" si="2"/>
        <v>0</v>
      </c>
      <c r="P60">
        <f t="shared" si="2"/>
        <v>1</v>
      </c>
    </row>
    <row r="61" spans="1:16" x14ac:dyDescent="0.15">
      <c r="A61" t="s">
        <v>151</v>
      </c>
      <c r="B61" t="s">
        <v>13</v>
      </c>
      <c r="C61">
        <v>23</v>
      </c>
      <c r="D61" t="s">
        <v>152</v>
      </c>
      <c r="E61" t="s">
        <v>20</v>
      </c>
      <c r="F61" t="s">
        <v>16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>
        <f t="shared" si="2"/>
        <v>0</v>
      </c>
      <c r="N61">
        <f t="shared" si="2"/>
        <v>0</v>
      </c>
      <c r="O61">
        <f t="shared" si="2"/>
        <v>1</v>
      </c>
      <c r="P61">
        <f t="shared" si="2"/>
        <v>0</v>
      </c>
    </row>
    <row r="62" spans="1:16" x14ac:dyDescent="0.15">
      <c r="A62" t="s">
        <v>153</v>
      </c>
      <c r="B62" t="s">
        <v>13</v>
      </c>
      <c r="C62">
        <v>801</v>
      </c>
      <c r="D62" t="s">
        <v>154</v>
      </c>
      <c r="E62" t="s">
        <v>20</v>
      </c>
      <c r="F62" t="s">
        <v>16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>
        <f t="shared" ref="M62:P81" si="3">IF(M$1=$B62,1,0)</f>
        <v>0</v>
      </c>
      <c r="N62">
        <f t="shared" si="3"/>
        <v>0</v>
      </c>
      <c r="O62">
        <f t="shared" si="3"/>
        <v>1</v>
      </c>
      <c r="P62">
        <f t="shared" si="3"/>
        <v>0</v>
      </c>
    </row>
    <row r="63" spans="1:16" x14ac:dyDescent="0.15">
      <c r="A63" t="s">
        <v>155</v>
      </c>
      <c r="B63" t="s">
        <v>29</v>
      </c>
      <c r="C63">
        <v>562</v>
      </c>
      <c r="D63" t="s">
        <v>156</v>
      </c>
      <c r="E63" t="s">
        <v>53</v>
      </c>
      <c r="F63" t="s">
        <v>16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1</v>
      </c>
    </row>
    <row r="64" spans="1:16" x14ac:dyDescent="0.15">
      <c r="A64" t="s">
        <v>157</v>
      </c>
      <c r="B64" t="s">
        <v>13</v>
      </c>
      <c r="C64">
        <v>1485</v>
      </c>
      <c r="D64" t="s">
        <v>158</v>
      </c>
      <c r="E64" t="s">
        <v>159</v>
      </c>
      <c r="F64" t="s">
        <v>16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>
        <f t="shared" si="3"/>
        <v>0</v>
      </c>
      <c r="N64">
        <f t="shared" si="3"/>
        <v>0</v>
      </c>
      <c r="O64">
        <f t="shared" si="3"/>
        <v>1</v>
      </c>
      <c r="P64">
        <f t="shared" si="3"/>
        <v>0</v>
      </c>
    </row>
    <row r="65" spans="1:16" x14ac:dyDescent="0.15">
      <c r="A65" t="s">
        <v>160</v>
      </c>
      <c r="B65" t="s">
        <v>13</v>
      </c>
      <c r="C65">
        <v>823</v>
      </c>
      <c r="D65" t="s">
        <v>161</v>
      </c>
      <c r="E65" t="s">
        <v>20</v>
      </c>
      <c r="F65" t="s">
        <v>16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>
        <f t="shared" si="3"/>
        <v>0</v>
      </c>
      <c r="N65">
        <f t="shared" si="3"/>
        <v>0</v>
      </c>
      <c r="O65">
        <f t="shared" si="3"/>
        <v>1</v>
      </c>
      <c r="P65">
        <f t="shared" si="3"/>
        <v>0</v>
      </c>
    </row>
    <row r="66" spans="1:16" x14ac:dyDescent="0.15">
      <c r="A66" t="s">
        <v>162</v>
      </c>
      <c r="B66" t="s">
        <v>13</v>
      </c>
      <c r="C66">
        <v>721</v>
      </c>
      <c r="D66" t="s">
        <v>163</v>
      </c>
      <c r="E66" t="s">
        <v>36</v>
      </c>
      <c r="F66" t="s">
        <v>16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>
        <f t="shared" si="3"/>
        <v>0</v>
      </c>
      <c r="N66">
        <f t="shared" si="3"/>
        <v>0</v>
      </c>
      <c r="O66">
        <f t="shared" si="3"/>
        <v>1</v>
      </c>
      <c r="P66">
        <f t="shared" si="3"/>
        <v>0</v>
      </c>
    </row>
    <row r="67" spans="1:16" x14ac:dyDescent="0.15">
      <c r="A67" t="s">
        <v>164</v>
      </c>
      <c r="B67" t="s">
        <v>29</v>
      </c>
      <c r="C67">
        <v>2890</v>
      </c>
      <c r="D67" t="s">
        <v>165</v>
      </c>
      <c r="E67" t="s">
        <v>53</v>
      </c>
      <c r="F67" t="s">
        <v>16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1</v>
      </c>
    </row>
    <row r="68" spans="1:16" x14ac:dyDescent="0.15">
      <c r="A68" t="s">
        <v>166</v>
      </c>
      <c r="B68" t="s">
        <v>29</v>
      </c>
      <c r="C68">
        <v>1769</v>
      </c>
      <c r="D68" t="s">
        <v>167</v>
      </c>
      <c r="E68" t="s">
        <v>36</v>
      </c>
      <c r="F68" t="s">
        <v>16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>
        <f t="shared" si="3"/>
        <v>0</v>
      </c>
      <c r="N68">
        <f t="shared" si="3"/>
        <v>0</v>
      </c>
      <c r="O68">
        <f t="shared" si="3"/>
        <v>0</v>
      </c>
      <c r="P68">
        <f t="shared" si="3"/>
        <v>1</v>
      </c>
    </row>
    <row r="69" spans="1:16" x14ac:dyDescent="0.15">
      <c r="A69" t="s">
        <v>168</v>
      </c>
      <c r="B69" t="s">
        <v>42</v>
      </c>
      <c r="C69">
        <v>1597</v>
      </c>
      <c r="D69" t="s">
        <v>169</v>
      </c>
      <c r="E69" t="s">
        <v>53</v>
      </c>
      <c r="F69" t="s">
        <v>16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>
        <f t="shared" si="3"/>
        <v>1</v>
      </c>
      <c r="N69">
        <f t="shared" si="3"/>
        <v>0</v>
      </c>
      <c r="O69">
        <f t="shared" si="3"/>
        <v>0</v>
      </c>
      <c r="P69">
        <f t="shared" si="3"/>
        <v>0</v>
      </c>
    </row>
    <row r="70" spans="1:16" x14ac:dyDescent="0.15">
      <c r="A70" t="s">
        <v>170</v>
      </c>
      <c r="B70" t="s">
        <v>13</v>
      </c>
      <c r="C70">
        <v>1622</v>
      </c>
      <c r="D70" t="s">
        <v>171</v>
      </c>
      <c r="E70" t="s">
        <v>20</v>
      </c>
      <c r="F70" t="s">
        <v>16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>
        <f t="shared" si="3"/>
        <v>0</v>
      </c>
      <c r="N70">
        <f t="shared" si="3"/>
        <v>0</v>
      </c>
      <c r="O70">
        <f t="shared" si="3"/>
        <v>1</v>
      </c>
      <c r="P70">
        <f t="shared" si="3"/>
        <v>0</v>
      </c>
    </row>
    <row r="71" spans="1:16" x14ac:dyDescent="0.15">
      <c r="A71" t="s">
        <v>172</v>
      </c>
      <c r="B71" t="s">
        <v>13</v>
      </c>
      <c r="C71">
        <v>339</v>
      </c>
      <c r="D71" t="s">
        <v>173</v>
      </c>
      <c r="E71" t="s">
        <v>20</v>
      </c>
      <c r="F71" t="s">
        <v>16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>
        <f t="shared" si="3"/>
        <v>0</v>
      </c>
      <c r="N71">
        <f t="shared" si="3"/>
        <v>0</v>
      </c>
      <c r="O71">
        <f t="shared" si="3"/>
        <v>1</v>
      </c>
      <c r="P71">
        <f t="shared" si="3"/>
        <v>0</v>
      </c>
    </row>
    <row r="72" spans="1:16" x14ac:dyDescent="0.15">
      <c r="A72" t="s">
        <v>174</v>
      </c>
      <c r="B72" t="s">
        <v>42</v>
      </c>
      <c r="C72">
        <v>645</v>
      </c>
      <c r="D72" t="s">
        <v>175</v>
      </c>
      <c r="E72" t="s">
        <v>75</v>
      </c>
      <c r="F72" t="s">
        <v>16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>
        <f t="shared" si="3"/>
        <v>1</v>
      </c>
      <c r="N72">
        <f t="shared" si="3"/>
        <v>0</v>
      </c>
      <c r="O72">
        <f t="shared" si="3"/>
        <v>0</v>
      </c>
      <c r="P72">
        <f t="shared" si="3"/>
        <v>0</v>
      </c>
    </row>
    <row r="73" spans="1:16" x14ac:dyDescent="0.15">
      <c r="A73" t="s">
        <v>176</v>
      </c>
      <c r="B73" t="s">
        <v>29</v>
      </c>
      <c r="C73">
        <v>2270</v>
      </c>
      <c r="D73" t="s">
        <v>177</v>
      </c>
      <c r="E73" t="s">
        <v>36</v>
      </c>
      <c r="F73" t="s">
        <v>16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>
        <f t="shared" si="3"/>
        <v>0</v>
      </c>
      <c r="N73">
        <f t="shared" si="3"/>
        <v>0</v>
      </c>
      <c r="O73">
        <f t="shared" si="3"/>
        <v>0</v>
      </c>
      <c r="P73">
        <f t="shared" si="3"/>
        <v>1</v>
      </c>
    </row>
    <row r="74" spans="1:16" x14ac:dyDescent="0.15">
      <c r="A74" t="s">
        <v>178</v>
      </c>
      <c r="B74" t="s">
        <v>29</v>
      </c>
      <c r="C74">
        <v>1113</v>
      </c>
      <c r="D74" t="s">
        <v>179</v>
      </c>
      <c r="E74" t="s">
        <v>36</v>
      </c>
      <c r="F74" t="s">
        <v>16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>
        <f t="shared" si="3"/>
        <v>0</v>
      </c>
      <c r="N74">
        <f t="shared" si="3"/>
        <v>0</v>
      </c>
      <c r="O74">
        <f t="shared" si="3"/>
        <v>0</v>
      </c>
      <c r="P74">
        <f t="shared" si="3"/>
        <v>1</v>
      </c>
    </row>
    <row r="75" spans="1:16" x14ac:dyDescent="0.15">
      <c r="A75" t="s">
        <v>180</v>
      </c>
      <c r="B75" t="s">
        <v>13</v>
      </c>
      <c r="C75">
        <v>2702</v>
      </c>
      <c r="D75" t="s">
        <v>181</v>
      </c>
      <c r="E75" t="s">
        <v>23</v>
      </c>
      <c r="F75" t="s">
        <v>16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>
        <f t="shared" si="3"/>
        <v>0</v>
      </c>
      <c r="N75">
        <f t="shared" si="3"/>
        <v>0</v>
      </c>
      <c r="O75">
        <f t="shared" si="3"/>
        <v>1</v>
      </c>
      <c r="P75">
        <f t="shared" si="3"/>
        <v>0</v>
      </c>
    </row>
    <row r="76" spans="1:16" x14ac:dyDescent="0.15">
      <c r="A76" t="s">
        <v>182</v>
      </c>
      <c r="B76" t="s">
        <v>13</v>
      </c>
      <c r="C76">
        <v>2910</v>
      </c>
      <c r="D76" t="s">
        <v>183</v>
      </c>
      <c r="E76" t="s">
        <v>53</v>
      </c>
      <c r="F76" t="s">
        <v>16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>
        <f t="shared" si="3"/>
        <v>0</v>
      </c>
      <c r="N76">
        <f t="shared" si="3"/>
        <v>0</v>
      </c>
      <c r="O76">
        <f t="shared" si="3"/>
        <v>1</v>
      </c>
      <c r="P76">
        <f t="shared" si="3"/>
        <v>0</v>
      </c>
    </row>
    <row r="77" spans="1:16" x14ac:dyDescent="0.15">
      <c r="A77" t="s">
        <v>184</v>
      </c>
      <c r="B77" t="s">
        <v>13</v>
      </c>
      <c r="C77">
        <v>3025</v>
      </c>
      <c r="D77" t="s">
        <v>185</v>
      </c>
      <c r="E77" t="s">
        <v>50</v>
      </c>
      <c r="F77" t="s">
        <v>16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>
        <f t="shared" si="3"/>
        <v>0</v>
      </c>
      <c r="N77">
        <f t="shared" si="3"/>
        <v>0</v>
      </c>
      <c r="O77">
        <f t="shared" si="3"/>
        <v>1</v>
      </c>
      <c r="P77">
        <f t="shared" si="3"/>
        <v>0</v>
      </c>
    </row>
    <row r="78" spans="1:16" x14ac:dyDescent="0.15">
      <c r="A78" t="s">
        <v>186</v>
      </c>
      <c r="B78" t="s">
        <v>13</v>
      </c>
      <c r="C78">
        <v>266</v>
      </c>
      <c r="D78" t="s">
        <v>187</v>
      </c>
      <c r="E78" t="s">
        <v>20</v>
      </c>
      <c r="F78" t="s">
        <v>16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>
        <f t="shared" si="3"/>
        <v>0</v>
      </c>
      <c r="N78">
        <f t="shared" si="3"/>
        <v>0</v>
      </c>
      <c r="O78">
        <f t="shared" si="3"/>
        <v>1</v>
      </c>
      <c r="P78">
        <f t="shared" si="3"/>
        <v>0</v>
      </c>
    </row>
    <row r="79" spans="1:16" x14ac:dyDescent="0.15">
      <c r="A79" t="s">
        <v>188</v>
      </c>
      <c r="B79" t="s">
        <v>18</v>
      </c>
      <c r="C79">
        <v>1348</v>
      </c>
      <c r="D79" t="s">
        <v>189</v>
      </c>
      <c r="E79" t="s">
        <v>20</v>
      </c>
      <c r="F79" t="s">
        <v>16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>
        <f t="shared" si="3"/>
        <v>0</v>
      </c>
      <c r="N79">
        <f t="shared" si="3"/>
        <v>1</v>
      </c>
      <c r="O79">
        <f t="shared" si="3"/>
        <v>0</v>
      </c>
      <c r="P79">
        <f t="shared" si="3"/>
        <v>0</v>
      </c>
    </row>
    <row r="80" spans="1:16" x14ac:dyDescent="0.15">
      <c r="A80" t="s">
        <v>190</v>
      </c>
      <c r="B80" t="s">
        <v>13</v>
      </c>
      <c r="C80">
        <v>790</v>
      </c>
      <c r="D80" t="s">
        <v>191</v>
      </c>
      <c r="E80" t="s">
        <v>36</v>
      </c>
      <c r="F80" t="s">
        <v>16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>
        <f t="shared" si="3"/>
        <v>0</v>
      </c>
      <c r="N80">
        <f t="shared" si="3"/>
        <v>0</v>
      </c>
      <c r="O80">
        <f t="shared" si="3"/>
        <v>1</v>
      </c>
      <c r="P80">
        <f t="shared" si="3"/>
        <v>0</v>
      </c>
    </row>
    <row r="81" spans="1:16" x14ac:dyDescent="0.15">
      <c r="A81" t="s">
        <v>192</v>
      </c>
      <c r="B81" t="s">
        <v>42</v>
      </c>
      <c r="C81">
        <v>2193</v>
      </c>
      <c r="D81" t="s">
        <v>193</v>
      </c>
      <c r="E81" t="s">
        <v>53</v>
      </c>
      <c r="F81" t="s">
        <v>16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>
        <f t="shared" si="3"/>
        <v>1</v>
      </c>
      <c r="N81">
        <f t="shared" si="3"/>
        <v>0</v>
      </c>
      <c r="O81">
        <f t="shared" si="3"/>
        <v>0</v>
      </c>
      <c r="P81">
        <f t="shared" si="3"/>
        <v>0</v>
      </c>
    </row>
    <row r="82" spans="1:16" x14ac:dyDescent="0.15">
      <c r="A82" t="s">
        <v>194</v>
      </c>
      <c r="B82" t="s">
        <v>13</v>
      </c>
      <c r="C82">
        <v>2002</v>
      </c>
      <c r="D82" t="s">
        <v>195</v>
      </c>
      <c r="E82" t="s">
        <v>23</v>
      </c>
      <c r="F82" t="s">
        <v>16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>
        <f t="shared" ref="M82:P101" si="4">IF(M$1=$B82,1,0)</f>
        <v>0</v>
      </c>
      <c r="N82">
        <f t="shared" si="4"/>
        <v>0</v>
      </c>
      <c r="O82">
        <f t="shared" si="4"/>
        <v>1</v>
      </c>
      <c r="P82">
        <f t="shared" si="4"/>
        <v>0</v>
      </c>
    </row>
    <row r="83" spans="1:16" x14ac:dyDescent="0.15">
      <c r="A83" t="s">
        <v>196</v>
      </c>
      <c r="B83" t="s">
        <v>13</v>
      </c>
      <c r="C83">
        <v>922</v>
      </c>
      <c r="D83" t="s">
        <v>197</v>
      </c>
      <c r="E83" t="s">
        <v>36</v>
      </c>
      <c r="F83" t="s">
        <v>16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>
        <f t="shared" si="4"/>
        <v>0</v>
      </c>
      <c r="N83">
        <f t="shared" si="4"/>
        <v>0</v>
      </c>
      <c r="O83">
        <f t="shared" si="4"/>
        <v>1</v>
      </c>
      <c r="P83">
        <f t="shared" si="4"/>
        <v>0</v>
      </c>
    </row>
    <row r="84" spans="1:16" x14ac:dyDescent="0.15">
      <c r="A84" t="s">
        <v>198</v>
      </c>
      <c r="B84" t="s">
        <v>13</v>
      </c>
      <c r="C84">
        <v>2947</v>
      </c>
      <c r="D84" t="s">
        <v>199</v>
      </c>
      <c r="E84" t="s">
        <v>53</v>
      </c>
      <c r="F84" t="s">
        <v>16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>
        <f t="shared" si="4"/>
        <v>0</v>
      </c>
      <c r="N84">
        <f t="shared" si="4"/>
        <v>0</v>
      </c>
      <c r="O84">
        <f t="shared" si="4"/>
        <v>1</v>
      </c>
      <c r="P84">
        <f t="shared" si="4"/>
        <v>0</v>
      </c>
    </row>
    <row r="85" spans="1:16" x14ac:dyDescent="0.15">
      <c r="A85" t="s">
        <v>200</v>
      </c>
      <c r="B85" t="s">
        <v>13</v>
      </c>
      <c r="C85">
        <v>247</v>
      </c>
      <c r="D85" t="s">
        <v>201</v>
      </c>
      <c r="E85" t="s">
        <v>202</v>
      </c>
      <c r="F85" t="s">
        <v>16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>
        <f t="shared" si="4"/>
        <v>0</v>
      </c>
      <c r="N85">
        <f t="shared" si="4"/>
        <v>0</v>
      </c>
      <c r="O85">
        <f t="shared" si="4"/>
        <v>1</v>
      </c>
      <c r="P85">
        <f t="shared" si="4"/>
        <v>0</v>
      </c>
    </row>
    <row r="86" spans="1:16" x14ac:dyDescent="0.15">
      <c r="A86" t="s">
        <v>203</v>
      </c>
      <c r="B86" t="s">
        <v>29</v>
      </c>
      <c r="C86">
        <v>427</v>
      </c>
      <c r="D86" t="s">
        <v>204</v>
      </c>
      <c r="E86" t="s">
        <v>78</v>
      </c>
      <c r="F86" t="s">
        <v>16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>
        <f t="shared" si="4"/>
        <v>0</v>
      </c>
      <c r="N86">
        <f t="shared" si="4"/>
        <v>0</v>
      </c>
      <c r="O86">
        <f t="shared" si="4"/>
        <v>0</v>
      </c>
      <c r="P86">
        <f t="shared" si="4"/>
        <v>1</v>
      </c>
    </row>
    <row r="87" spans="1:16" x14ac:dyDescent="0.15">
      <c r="A87" t="s">
        <v>205</v>
      </c>
      <c r="B87" t="s">
        <v>18</v>
      </c>
      <c r="C87">
        <v>1734</v>
      </c>
      <c r="D87" t="s">
        <v>206</v>
      </c>
      <c r="E87" t="s">
        <v>20</v>
      </c>
      <c r="F87" t="s">
        <v>16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>
        <f t="shared" si="4"/>
        <v>0</v>
      </c>
      <c r="N87">
        <f t="shared" si="4"/>
        <v>1</v>
      </c>
      <c r="O87">
        <f t="shared" si="4"/>
        <v>0</v>
      </c>
      <c r="P87">
        <f t="shared" si="4"/>
        <v>0</v>
      </c>
    </row>
    <row r="88" spans="1:16" x14ac:dyDescent="0.15">
      <c r="A88" t="s">
        <v>207</v>
      </c>
      <c r="B88" t="s">
        <v>29</v>
      </c>
      <c r="C88">
        <v>2725</v>
      </c>
      <c r="D88" t="s">
        <v>208</v>
      </c>
      <c r="E88" t="s">
        <v>36</v>
      </c>
      <c r="F88" t="s">
        <v>16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>
        <f t="shared" si="4"/>
        <v>0</v>
      </c>
      <c r="N88">
        <f t="shared" si="4"/>
        <v>0</v>
      </c>
      <c r="O88">
        <f t="shared" si="4"/>
        <v>0</v>
      </c>
      <c r="P88">
        <f t="shared" si="4"/>
        <v>1</v>
      </c>
    </row>
    <row r="89" spans="1:16" x14ac:dyDescent="0.15">
      <c r="A89" t="s">
        <v>209</v>
      </c>
      <c r="B89" t="s">
        <v>13</v>
      </c>
      <c r="C89">
        <v>1751</v>
      </c>
      <c r="D89" t="s">
        <v>210</v>
      </c>
      <c r="E89" t="s">
        <v>20</v>
      </c>
      <c r="F89" t="s">
        <v>16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>
        <f t="shared" si="4"/>
        <v>0</v>
      </c>
      <c r="N89">
        <f t="shared" si="4"/>
        <v>0</v>
      </c>
      <c r="O89">
        <f t="shared" si="4"/>
        <v>1</v>
      </c>
      <c r="P89">
        <f t="shared" si="4"/>
        <v>0</v>
      </c>
    </row>
    <row r="90" spans="1:16" x14ac:dyDescent="0.15">
      <c r="A90" t="s">
        <v>211</v>
      </c>
      <c r="B90" t="s">
        <v>42</v>
      </c>
      <c r="C90">
        <v>2187</v>
      </c>
      <c r="D90" t="s">
        <v>212</v>
      </c>
      <c r="E90" t="s">
        <v>36</v>
      </c>
      <c r="F90" t="s">
        <v>16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>
        <f t="shared" si="4"/>
        <v>1</v>
      </c>
      <c r="N90">
        <f t="shared" si="4"/>
        <v>0</v>
      </c>
      <c r="O90">
        <f t="shared" si="4"/>
        <v>0</v>
      </c>
      <c r="P90">
        <f t="shared" si="4"/>
        <v>0</v>
      </c>
    </row>
    <row r="91" spans="1:16" x14ac:dyDescent="0.15">
      <c r="A91" t="s">
        <v>213</v>
      </c>
      <c r="B91" t="s">
        <v>29</v>
      </c>
      <c r="C91">
        <v>3000</v>
      </c>
      <c r="D91" t="s">
        <v>214</v>
      </c>
      <c r="E91" t="s">
        <v>20</v>
      </c>
      <c r="F91" t="s">
        <v>16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>
        <f t="shared" si="4"/>
        <v>0</v>
      </c>
      <c r="N91">
        <f t="shared" si="4"/>
        <v>0</v>
      </c>
      <c r="O91">
        <f t="shared" si="4"/>
        <v>0</v>
      </c>
      <c r="P91">
        <f t="shared" si="4"/>
        <v>1</v>
      </c>
    </row>
    <row r="92" spans="1:16" x14ac:dyDescent="0.15">
      <c r="A92" t="s">
        <v>215</v>
      </c>
      <c r="B92" t="s">
        <v>13</v>
      </c>
      <c r="C92">
        <v>2545</v>
      </c>
      <c r="D92" t="s">
        <v>216</v>
      </c>
      <c r="E92" t="s">
        <v>75</v>
      </c>
      <c r="F92" t="s">
        <v>16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>
        <f t="shared" si="4"/>
        <v>0</v>
      </c>
      <c r="N92">
        <f t="shared" si="4"/>
        <v>0</v>
      </c>
      <c r="O92">
        <f t="shared" si="4"/>
        <v>1</v>
      </c>
      <c r="P92">
        <f t="shared" si="4"/>
        <v>0</v>
      </c>
    </row>
    <row r="93" spans="1:16" x14ac:dyDescent="0.15">
      <c r="A93" t="s">
        <v>217</v>
      </c>
      <c r="B93" t="s">
        <v>29</v>
      </c>
      <c r="C93">
        <v>2400</v>
      </c>
      <c r="D93" t="s">
        <v>218</v>
      </c>
      <c r="E93" t="s">
        <v>50</v>
      </c>
      <c r="F93" t="s">
        <v>16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>
        <f t="shared" si="4"/>
        <v>0</v>
      </c>
      <c r="N93">
        <f t="shared" si="4"/>
        <v>0</v>
      </c>
      <c r="O93">
        <f t="shared" si="4"/>
        <v>0</v>
      </c>
      <c r="P93">
        <f t="shared" si="4"/>
        <v>1</v>
      </c>
    </row>
    <row r="94" spans="1:16" x14ac:dyDescent="0.15">
      <c r="A94" t="s">
        <v>219</v>
      </c>
      <c r="B94" t="s">
        <v>13</v>
      </c>
      <c r="C94">
        <v>2393</v>
      </c>
      <c r="D94" t="s">
        <v>220</v>
      </c>
      <c r="E94" t="s">
        <v>75</v>
      </c>
      <c r="F94" t="s">
        <v>16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>
        <f t="shared" si="4"/>
        <v>0</v>
      </c>
      <c r="N94">
        <f t="shared" si="4"/>
        <v>0</v>
      </c>
      <c r="O94">
        <f t="shared" si="4"/>
        <v>1</v>
      </c>
      <c r="P94">
        <f t="shared" si="4"/>
        <v>0</v>
      </c>
    </row>
    <row r="95" spans="1:16" x14ac:dyDescent="0.15">
      <c r="A95" t="s">
        <v>221</v>
      </c>
      <c r="B95" t="s">
        <v>13</v>
      </c>
      <c r="C95">
        <v>2486</v>
      </c>
      <c r="D95" t="s">
        <v>222</v>
      </c>
      <c r="E95" t="s">
        <v>83</v>
      </c>
      <c r="F95" t="s">
        <v>16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>
        <f t="shared" si="4"/>
        <v>0</v>
      </c>
      <c r="N95">
        <f t="shared" si="4"/>
        <v>0</v>
      </c>
      <c r="O95">
        <f t="shared" si="4"/>
        <v>1</v>
      </c>
      <c r="P95">
        <f t="shared" si="4"/>
        <v>0</v>
      </c>
    </row>
    <row r="96" spans="1:16" x14ac:dyDescent="0.15">
      <c r="A96" t="s">
        <v>223</v>
      </c>
      <c r="B96" t="s">
        <v>13</v>
      </c>
      <c r="C96">
        <v>3214</v>
      </c>
      <c r="D96" t="s">
        <v>224</v>
      </c>
      <c r="E96" t="s">
        <v>20</v>
      </c>
      <c r="F96" t="s">
        <v>16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  <c r="M96">
        <f t="shared" si="4"/>
        <v>0</v>
      </c>
      <c r="N96">
        <f t="shared" si="4"/>
        <v>0</v>
      </c>
      <c r="O96">
        <f t="shared" si="4"/>
        <v>1</v>
      </c>
      <c r="P96">
        <f t="shared" si="4"/>
        <v>0</v>
      </c>
    </row>
    <row r="97" spans="1:16" x14ac:dyDescent="0.15">
      <c r="A97" t="s">
        <v>225</v>
      </c>
      <c r="B97" t="s">
        <v>42</v>
      </c>
      <c r="C97">
        <v>738</v>
      </c>
      <c r="D97" t="s">
        <v>226</v>
      </c>
      <c r="E97" t="s">
        <v>20</v>
      </c>
      <c r="F97" t="s">
        <v>16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>
        <f t="shared" si="4"/>
        <v>1</v>
      </c>
      <c r="N97">
        <f t="shared" si="4"/>
        <v>0</v>
      </c>
      <c r="O97">
        <f t="shared" si="4"/>
        <v>0</v>
      </c>
      <c r="P97">
        <f t="shared" si="4"/>
        <v>0</v>
      </c>
    </row>
    <row r="98" spans="1:16" x14ac:dyDescent="0.15">
      <c r="A98" t="s">
        <v>227</v>
      </c>
      <c r="B98" t="s">
        <v>13</v>
      </c>
      <c r="C98">
        <v>3252</v>
      </c>
      <c r="D98" t="s">
        <v>228</v>
      </c>
      <c r="E98" t="s">
        <v>20</v>
      </c>
      <c r="F98" t="s">
        <v>16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  <c r="M98">
        <f t="shared" si="4"/>
        <v>0</v>
      </c>
      <c r="N98">
        <f t="shared" si="4"/>
        <v>0</v>
      </c>
      <c r="O98">
        <f t="shared" si="4"/>
        <v>1</v>
      </c>
      <c r="P98">
        <f t="shared" si="4"/>
        <v>0</v>
      </c>
    </row>
    <row r="99" spans="1:16" x14ac:dyDescent="0.15">
      <c r="A99" t="s">
        <v>229</v>
      </c>
      <c r="B99" t="s">
        <v>13</v>
      </c>
      <c r="C99">
        <v>1371</v>
      </c>
      <c r="D99" t="s">
        <v>230</v>
      </c>
      <c r="E99" t="s">
        <v>75</v>
      </c>
      <c r="F99" t="s">
        <v>16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>
        <f t="shared" si="4"/>
        <v>0</v>
      </c>
      <c r="N99">
        <f t="shared" si="4"/>
        <v>0</v>
      </c>
      <c r="O99">
        <f t="shared" si="4"/>
        <v>1</v>
      </c>
      <c r="P99">
        <f t="shared" si="4"/>
        <v>0</v>
      </c>
    </row>
    <row r="100" spans="1:16" x14ac:dyDescent="0.15">
      <c r="A100" t="s">
        <v>231</v>
      </c>
      <c r="B100" t="s">
        <v>13</v>
      </c>
      <c r="C100">
        <v>2598</v>
      </c>
      <c r="D100" t="s">
        <v>232</v>
      </c>
      <c r="E100" t="s">
        <v>113</v>
      </c>
      <c r="F100" t="s">
        <v>16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>
        <f t="shared" si="4"/>
        <v>0</v>
      </c>
      <c r="N100">
        <f t="shared" si="4"/>
        <v>0</v>
      </c>
      <c r="O100">
        <f t="shared" si="4"/>
        <v>1</v>
      </c>
      <c r="P100">
        <f t="shared" si="4"/>
        <v>0</v>
      </c>
    </row>
    <row r="101" spans="1:16" x14ac:dyDescent="0.15">
      <c r="A101" t="s">
        <v>233</v>
      </c>
      <c r="B101" t="s">
        <v>42</v>
      </c>
      <c r="C101">
        <v>3203</v>
      </c>
      <c r="D101" t="s">
        <v>234</v>
      </c>
      <c r="E101" t="s">
        <v>36</v>
      </c>
      <c r="F101" t="s">
        <v>16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>
        <f t="shared" si="4"/>
        <v>1</v>
      </c>
      <c r="N101">
        <f t="shared" si="4"/>
        <v>0</v>
      </c>
      <c r="O101">
        <f t="shared" si="4"/>
        <v>0</v>
      </c>
      <c r="P101">
        <f t="shared" si="4"/>
        <v>0</v>
      </c>
    </row>
    <row r="102" spans="1:16" x14ac:dyDescent="0.15">
      <c r="A102" t="s">
        <v>235</v>
      </c>
      <c r="B102" t="s">
        <v>13</v>
      </c>
      <c r="C102">
        <v>1307</v>
      </c>
      <c r="D102" t="s">
        <v>236</v>
      </c>
      <c r="E102" t="s">
        <v>20</v>
      </c>
      <c r="F102" t="s">
        <v>16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>
        <f t="shared" ref="M102:P121" si="5">IF(M$1=$B102,1,0)</f>
        <v>0</v>
      </c>
      <c r="N102">
        <f t="shared" si="5"/>
        <v>0</v>
      </c>
      <c r="O102">
        <f t="shared" si="5"/>
        <v>1</v>
      </c>
      <c r="P102">
        <f t="shared" si="5"/>
        <v>0</v>
      </c>
    </row>
    <row r="103" spans="1:16" x14ac:dyDescent="0.15">
      <c r="A103" t="s">
        <v>237</v>
      </c>
      <c r="B103" t="s">
        <v>13</v>
      </c>
      <c r="C103">
        <v>2624</v>
      </c>
      <c r="D103" t="s">
        <v>238</v>
      </c>
      <c r="E103" t="s">
        <v>50</v>
      </c>
      <c r="F103" t="s">
        <v>16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>
        <f t="shared" si="5"/>
        <v>0</v>
      </c>
      <c r="N103">
        <f t="shared" si="5"/>
        <v>0</v>
      </c>
      <c r="O103">
        <f t="shared" si="5"/>
        <v>1</v>
      </c>
      <c r="P103">
        <f t="shared" si="5"/>
        <v>0</v>
      </c>
    </row>
    <row r="104" spans="1:16" x14ac:dyDescent="0.15">
      <c r="A104" t="s">
        <v>239</v>
      </c>
      <c r="B104" t="s">
        <v>29</v>
      </c>
      <c r="C104">
        <v>497</v>
      </c>
      <c r="D104" t="s">
        <v>240</v>
      </c>
      <c r="E104" t="s">
        <v>15</v>
      </c>
      <c r="F104" t="s">
        <v>16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>
        <f t="shared" si="5"/>
        <v>0</v>
      </c>
      <c r="N104">
        <f t="shared" si="5"/>
        <v>0</v>
      </c>
      <c r="O104">
        <f t="shared" si="5"/>
        <v>0</v>
      </c>
      <c r="P104">
        <f t="shared" si="5"/>
        <v>1</v>
      </c>
    </row>
    <row r="105" spans="1:16" x14ac:dyDescent="0.15">
      <c r="A105" t="s">
        <v>241</v>
      </c>
      <c r="B105" t="s">
        <v>18</v>
      </c>
      <c r="C105">
        <v>3063</v>
      </c>
      <c r="D105" t="s">
        <v>242</v>
      </c>
      <c r="E105" t="s">
        <v>75</v>
      </c>
      <c r="F105" t="s">
        <v>16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>
        <f t="shared" si="5"/>
        <v>0</v>
      </c>
      <c r="N105">
        <f t="shared" si="5"/>
        <v>1</v>
      </c>
      <c r="O105">
        <f t="shared" si="5"/>
        <v>0</v>
      </c>
      <c r="P105">
        <f t="shared" si="5"/>
        <v>0</v>
      </c>
    </row>
    <row r="106" spans="1:16" x14ac:dyDescent="0.15">
      <c r="A106" t="s">
        <v>243</v>
      </c>
      <c r="B106" t="s">
        <v>29</v>
      </c>
      <c r="C106">
        <v>391</v>
      </c>
      <c r="D106" t="s">
        <v>244</v>
      </c>
      <c r="E106" t="s">
        <v>20</v>
      </c>
      <c r="F106" t="s">
        <v>16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>
        <f t="shared" si="5"/>
        <v>0</v>
      </c>
      <c r="N106">
        <f t="shared" si="5"/>
        <v>0</v>
      </c>
      <c r="O106">
        <f t="shared" si="5"/>
        <v>0</v>
      </c>
      <c r="P106">
        <f t="shared" si="5"/>
        <v>1</v>
      </c>
    </row>
    <row r="107" spans="1:16" x14ac:dyDescent="0.15">
      <c r="A107" t="s">
        <v>245</v>
      </c>
      <c r="B107" t="s">
        <v>13</v>
      </c>
      <c r="C107">
        <v>2454</v>
      </c>
      <c r="D107" t="s">
        <v>246</v>
      </c>
      <c r="E107" t="s">
        <v>36</v>
      </c>
      <c r="F107" t="s">
        <v>16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>
        <f t="shared" si="5"/>
        <v>0</v>
      </c>
      <c r="N107">
        <f t="shared" si="5"/>
        <v>0</v>
      </c>
      <c r="O107">
        <f t="shared" si="5"/>
        <v>1</v>
      </c>
      <c r="P107">
        <f t="shared" si="5"/>
        <v>0</v>
      </c>
    </row>
    <row r="108" spans="1:16" x14ac:dyDescent="0.15">
      <c r="A108" t="s">
        <v>247</v>
      </c>
      <c r="B108" t="s">
        <v>29</v>
      </c>
      <c r="C108">
        <v>2398</v>
      </c>
      <c r="D108" t="s">
        <v>248</v>
      </c>
      <c r="E108" t="s">
        <v>20</v>
      </c>
      <c r="F108" t="s">
        <v>16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1</v>
      </c>
    </row>
    <row r="109" spans="1:16" x14ac:dyDescent="0.15">
      <c r="A109" t="s">
        <v>249</v>
      </c>
      <c r="B109" t="s">
        <v>18</v>
      </c>
      <c r="C109">
        <v>3132</v>
      </c>
      <c r="D109" t="s">
        <v>250</v>
      </c>
      <c r="E109" t="s">
        <v>53</v>
      </c>
      <c r="F109" t="s">
        <v>16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>
        <f t="shared" si="5"/>
        <v>0</v>
      </c>
      <c r="N109">
        <f t="shared" si="5"/>
        <v>1</v>
      </c>
      <c r="O109">
        <f t="shared" si="5"/>
        <v>0</v>
      </c>
      <c r="P109">
        <f t="shared" si="5"/>
        <v>0</v>
      </c>
    </row>
    <row r="110" spans="1:16" x14ac:dyDescent="0.15">
      <c r="A110" t="s">
        <v>251</v>
      </c>
      <c r="B110" t="s">
        <v>13</v>
      </c>
      <c r="C110">
        <v>863</v>
      </c>
      <c r="D110" t="s">
        <v>252</v>
      </c>
      <c r="E110" t="s">
        <v>15</v>
      </c>
      <c r="F110" t="s">
        <v>16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>
        <f t="shared" si="5"/>
        <v>0</v>
      </c>
      <c r="N110">
        <f t="shared" si="5"/>
        <v>0</v>
      </c>
      <c r="O110">
        <f t="shared" si="5"/>
        <v>1</v>
      </c>
      <c r="P110">
        <f t="shared" si="5"/>
        <v>0</v>
      </c>
    </row>
    <row r="111" spans="1:16" x14ac:dyDescent="0.15">
      <c r="A111" t="s">
        <v>253</v>
      </c>
      <c r="B111" t="s">
        <v>13</v>
      </c>
      <c r="C111">
        <v>347</v>
      </c>
      <c r="D111" t="s">
        <v>254</v>
      </c>
      <c r="E111" t="s">
        <v>36</v>
      </c>
      <c r="F111" t="s">
        <v>16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>
        <f t="shared" si="5"/>
        <v>0</v>
      </c>
      <c r="N111">
        <f t="shared" si="5"/>
        <v>0</v>
      </c>
      <c r="O111">
        <f t="shared" si="5"/>
        <v>1</v>
      </c>
      <c r="P111">
        <f t="shared" si="5"/>
        <v>0</v>
      </c>
    </row>
    <row r="112" spans="1:16" x14ac:dyDescent="0.15">
      <c r="A112" t="s">
        <v>255</v>
      </c>
      <c r="B112" t="s">
        <v>29</v>
      </c>
      <c r="C112">
        <v>212</v>
      </c>
      <c r="D112" t="s">
        <v>256</v>
      </c>
      <c r="E112" t="s">
        <v>113</v>
      </c>
      <c r="F112" t="s">
        <v>16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>
        <f t="shared" si="5"/>
        <v>0</v>
      </c>
      <c r="N112">
        <f t="shared" si="5"/>
        <v>0</v>
      </c>
      <c r="O112">
        <f t="shared" si="5"/>
        <v>0</v>
      </c>
      <c r="P112">
        <f t="shared" si="5"/>
        <v>1</v>
      </c>
    </row>
    <row r="113" spans="1:16" x14ac:dyDescent="0.15">
      <c r="A113" t="s">
        <v>257</v>
      </c>
      <c r="B113" t="s">
        <v>18</v>
      </c>
      <c r="C113">
        <v>2418</v>
      </c>
      <c r="D113" t="s">
        <v>258</v>
      </c>
      <c r="E113" t="s">
        <v>50</v>
      </c>
      <c r="F113" t="s">
        <v>16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>
        <f t="shared" si="5"/>
        <v>0</v>
      </c>
      <c r="N113">
        <f t="shared" si="5"/>
        <v>1</v>
      </c>
      <c r="O113">
        <f t="shared" si="5"/>
        <v>0</v>
      </c>
      <c r="P113">
        <f t="shared" si="5"/>
        <v>0</v>
      </c>
    </row>
    <row r="114" spans="1:16" x14ac:dyDescent="0.15">
      <c r="A114" t="s">
        <v>259</v>
      </c>
      <c r="B114" t="s">
        <v>29</v>
      </c>
      <c r="C114">
        <v>2500</v>
      </c>
      <c r="D114" t="s">
        <v>260</v>
      </c>
      <c r="E114" t="s">
        <v>36</v>
      </c>
      <c r="F114" t="s">
        <v>16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>
        <f t="shared" si="5"/>
        <v>0</v>
      </c>
      <c r="N114">
        <f t="shared" si="5"/>
        <v>0</v>
      </c>
      <c r="O114">
        <f t="shared" si="5"/>
        <v>0</v>
      </c>
      <c r="P114">
        <f t="shared" si="5"/>
        <v>1</v>
      </c>
    </row>
    <row r="115" spans="1:16" x14ac:dyDescent="0.15">
      <c r="A115" t="s">
        <v>261</v>
      </c>
      <c r="B115" t="s">
        <v>13</v>
      </c>
      <c r="C115">
        <v>1829</v>
      </c>
      <c r="D115" t="s">
        <v>262</v>
      </c>
      <c r="E115" t="s">
        <v>20</v>
      </c>
      <c r="F115" t="s">
        <v>16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>
        <f t="shared" si="5"/>
        <v>0</v>
      </c>
      <c r="N115">
        <f t="shared" si="5"/>
        <v>0</v>
      </c>
      <c r="O115">
        <f t="shared" si="5"/>
        <v>1</v>
      </c>
      <c r="P115">
        <f t="shared" si="5"/>
        <v>0</v>
      </c>
    </row>
    <row r="116" spans="1:16" x14ac:dyDescent="0.15">
      <c r="A116" t="s">
        <v>263</v>
      </c>
      <c r="B116" t="s">
        <v>29</v>
      </c>
      <c r="C116">
        <v>3108</v>
      </c>
      <c r="D116" t="s">
        <v>264</v>
      </c>
      <c r="E116" t="s">
        <v>20</v>
      </c>
      <c r="F116" t="s">
        <v>16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>
        <f t="shared" si="5"/>
        <v>0</v>
      </c>
      <c r="N116">
        <f t="shared" si="5"/>
        <v>0</v>
      </c>
      <c r="O116">
        <f t="shared" si="5"/>
        <v>0</v>
      </c>
      <c r="P116">
        <f t="shared" si="5"/>
        <v>1</v>
      </c>
    </row>
    <row r="117" spans="1:16" x14ac:dyDescent="0.15">
      <c r="A117" t="s">
        <v>265</v>
      </c>
      <c r="B117" t="s">
        <v>13</v>
      </c>
      <c r="C117">
        <v>2203</v>
      </c>
      <c r="D117" t="s">
        <v>266</v>
      </c>
      <c r="E117" t="s">
        <v>20</v>
      </c>
      <c r="F117" t="s">
        <v>16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>
        <f t="shared" si="5"/>
        <v>0</v>
      </c>
      <c r="N117">
        <f t="shared" si="5"/>
        <v>0</v>
      </c>
      <c r="O117">
        <f t="shared" si="5"/>
        <v>1</v>
      </c>
      <c r="P117">
        <f t="shared" si="5"/>
        <v>0</v>
      </c>
    </row>
    <row r="118" spans="1:16" x14ac:dyDescent="0.15">
      <c r="A118" t="s">
        <v>267</v>
      </c>
      <c r="B118" t="s">
        <v>29</v>
      </c>
      <c r="C118">
        <v>2550</v>
      </c>
      <c r="D118" t="s">
        <v>268</v>
      </c>
      <c r="E118" t="s">
        <v>108</v>
      </c>
      <c r="F118" t="s">
        <v>16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>
        <f t="shared" si="5"/>
        <v>0</v>
      </c>
      <c r="N118">
        <f t="shared" si="5"/>
        <v>0</v>
      </c>
      <c r="O118">
        <f t="shared" si="5"/>
        <v>0</v>
      </c>
      <c r="P118">
        <f t="shared" si="5"/>
        <v>1</v>
      </c>
    </row>
    <row r="119" spans="1:16" x14ac:dyDescent="0.15">
      <c r="A119" t="s">
        <v>269</v>
      </c>
      <c r="B119" t="s">
        <v>42</v>
      </c>
      <c r="C119">
        <v>457</v>
      </c>
      <c r="D119" t="s">
        <v>270</v>
      </c>
      <c r="E119" t="s">
        <v>75</v>
      </c>
      <c r="F119" t="s">
        <v>16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>
        <f t="shared" si="5"/>
        <v>1</v>
      </c>
      <c r="N119">
        <f t="shared" si="5"/>
        <v>0</v>
      </c>
      <c r="O119">
        <f t="shared" si="5"/>
        <v>0</v>
      </c>
      <c r="P119">
        <f t="shared" si="5"/>
        <v>0</v>
      </c>
    </row>
    <row r="120" spans="1:16" x14ac:dyDescent="0.15">
      <c r="A120" t="s">
        <v>271</v>
      </c>
      <c r="B120" t="s">
        <v>29</v>
      </c>
      <c r="C120">
        <v>2352</v>
      </c>
      <c r="D120" t="s">
        <v>272</v>
      </c>
      <c r="E120" t="s">
        <v>33</v>
      </c>
      <c r="F120" t="s">
        <v>16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>
        <f t="shared" si="5"/>
        <v>0</v>
      </c>
      <c r="N120">
        <f t="shared" si="5"/>
        <v>0</v>
      </c>
      <c r="O120">
        <f t="shared" si="5"/>
        <v>0</v>
      </c>
      <c r="P120">
        <f t="shared" si="5"/>
        <v>1</v>
      </c>
    </row>
    <row r="121" spans="1:16" x14ac:dyDescent="0.15">
      <c r="A121" t="s">
        <v>273</v>
      </c>
      <c r="B121" t="s">
        <v>13</v>
      </c>
      <c r="C121">
        <v>907</v>
      </c>
      <c r="D121" t="s">
        <v>274</v>
      </c>
      <c r="E121" t="s">
        <v>20</v>
      </c>
      <c r="F121" t="s">
        <v>16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>
        <f t="shared" si="5"/>
        <v>0</v>
      </c>
      <c r="N121">
        <f t="shared" si="5"/>
        <v>0</v>
      </c>
      <c r="O121">
        <f t="shared" si="5"/>
        <v>1</v>
      </c>
      <c r="P121">
        <f t="shared" si="5"/>
        <v>0</v>
      </c>
    </row>
    <row r="122" spans="1:16" x14ac:dyDescent="0.15">
      <c r="A122" t="s">
        <v>275</v>
      </c>
      <c r="B122" t="s">
        <v>13</v>
      </c>
      <c r="C122">
        <v>805</v>
      </c>
      <c r="D122" t="s">
        <v>276</v>
      </c>
      <c r="E122" t="s">
        <v>20</v>
      </c>
      <c r="F122" t="s">
        <v>16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>
        <f t="shared" ref="M122:P141" si="6">IF(M$1=$B122,1,0)</f>
        <v>0</v>
      </c>
      <c r="N122">
        <f t="shared" si="6"/>
        <v>0</v>
      </c>
      <c r="O122">
        <f t="shared" si="6"/>
        <v>1</v>
      </c>
      <c r="P122">
        <f t="shared" si="6"/>
        <v>0</v>
      </c>
    </row>
    <row r="123" spans="1:16" x14ac:dyDescent="0.15">
      <c r="A123" t="s">
        <v>277</v>
      </c>
      <c r="B123" t="s">
        <v>13</v>
      </c>
      <c r="C123">
        <v>1486</v>
      </c>
      <c r="D123" t="s">
        <v>278</v>
      </c>
      <c r="E123" t="s">
        <v>36</v>
      </c>
      <c r="F123" t="s">
        <v>16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>
        <f t="shared" si="6"/>
        <v>0</v>
      </c>
      <c r="N123">
        <f t="shared" si="6"/>
        <v>0</v>
      </c>
      <c r="O123">
        <f t="shared" si="6"/>
        <v>1</v>
      </c>
      <c r="P123">
        <f t="shared" si="6"/>
        <v>0</v>
      </c>
    </row>
    <row r="124" spans="1:16" x14ac:dyDescent="0.15">
      <c r="A124" t="s">
        <v>279</v>
      </c>
      <c r="B124" t="s">
        <v>29</v>
      </c>
      <c r="C124">
        <v>2258</v>
      </c>
      <c r="D124" t="s">
        <v>280</v>
      </c>
      <c r="E124" t="s">
        <v>36</v>
      </c>
      <c r="F124" t="s">
        <v>16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>
        <f t="shared" si="6"/>
        <v>0</v>
      </c>
      <c r="N124">
        <f t="shared" si="6"/>
        <v>0</v>
      </c>
      <c r="O124">
        <f t="shared" si="6"/>
        <v>0</v>
      </c>
      <c r="P124">
        <f t="shared" si="6"/>
        <v>1</v>
      </c>
    </row>
    <row r="125" spans="1:16" x14ac:dyDescent="0.15">
      <c r="A125" t="s">
        <v>281</v>
      </c>
      <c r="B125" t="s">
        <v>29</v>
      </c>
      <c r="C125">
        <v>313</v>
      </c>
      <c r="D125" t="s">
        <v>282</v>
      </c>
      <c r="E125" t="s">
        <v>75</v>
      </c>
      <c r="F125" t="s">
        <v>16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>
        <f t="shared" si="6"/>
        <v>0</v>
      </c>
      <c r="N125">
        <f t="shared" si="6"/>
        <v>0</v>
      </c>
      <c r="O125">
        <f t="shared" si="6"/>
        <v>0</v>
      </c>
      <c r="P125">
        <f t="shared" si="6"/>
        <v>1</v>
      </c>
    </row>
    <row r="126" spans="1:16" x14ac:dyDescent="0.15">
      <c r="A126" t="s">
        <v>283</v>
      </c>
      <c r="B126" t="s">
        <v>13</v>
      </c>
      <c r="C126">
        <v>825</v>
      </c>
      <c r="D126" t="s">
        <v>284</v>
      </c>
      <c r="E126" t="s">
        <v>53</v>
      </c>
      <c r="F126" t="s">
        <v>16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>
        <f t="shared" si="6"/>
        <v>0</v>
      </c>
      <c r="N126">
        <f t="shared" si="6"/>
        <v>0</v>
      </c>
      <c r="O126">
        <f t="shared" si="6"/>
        <v>1</v>
      </c>
      <c r="P126">
        <f t="shared" si="6"/>
        <v>0</v>
      </c>
    </row>
    <row r="127" spans="1:16" x14ac:dyDescent="0.15">
      <c r="A127" t="s">
        <v>285</v>
      </c>
      <c r="B127" t="s">
        <v>29</v>
      </c>
      <c r="C127">
        <v>2330</v>
      </c>
      <c r="D127" t="s">
        <v>286</v>
      </c>
      <c r="E127" t="s">
        <v>53</v>
      </c>
      <c r="F127" t="s">
        <v>16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>
        <f t="shared" si="6"/>
        <v>0</v>
      </c>
      <c r="N127">
        <f t="shared" si="6"/>
        <v>0</v>
      </c>
      <c r="O127">
        <f t="shared" si="6"/>
        <v>0</v>
      </c>
      <c r="P127">
        <f t="shared" si="6"/>
        <v>1</v>
      </c>
    </row>
    <row r="128" spans="1:16" x14ac:dyDescent="0.15">
      <c r="A128" t="s">
        <v>287</v>
      </c>
      <c r="B128" t="s">
        <v>13</v>
      </c>
      <c r="C128">
        <v>1502</v>
      </c>
      <c r="D128" t="s">
        <v>288</v>
      </c>
      <c r="E128" t="s">
        <v>53</v>
      </c>
      <c r="F128" t="s">
        <v>16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>
        <f t="shared" si="6"/>
        <v>0</v>
      </c>
      <c r="N128">
        <f t="shared" si="6"/>
        <v>0</v>
      </c>
      <c r="O128">
        <f t="shared" si="6"/>
        <v>1</v>
      </c>
      <c r="P128">
        <f t="shared" si="6"/>
        <v>0</v>
      </c>
    </row>
    <row r="129" spans="1:16" x14ac:dyDescent="0.15">
      <c r="A129" t="s">
        <v>289</v>
      </c>
      <c r="B129" t="s">
        <v>29</v>
      </c>
      <c r="C129">
        <v>1434</v>
      </c>
      <c r="D129" t="s">
        <v>290</v>
      </c>
      <c r="E129" t="s">
        <v>20</v>
      </c>
      <c r="F129" t="s">
        <v>16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>
        <f t="shared" si="6"/>
        <v>0</v>
      </c>
      <c r="N129">
        <f t="shared" si="6"/>
        <v>0</v>
      </c>
      <c r="O129">
        <f t="shared" si="6"/>
        <v>0</v>
      </c>
      <c r="P129">
        <f t="shared" si="6"/>
        <v>1</v>
      </c>
    </row>
    <row r="130" spans="1:16" x14ac:dyDescent="0.15">
      <c r="A130" t="s">
        <v>291</v>
      </c>
      <c r="B130" t="s">
        <v>13</v>
      </c>
      <c r="C130">
        <v>1725</v>
      </c>
      <c r="D130" t="s">
        <v>292</v>
      </c>
      <c r="E130" t="s">
        <v>36</v>
      </c>
      <c r="F130" t="s">
        <v>16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>
        <f t="shared" si="6"/>
        <v>0</v>
      </c>
      <c r="N130">
        <f t="shared" si="6"/>
        <v>0</v>
      </c>
      <c r="O130">
        <f t="shared" si="6"/>
        <v>1</v>
      </c>
      <c r="P130">
        <f t="shared" si="6"/>
        <v>0</v>
      </c>
    </row>
    <row r="131" spans="1:16" x14ac:dyDescent="0.15">
      <c r="A131" t="s">
        <v>293</v>
      </c>
      <c r="B131" t="s">
        <v>29</v>
      </c>
      <c r="C131">
        <v>2206</v>
      </c>
      <c r="D131" t="s">
        <v>294</v>
      </c>
      <c r="E131" t="s">
        <v>20</v>
      </c>
      <c r="F131" t="s">
        <v>16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>
        <f t="shared" si="6"/>
        <v>0</v>
      </c>
      <c r="N131">
        <f t="shared" si="6"/>
        <v>0</v>
      </c>
      <c r="O131">
        <f t="shared" si="6"/>
        <v>0</v>
      </c>
      <c r="P131">
        <f t="shared" si="6"/>
        <v>1</v>
      </c>
    </row>
    <row r="132" spans="1:16" x14ac:dyDescent="0.15">
      <c r="A132" t="s">
        <v>295</v>
      </c>
      <c r="B132" t="s">
        <v>13</v>
      </c>
      <c r="C132">
        <v>2433</v>
      </c>
      <c r="D132" t="s">
        <v>296</v>
      </c>
      <c r="E132" t="s">
        <v>75</v>
      </c>
      <c r="F132" t="s">
        <v>16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>
        <f t="shared" si="6"/>
        <v>0</v>
      </c>
      <c r="N132">
        <f t="shared" si="6"/>
        <v>0</v>
      </c>
      <c r="O132">
        <f t="shared" si="6"/>
        <v>1</v>
      </c>
      <c r="P132">
        <f t="shared" si="6"/>
        <v>0</v>
      </c>
    </row>
    <row r="133" spans="1:16" x14ac:dyDescent="0.15">
      <c r="A133" t="s">
        <v>297</v>
      </c>
      <c r="B133" t="s">
        <v>29</v>
      </c>
      <c r="C133">
        <v>2638</v>
      </c>
      <c r="D133" t="s">
        <v>298</v>
      </c>
      <c r="E133" t="s">
        <v>53</v>
      </c>
      <c r="F133" t="s">
        <v>16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>
        <f t="shared" si="6"/>
        <v>0</v>
      </c>
      <c r="N133">
        <f t="shared" si="6"/>
        <v>0</v>
      </c>
      <c r="O133">
        <f t="shared" si="6"/>
        <v>0</v>
      </c>
      <c r="P133">
        <f t="shared" si="6"/>
        <v>1</v>
      </c>
    </row>
    <row r="134" spans="1:16" x14ac:dyDescent="0.15">
      <c r="A134" t="s">
        <v>299</v>
      </c>
      <c r="B134" t="s">
        <v>13</v>
      </c>
      <c r="C134">
        <v>1720</v>
      </c>
      <c r="D134" t="s">
        <v>300</v>
      </c>
      <c r="E134" t="s">
        <v>36</v>
      </c>
      <c r="F134" t="s">
        <v>16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>
        <f t="shared" si="6"/>
        <v>0</v>
      </c>
      <c r="N134">
        <f t="shared" si="6"/>
        <v>0</v>
      </c>
      <c r="O134">
        <f t="shared" si="6"/>
        <v>1</v>
      </c>
      <c r="P134">
        <f t="shared" si="6"/>
        <v>0</v>
      </c>
    </row>
    <row r="135" spans="1:16" x14ac:dyDescent="0.15">
      <c r="A135" t="s">
        <v>301</v>
      </c>
      <c r="B135" t="s">
        <v>29</v>
      </c>
      <c r="C135">
        <v>2386</v>
      </c>
      <c r="D135" t="s">
        <v>302</v>
      </c>
      <c r="E135" t="s">
        <v>36</v>
      </c>
      <c r="F135" t="s">
        <v>16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>
        <f t="shared" si="6"/>
        <v>0</v>
      </c>
      <c r="N135">
        <f t="shared" si="6"/>
        <v>0</v>
      </c>
      <c r="O135">
        <f t="shared" si="6"/>
        <v>0</v>
      </c>
      <c r="P135">
        <f t="shared" si="6"/>
        <v>1</v>
      </c>
    </row>
    <row r="136" spans="1:16" x14ac:dyDescent="0.15">
      <c r="A136" t="s">
        <v>303</v>
      </c>
      <c r="B136" t="s">
        <v>29</v>
      </c>
      <c r="C136">
        <v>2889</v>
      </c>
      <c r="D136" t="s">
        <v>304</v>
      </c>
      <c r="E136" t="s">
        <v>20</v>
      </c>
      <c r="F136" t="s">
        <v>16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>
        <f t="shared" si="6"/>
        <v>0</v>
      </c>
      <c r="N136">
        <f t="shared" si="6"/>
        <v>0</v>
      </c>
      <c r="O136">
        <f t="shared" si="6"/>
        <v>0</v>
      </c>
      <c r="P136">
        <f t="shared" si="6"/>
        <v>1</v>
      </c>
    </row>
    <row r="137" spans="1:16" x14ac:dyDescent="0.15">
      <c r="A137" t="s">
        <v>305</v>
      </c>
      <c r="B137" t="s">
        <v>13</v>
      </c>
      <c r="C137">
        <v>2926</v>
      </c>
      <c r="D137" t="s">
        <v>306</v>
      </c>
      <c r="E137" t="s">
        <v>143</v>
      </c>
      <c r="F137" t="s">
        <v>16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>
        <f t="shared" si="6"/>
        <v>0</v>
      </c>
      <c r="N137">
        <f t="shared" si="6"/>
        <v>0</v>
      </c>
      <c r="O137">
        <f t="shared" si="6"/>
        <v>1</v>
      </c>
      <c r="P137">
        <f t="shared" si="6"/>
        <v>0</v>
      </c>
    </row>
    <row r="138" spans="1:16" x14ac:dyDescent="0.15">
      <c r="A138" t="s">
        <v>307</v>
      </c>
      <c r="B138" t="s">
        <v>29</v>
      </c>
      <c r="C138">
        <v>2873</v>
      </c>
      <c r="D138" t="s">
        <v>308</v>
      </c>
      <c r="E138" t="s">
        <v>159</v>
      </c>
      <c r="F138" t="s">
        <v>16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>
        <f t="shared" si="6"/>
        <v>0</v>
      </c>
      <c r="N138">
        <f t="shared" si="6"/>
        <v>0</v>
      </c>
      <c r="O138">
        <f t="shared" si="6"/>
        <v>0</v>
      </c>
      <c r="P138">
        <f t="shared" si="6"/>
        <v>1</v>
      </c>
    </row>
    <row r="139" spans="1:16" x14ac:dyDescent="0.15">
      <c r="A139" t="s">
        <v>309</v>
      </c>
      <c r="B139" t="s">
        <v>29</v>
      </c>
      <c r="C139">
        <v>2100</v>
      </c>
      <c r="D139" t="s">
        <v>310</v>
      </c>
      <c r="E139" t="s">
        <v>20</v>
      </c>
      <c r="F139" t="s">
        <v>16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>
        <f t="shared" si="6"/>
        <v>0</v>
      </c>
      <c r="N139">
        <f t="shared" si="6"/>
        <v>0</v>
      </c>
      <c r="O139">
        <f t="shared" si="6"/>
        <v>0</v>
      </c>
      <c r="P139">
        <f t="shared" si="6"/>
        <v>1</v>
      </c>
    </row>
    <row r="140" spans="1:16" x14ac:dyDescent="0.15">
      <c r="A140" t="s">
        <v>311</v>
      </c>
      <c r="B140" t="s">
        <v>29</v>
      </c>
      <c r="C140">
        <v>2332</v>
      </c>
      <c r="D140" t="s">
        <v>312</v>
      </c>
      <c r="E140" t="s">
        <v>50</v>
      </c>
      <c r="F140" t="s">
        <v>16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>
        <f t="shared" si="6"/>
        <v>0</v>
      </c>
      <c r="N140">
        <f t="shared" si="6"/>
        <v>0</v>
      </c>
      <c r="O140">
        <f t="shared" si="6"/>
        <v>0</v>
      </c>
      <c r="P140">
        <f t="shared" si="6"/>
        <v>1</v>
      </c>
    </row>
    <row r="141" spans="1:16" x14ac:dyDescent="0.15">
      <c r="A141" t="s">
        <v>313</v>
      </c>
      <c r="B141" t="s">
        <v>13</v>
      </c>
      <c r="C141">
        <v>1120</v>
      </c>
      <c r="D141" t="s">
        <v>314</v>
      </c>
      <c r="E141" t="s">
        <v>36</v>
      </c>
      <c r="F141" t="s">
        <v>16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>
        <f t="shared" si="6"/>
        <v>0</v>
      </c>
      <c r="N141">
        <f t="shared" si="6"/>
        <v>0</v>
      </c>
      <c r="O141">
        <f t="shared" si="6"/>
        <v>1</v>
      </c>
      <c r="P141">
        <f t="shared" si="6"/>
        <v>0</v>
      </c>
    </row>
    <row r="142" spans="1:16" x14ac:dyDescent="0.15">
      <c r="A142" t="s">
        <v>315</v>
      </c>
      <c r="B142" t="s">
        <v>13</v>
      </c>
      <c r="C142">
        <v>3149</v>
      </c>
      <c r="D142" t="s">
        <v>316</v>
      </c>
      <c r="E142" t="s">
        <v>20</v>
      </c>
      <c r="F142" t="s">
        <v>16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>
        <f t="shared" ref="M142:P161" si="7">IF(M$1=$B142,1,0)</f>
        <v>0</v>
      </c>
      <c r="N142">
        <f t="shared" si="7"/>
        <v>0</v>
      </c>
      <c r="O142">
        <f t="shared" si="7"/>
        <v>1</v>
      </c>
      <c r="P142">
        <f t="shared" si="7"/>
        <v>0</v>
      </c>
    </row>
    <row r="143" spans="1:16" x14ac:dyDescent="0.15">
      <c r="A143" t="s">
        <v>317</v>
      </c>
      <c r="B143" t="s">
        <v>13</v>
      </c>
      <c r="C143">
        <v>2264</v>
      </c>
      <c r="D143" t="s">
        <v>318</v>
      </c>
      <c r="E143" t="s">
        <v>20</v>
      </c>
      <c r="F143" t="s">
        <v>16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>
        <f t="shared" si="7"/>
        <v>0</v>
      </c>
      <c r="N143">
        <f t="shared" si="7"/>
        <v>0</v>
      </c>
      <c r="O143">
        <f t="shared" si="7"/>
        <v>1</v>
      </c>
      <c r="P143">
        <f t="shared" si="7"/>
        <v>0</v>
      </c>
    </row>
    <row r="144" spans="1:16" x14ac:dyDescent="0.15">
      <c r="A144" t="s">
        <v>319</v>
      </c>
      <c r="B144" t="s">
        <v>29</v>
      </c>
      <c r="C144">
        <v>1554</v>
      </c>
      <c r="D144" t="s">
        <v>320</v>
      </c>
      <c r="E144" t="s">
        <v>83</v>
      </c>
      <c r="F144" t="s">
        <v>16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>
        <f t="shared" si="7"/>
        <v>0</v>
      </c>
      <c r="N144">
        <f t="shared" si="7"/>
        <v>0</v>
      </c>
      <c r="O144">
        <f t="shared" si="7"/>
        <v>0</v>
      </c>
      <c r="P144">
        <f t="shared" si="7"/>
        <v>1</v>
      </c>
    </row>
    <row r="145" spans="1:16" x14ac:dyDescent="0.15">
      <c r="A145" t="s">
        <v>321</v>
      </c>
      <c r="B145" t="s">
        <v>13</v>
      </c>
      <c r="C145">
        <v>3022</v>
      </c>
      <c r="D145" t="s">
        <v>322</v>
      </c>
      <c r="E145" t="s">
        <v>159</v>
      </c>
      <c r="F145" t="s">
        <v>16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>
        <f t="shared" si="7"/>
        <v>0</v>
      </c>
      <c r="N145">
        <f t="shared" si="7"/>
        <v>0</v>
      </c>
      <c r="O145">
        <f t="shared" si="7"/>
        <v>1</v>
      </c>
      <c r="P145">
        <f t="shared" si="7"/>
        <v>0</v>
      </c>
    </row>
    <row r="146" spans="1:16" x14ac:dyDescent="0.15">
      <c r="A146" t="s">
        <v>323</v>
      </c>
      <c r="B146" t="s">
        <v>29</v>
      </c>
      <c r="C146">
        <v>1730</v>
      </c>
      <c r="D146" t="s">
        <v>324</v>
      </c>
      <c r="E146" t="s">
        <v>20</v>
      </c>
      <c r="F146" t="s">
        <v>16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>
        <f t="shared" si="7"/>
        <v>0</v>
      </c>
      <c r="N146">
        <f t="shared" si="7"/>
        <v>0</v>
      </c>
      <c r="O146">
        <f t="shared" si="7"/>
        <v>0</v>
      </c>
      <c r="P146">
        <f t="shared" si="7"/>
        <v>1</v>
      </c>
    </row>
    <row r="147" spans="1:16" x14ac:dyDescent="0.15">
      <c r="A147" t="s">
        <v>325</v>
      </c>
      <c r="B147" t="s">
        <v>13</v>
      </c>
      <c r="C147">
        <v>3177</v>
      </c>
      <c r="D147" t="s">
        <v>326</v>
      </c>
      <c r="E147" t="s">
        <v>50</v>
      </c>
      <c r="F147" t="s">
        <v>16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>
        <f t="shared" si="7"/>
        <v>0</v>
      </c>
      <c r="N147">
        <f t="shared" si="7"/>
        <v>0</v>
      </c>
      <c r="O147">
        <f t="shared" si="7"/>
        <v>1</v>
      </c>
      <c r="P147">
        <f t="shared" si="7"/>
        <v>0</v>
      </c>
    </row>
    <row r="148" spans="1:16" x14ac:dyDescent="0.15">
      <c r="A148" t="s">
        <v>327</v>
      </c>
      <c r="B148" t="s">
        <v>18</v>
      </c>
      <c r="C148">
        <v>117</v>
      </c>
      <c r="D148" t="s">
        <v>328</v>
      </c>
      <c r="E148" t="s">
        <v>36</v>
      </c>
      <c r="F148" t="s">
        <v>16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>
        <f t="shared" si="7"/>
        <v>0</v>
      </c>
      <c r="N148">
        <f t="shared" si="7"/>
        <v>1</v>
      </c>
      <c r="O148">
        <f t="shared" si="7"/>
        <v>0</v>
      </c>
      <c r="P148">
        <f t="shared" si="7"/>
        <v>0</v>
      </c>
    </row>
    <row r="149" spans="1:16" x14ac:dyDescent="0.15">
      <c r="A149" t="s">
        <v>329</v>
      </c>
      <c r="B149" t="s">
        <v>13</v>
      </c>
      <c r="C149">
        <v>260</v>
      </c>
      <c r="D149" t="s">
        <v>330</v>
      </c>
      <c r="E149" t="s">
        <v>50</v>
      </c>
      <c r="F149" t="s">
        <v>16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>
        <f t="shared" si="7"/>
        <v>0</v>
      </c>
      <c r="N149">
        <f t="shared" si="7"/>
        <v>0</v>
      </c>
      <c r="O149">
        <f t="shared" si="7"/>
        <v>1</v>
      </c>
      <c r="P149">
        <f t="shared" si="7"/>
        <v>0</v>
      </c>
    </row>
    <row r="150" spans="1:16" x14ac:dyDescent="0.15">
      <c r="A150" t="s">
        <v>331</v>
      </c>
      <c r="B150" t="s">
        <v>13</v>
      </c>
      <c r="C150">
        <v>2101</v>
      </c>
      <c r="D150" t="s">
        <v>332</v>
      </c>
      <c r="E150" t="s">
        <v>20</v>
      </c>
      <c r="F150" t="s">
        <v>16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>
        <f t="shared" si="7"/>
        <v>0</v>
      </c>
      <c r="N150">
        <f t="shared" si="7"/>
        <v>0</v>
      </c>
      <c r="O150">
        <f t="shared" si="7"/>
        <v>1</v>
      </c>
      <c r="P150">
        <f t="shared" si="7"/>
        <v>0</v>
      </c>
    </row>
    <row r="151" spans="1:16" x14ac:dyDescent="0.15">
      <c r="A151" t="s">
        <v>333</v>
      </c>
      <c r="B151" t="s">
        <v>13</v>
      </c>
      <c r="C151">
        <v>2770</v>
      </c>
      <c r="D151" t="s">
        <v>334</v>
      </c>
      <c r="E151" t="s">
        <v>36</v>
      </c>
      <c r="F151" t="s">
        <v>16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>
        <f t="shared" si="7"/>
        <v>0</v>
      </c>
      <c r="N151">
        <f t="shared" si="7"/>
        <v>0</v>
      </c>
      <c r="O151">
        <f t="shared" si="7"/>
        <v>1</v>
      </c>
      <c r="P151">
        <f t="shared" si="7"/>
        <v>0</v>
      </c>
    </row>
    <row r="152" spans="1:16" x14ac:dyDescent="0.15">
      <c r="A152" t="s">
        <v>335</v>
      </c>
      <c r="B152" t="s">
        <v>29</v>
      </c>
      <c r="C152">
        <v>35</v>
      </c>
      <c r="D152" t="s">
        <v>336</v>
      </c>
      <c r="E152" t="s">
        <v>20</v>
      </c>
      <c r="F152" t="s">
        <v>16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>
        <f t="shared" si="7"/>
        <v>0</v>
      </c>
      <c r="N152">
        <f t="shared" si="7"/>
        <v>0</v>
      </c>
      <c r="O152">
        <f t="shared" si="7"/>
        <v>0</v>
      </c>
      <c r="P152">
        <f t="shared" si="7"/>
        <v>1</v>
      </c>
    </row>
    <row r="153" spans="1:16" x14ac:dyDescent="0.15">
      <c r="A153" t="s">
        <v>337</v>
      </c>
      <c r="B153" t="s">
        <v>13</v>
      </c>
      <c r="C153">
        <v>2894</v>
      </c>
      <c r="D153" t="s">
        <v>338</v>
      </c>
      <c r="E153" t="s">
        <v>20</v>
      </c>
      <c r="F153" t="s">
        <v>16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>
        <f t="shared" si="7"/>
        <v>0</v>
      </c>
      <c r="N153">
        <f t="shared" si="7"/>
        <v>0</v>
      </c>
      <c r="O153">
        <f t="shared" si="7"/>
        <v>1</v>
      </c>
      <c r="P153">
        <f t="shared" si="7"/>
        <v>0</v>
      </c>
    </row>
    <row r="154" spans="1:16" x14ac:dyDescent="0.15">
      <c r="A154" t="s">
        <v>339</v>
      </c>
      <c r="B154" t="s">
        <v>29</v>
      </c>
      <c r="C154">
        <v>3229</v>
      </c>
      <c r="D154" t="s">
        <v>340</v>
      </c>
      <c r="E154" t="s">
        <v>20</v>
      </c>
      <c r="F154" t="s">
        <v>16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  <c r="M154">
        <f t="shared" si="7"/>
        <v>0</v>
      </c>
      <c r="N154">
        <f t="shared" si="7"/>
        <v>0</v>
      </c>
      <c r="O154">
        <f t="shared" si="7"/>
        <v>0</v>
      </c>
      <c r="P154">
        <f t="shared" si="7"/>
        <v>1</v>
      </c>
    </row>
    <row r="155" spans="1:16" x14ac:dyDescent="0.15">
      <c r="A155" t="s">
        <v>341</v>
      </c>
      <c r="B155" t="s">
        <v>13</v>
      </c>
      <c r="C155">
        <v>1368</v>
      </c>
      <c r="D155" t="s">
        <v>342</v>
      </c>
      <c r="E155" t="s">
        <v>20</v>
      </c>
      <c r="F155" t="s">
        <v>16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>
        <f t="shared" si="7"/>
        <v>0</v>
      </c>
      <c r="N155">
        <f t="shared" si="7"/>
        <v>0</v>
      </c>
      <c r="O155">
        <f t="shared" si="7"/>
        <v>1</v>
      </c>
      <c r="P155">
        <f t="shared" si="7"/>
        <v>0</v>
      </c>
    </row>
    <row r="156" spans="1:16" x14ac:dyDescent="0.15">
      <c r="A156" t="s">
        <v>343</v>
      </c>
      <c r="B156" t="s">
        <v>13</v>
      </c>
      <c r="C156">
        <v>1157</v>
      </c>
      <c r="D156" t="s">
        <v>344</v>
      </c>
      <c r="E156" t="s">
        <v>75</v>
      </c>
      <c r="F156" t="s">
        <v>16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>
        <f t="shared" si="7"/>
        <v>0</v>
      </c>
      <c r="N156">
        <f t="shared" si="7"/>
        <v>0</v>
      </c>
      <c r="O156">
        <f t="shared" si="7"/>
        <v>1</v>
      </c>
      <c r="P156">
        <f t="shared" si="7"/>
        <v>0</v>
      </c>
    </row>
    <row r="157" spans="1:16" x14ac:dyDescent="0.15">
      <c r="A157" t="s">
        <v>345</v>
      </c>
      <c r="B157" t="s">
        <v>13</v>
      </c>
      <c r="C157">
        <v>1247</v>
      </c>
      <c r="D157" t="s">
        <v>346</v>
      </c>
      <c r="E157" t="s">
        <v>20</v>
      </c>
      <c r="F157" t="s">
        <v>16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>
        <f t="shared" si="7"/>
        <v>0</v>
      </c>
      <c r="N157">
        <f t="shared" si="7"/>
        <v>0</v>
      </c>
      <c r="O157">
        <f t="shared" si="7"/>
        <v>1</v>
      </c>
      <c r="P157">
        <f t="shared" si="7"/>
        <v>0</v>
      </c>
    </row>
    <row r="158" spans="1:16" x14ac:dyDescent="0.15">
      <c r="A158" t="s">
        <v>347</v>
      </c>
      <c r="B158" t="s">
        <v>29</v>
      </c>
      <c r="C158">
        <v>1142</v>
      </c>
      <c r="D158" t="s">
        <v>348</v>
      </c>
      <c r="E158" t="s">
        <v>83</v>
      </c>
      <c r="F158" t="s">
        <v>16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1</v>
      </c>
    </row>
    <row r="159" spans="1:16" x14ac:dyDescent="0.15">
      <c r="A159" t="s">
        <v>349</v>
      </c>
      <c r="B159" t="s">
        <v>13</v>
      </c>
      <c r="C159">
        <v>561</v>
      </c>
      <c r="D159" t="s">
        <v>350</v>
      </c>
      <c r="E159" t="s">
        <v>36</v>
      </c>
      <c r="F159" t="s">
        <v>16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>
        <f t="shared" si="7"/>
        <v>0</v>
      </c>
      <c r="N159">
        <f t="shared" si="7"/>
        <v>0</v>
      </c>
      <c r="O159">
        <f t="shared" si="7"/>
        <v>1</v>
      </c>
      <c r="P159">
        <f t="shared" si="7"/>
        <v>0</v>
      </c>
    </row>
    <row r="160" spans="1:16" x14ac:dyDescent="0.15">
      <c r="A160" t="s">
        <v>351</v>
      </c>
      <c r="B160" t="s">
        <v>13</v>
      </c>
      <c r="C160">
        <v>2766</v>
      </c>
      <c r="D160" t="s">
        <v>352</v>
      </c>
      <c r="E160" t="s">
        <v>36</v>
      </c>
      <c r="F160" t="s">
        <v>16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>
        <f t="shared" si="7"/>
        <v>0</v>
      </c>
      <c r="N160">
        <f t="shared" si="7"/>
        <v>0</v>
      </c>
      <c r="O160">
        <f t="shared" si="7"/>
        <v>1</v>
      </c>
      <c r="P160">
        <f t="shared" si="7"/>
        <v>0</v>
      </c>
    </row>
    <row r="161" spans="1:16" x14ac:dyDescent="0.15">
      <c r="A161" t="s">
        <v>353</v>
      </c>
      <c r="B161" t="s">
        <v>42</v>
      </c>
      <c r="C161">
        <v>2451</v>
      </c>
      <c r="D161" t="s">
        <v>354</v>
      </c>
      <c r="E161" t="s">
        <v>75</v>
      </c>
      <c r="F161" t="s">
        <v>16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>
        <f t="shared" si="7"/>
        <v>1</v>
      </c>
      <c r="N161">
        <f t="shared" si="7"/>
        <v>0</v>
      </c>
      <c r="O161">
        <f t="shared" si="7"/>
        <v>0</v>
      </c>
      <c r="P161">
        <f t="shared" si="7"/>
        <v>0</v>
      </c>
    </row>
    <row r="162" spans="1:16" x14ac:dyDescent="0.15">
      <c r="A162" t="s">
        <v>355</v>
      </c>
      <c r="B162" t="s">
        <v>13</v>
      </c>
      <c r="C162">
        <v>3209</v>
      </c>
      <c r="D162" t="s">
        <v>356</v>
      </c>
      <c r="E162" t="s">
        <v>36</v>
      </c>
      <c r="F162" t="s">
        <v>16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  <c r="M162">
        <f t="shared" ref="M162:P181" si="8">IF(M$1=$B162,1,0)</f>
        <v>0</v>
      </c>
      <c r="N162">
        <f t="shared" si="8"/>
        <v>0</v>
      </c>
      <c r="O162">
        <f t="shared" si="8"/>
        <v>1</v>
      </c>
      <c r="P162">
        <f t="shared" si="8"/>
        <v>0</v>
      </c>
    </row>
    <row r="163" spans="1:16" x14ac:dyDescent="0.15">
      <c r="A163" t="s">
        <v>357</v>
      </c>
      <c r="B163" t="s">
        <v>29</v>
      </c>
      <c r="C163">
        <v>2805</v>
      </c>
      <c r="D163" t="s">
        <v>358</v>
      </c>
      <c r="E163" t="s">
        <v>36</v>
      </c>
      <c r="F163" t="s">
        <v>16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>
        <f t="shared" si="8"/>
        <v>0</v>
      </c>
      <c r="N163">
        <f t="shared" si="8"/>
        <v>0</v>
      </c>
      <c r="O163">
        <f t="shared" si="8"/>
        <v>0</v>
      </c>
      <c r="P163">
        <f t="shared" si="8"/>
        <v>1</v>
      </c>
    </row>
    <row r="164" spans="1:16" x14ac:dyDescent="0.15">
      <c r="A164" t="s">
        <v>359</v>
      </c>
      <c r="B164" t="s">
        <v>13</v>
      </c>
      <c r="C164">
        <v>1566</v>
      </c>
      <c r="D164" t="s">
        <v>360</v>
      </c>
      <c r="E164" t="s">
        <v>20</v>
      </c>
      <c r="F164" t="s">
        <v>16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>
        <f t="shared" si="8"/>
        <v>0</v>
      </c>
      <c r="N164">
        <f t="shared" si="8"/>
        <v>0</v>
      </c>
      <c r="O164">
        <f t="shared" si="8"/>
        <v>1</v>
      </c>
      <c r="P164">
        <f t="shared" si="8"/>
        <v>0</v>
      </c>
    </row>
    <row r="165" spans="1:16" x14ac:dyDescent="0.15">
      <c r="A165" t="s">
        <v>361</v>
      </c>
      <c r="B165" t="s">
        <v>18</v>
      </c>
      <c r="C165">
        <v>868</v>
      </c>
      <c r="D165" t="s">
        <v>362</v>
      </c>
      <c r="E165" t="s">
        <v>159</v>
      </c>
      <c r="F165" t="s">
        <v>16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>
        <f t="shared" si="8"/>
        <v>0</v>
      </c>
      <c r="N165">
        <f t="shared" si="8"/>
        <v>1</v>
      </c>
      <c r="O165">
        <f t="shared" si="8"/>
        <v>0</v>
      </c>
      <c r="P165">
        <f t="shared" si="8"/>
        <v>0</v>
      </c>
    </row>
    <row r="166" spans="1:16" x14ac:dyDescent="0.15">
      <c r="A166" t="s">
        <v>363</v>
      </c>
      <c r="B166" t="s">
        <v>29</v>
      </c>
      <c r="C166">
        <v>32</v>
      </c>
      <c r="D166" t="s">
        <v>364</v>
      </c>
      <c r="E166" t="s">
        <v>108</v>
      </c>
      <c r="F166" t="s">
        <v>16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>
        <f t="shared" si="8"/>
        <v>0</v>
      </c>
      <c r="N166">
        <f t="shared" si="8"/>
        <v>0</v>
      </c>
      <c r="O166">
        <f t="shared" si="8"/>
        <v>0</v>
      </c>
      <c r="P166">
        <f t="shared" si="8"/>
        <v>1</v>
      </c>
    </row>
    <row r="167" spans="1:16" x14ac:dyDescent="0.15">
      <c r="A167" t="s">
        <v>365</v>
      </c>
      <c r="B167" t="s">
        <v>29</v>
      </c>
      <c r="C167">
        <v>2161</v>
      </c>
      <c r="D167" t="s">
        <v>366</v>
      </c>
      <c r="E167" t="s">
        <v>75</v>
      </c>
      <c r="F167" t="s">
        <v>16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>
        <f t="shared" si="8"/>
        <v>0</v>
      </c>
      <c r="N167">
        <f t="shared" si="8"/>
        <v>0</v>
      </c>
      <c r="O167">
        <f t="shared" si="8"/>
        <v>0</v>
      </c>
      <c r="P167">
        <f t="shared" si="8"/>
        <v>1</v>
      </c>
    </row>
    <row r="168" spans="1:16" x14ac:dyDescent="0.15">
      <c r="A168" t="s">
        <v>367</v>
      </c>
      <c r="B168" t="s">
        <v>13</v>
      </c>
      <c r="C168">
        <v>1015</v>
      </c>
      <c r="D168" t="s">
        <v>368</v>
      </c>
      <c r="E168" t="s">
        <v>20</v>
      </c>
      <c r="F168" t="s">
        <v>16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>
        <f t="shared" si="8"/>
        <v>0</v>
      </c>
      <c r="N168">
        <f t="shared" si="8"/>
        <v>0</v>
      </c>
      <c r="O168">
        <f t="shared" si="8"/>
        <v>1</v>
      </c>
      <c r="P168">
        <f t="shared" si="8"/>
        <v>0</v>
      </c>
    </row>
    <row r="169" spans="1:16" x14ac:dyDescent="0.15">
      <c r="A169" t="s">
        <v>369</v>
      </c>
      <c r="B169" t="s">
        <v>42</v>
      </c>
      <c r="C169">
        <v>3046</v>
      </c>
      <c r="D169" t="s">
        <v>370</v>
      </c>
      <c r="E169" t="s">
        <v>36</v>
      </c>
      <c r="F169" t="s">
        <v>16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>
        <f t="shared" si="8"/>
        <v>1</v>
      </c>
      <c r="N169">
        <f t="shared" si="8"/>
        <v>0</v>
      </c>
      <c r="O169">
        <f t="shared" si="8"/>
        <v>0</v>
      </c>
      <c r="P169">
        <f t="shared" si="8"/>
        <v>0</v>
      </c>
    </row>
    <row r="170" spans="1:16" x14ac:dyDescent="0.15">
      <c r="A170" t="s">
        <v>371</v>
      </c>
      <c r="B170" t="s">
        <v>18</v>
      </c>
      <c r="C170">
        <v>1340</v>
      </c>
      <c r="D170" t="s">
        <v>372</v>
      </c>
      <c r="E170" t="s">
        <v>108</v>
      </c>
      <c r="F170" t="s">
        <v>16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>
        <f t="shared" si="8"/>
        <v>0</v>
      </c>
      <c r="N170">
        <f t="shared" si="8"/>
        <v>1</v>
      </c>
      <c r="O170">
        <f t="shared" si="8"/>
        <v>0</v>
      </c>
      <c r="P170">
        <f t="shared" si="8"/>
        <v>0</v>
      </c>
    </row>
    <row r="171" spans="1:16" x14ac:dyDescent="0.15">
      <c r="A171" t="s">
        <v>373</v>
      </c>
      <c r="B171" t="s">
        <v>29</v>
      </c>
      <c r="C171">
        <v>2268</v>
      </c>
      <c r="D171" t="s">
        <v>374</v>
      </c>
      <c r="E171" t="s">
        <v>36</v>
      </c>
      <c r="F171" t="s">
        <v>16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>
        <f t="shared" si="8"/>
        <v>0</v>
      </c>
      <c r="N171">
        <f t="shared" si="8"/>
        <v>0</v>
      </c>
      <c r="O171">
        <f t="shared" si="8"/>
        <v>0</v>
      </c>
      <c r="P171">
        <f t="shared" si="8"/>
        <v>1</v>
      </c>
    </row>
    <row r="172" spans="1:16" x14ac:dyDescent="0.15">
      <c r="A172" t="s">
        <v>375</v>
      </c>
      <c r="B172" t="s">
        <v>13</v>
      </c>
      <c r="C172">
        <v>2962</v>
      </c>
      <c r="D172" t="s">
        <v>376</v>
      </c>
      <c r="E172" t="s">
        <v>143</v>
      </c>
      <c r="F172" t="s">
        <v>16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>
        <f t="shared" si="8"/>
        <v>0</v>
      </c>
      <c r="N172">
        <f t="shared" si="8"/>
        <v>0</v>
      </c>
      <c r="O172">
        <f t="shared" si="8"/>
        <v>1</v>
      </c>
      <c r="P172">
        <f t="shared" si="8"/>
        <v>0</v>
      </c>
    </row>
    <row r="173" spans="1:16" x14ac:dyDescent="0.15">
      <c r="A173" t="s">
        <v>377</v>
      </c>
      <c r="B173" t="s">
        <v>29</v>
      </c>
      <c r="C173">
        <v>2551</v>
      </c>
      <c r="D173" t="s">
        <v>378</v>
      </c>
      <c r="E173" t="s">
        <v>20</v>
      </c>
      <c r="F173" t="s">
        <v>16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>
        <f t="shared" si="8"/>
        <v>0</v>
      </c>
      <c r="N173">
        <f t="shared" si="8"/>
        <v>0</v>
      </c>
      <c r="O173">
        <f t="shared" si="8"/>
        <v>0</v>
      </c>
      <c r="P173">
        <f t="shared" si="8"/>
        <v>1</v>
      </c>
    </row>
    <row r="174" spans="1:16" x14ac:dyDescent="0.15">
      <c r="A174" t="s">
        <v>379</v>
      </c>
      <c r="B174" t="s">
        <v>13</v>
      </c>
      <c r="C174">
        <v>916</v>
      </c>
      <c r="D174" t="s">
        <v>380</v>
      </c>
      <c r="E174" t="s">
        <v>20</v>
      </c>
      <c r="F174" t="s">
        <v>16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>
        <f t="shared" si="8"/>
        <v>0</v>
      </c>
      <c r="N174">
        <f t="shared" si="8"/>
        <v>0</v>
      </c>
      <c r="O174">
        <f t="shared" si="8"/>
        <v>1</v>
      </c>
      <c r="P174">
        <f t="shared" si="8"/>
        <v>0</v>
      </c>
    </row>
    <row r="175" spans="1:16" x14ac:dyDescent="0.15">
      <c r="A175" t="s">
        <v>381</v>
      </c>
      <c r="B175" t="s">
        <v>13</v>
      </c>
      <c r="C175">
        <v>1391</v>
      </c>
      <c r="D175" t="s">
        <v>382</v>
      </c>
      <c r="E175" t="s">
        <v>36</v>
      </c>
      <c r="F175" t="s">
        <v>16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>
        <f t="shared" si="8"/>
        <v>0</v>
      </c>
      <c r="N175">
        <f t="shared" si="8"/>
        <v>0</v>
      </c>
      <c r="O175">
        <f t="shared" si="8"/>
        <v>1</v>
      </c>
      <c r="P175">
        <f t="shared" si="8"/>
        <v>0</v>
      </c>
    </row>
    <row r="176" spans="1:16" x14ac:dyDescent="0.15">
      <c r="A176" t="s">
        <v>383</v>
      </c>
      <c r="B176" t="s">
        <v>42</v>
      </c>
      <c r="C176">
        <v>2470</v>
      </c>
      <c r="D176" t="s">
        <v>384</v>
      </c>
      <c r="E176" t="s">
        <v>53</v>
      </c>
      <c r="F176" t="s">
        <v>16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>
        <f t="shared" si="8"/>
        <v>1</v>
      </c>
      <c r="N176">
        <f t="shared" si="8"/>
        <v>0</v>
      </c>
      <c r="O176">
        <f t="shared" si="8"/>
        <v>0</v>
      </c>
      <c r="P176">
        <f t="shared" si="8"/>
        <v>0</v>
      </c>
    </row>
    <row r="177" spans="1:16" x14ac:dyDescent="0.15">
      <c r="A177" t="s">
        <v>385</v>
      </c>
      <c r="B177" t="s">
        <v>18</v>
      </c>
      <c r="C177">
        <v>2630</v>
      </c>
      <c r="D177" t="s">
        <v>386</v>
      </c>
      <c r="E177" t="s">
        <v>75</v>
      </c>
      <c r="F177" t="s">
        <v>16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>
        <f t="shared" si="8"/>
        <v>0</v>
      </c>
      <c r="N177">
        <f t="shared" si="8"/>
        <v>1</v>
      </c>
      <c r="O177">
        <f t="shared" si="8"/>
        <v>0</v>
      </c>
      <c r="P177">
        <f t="shared" si="8"/>
        <v>0</v>
      </c>
    </row>
    <row r="178" spans="1:16" x14ac:dyDescent="0.15">
      <c r="A178" t="s">
        <v>387</v>
      </c>
      <c r="B178" t="s">
        <v>29</v>
      </c>
      <c r="C178">
        <v>2067</v>
      </c>
      <c r="D178" t="s">
        <v>388</v>
      </c>
      <c r="E178" t="s">
        <v>75</v>
      </c>
      <c r="F178" t="s">
        <v>16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>
        <f t="shared" si="8"/>
        <v>0</v>
      </c>
      <c r="N178">
        <f t="shared" si="8"/>
        <v>0</v>
      </c>
      <c r="O178">
        <f t="shared" si="8"/>
        <v>0</v>
      </c>
      <c r="P178">
        <f t="shared" si="8"/>
        <v>1</v>
      </c>
    </row>
    <row r="179" spans="1:16" x14ac:dyDescent="0.15">
      <c r="A179" t="s">
        <v>389</v>
      </c>
      <c r="B179" t="s">
        <v>29</v>
      </c>
      <c r="C179">
        <v>3225</v>
      </c>
      <c r="D179" t="s">
        <v>390</v>
      </c>
      <c r="E179" t="s">
        <v>15</v>
      </c>
      <c r="F179" t="s">
        <v>16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  <c r="M179">
        <f t="shared" si="8"/>
        <v>0</v>
      </c>
      <c r="N179">
        <f t="shared" si="8"/>
        <v>0</v>
      </c>
      <c r="O179">
        <f t="shared" si="8"/>
        <v>0</v>
      </c>
      <c r="P179">
        <f t="shared" si="8"/>
        <v>1</v>
      </c>
    </row>
    <row r="180" spans="1:16" x14ac:dyDescent="0.15">
      <c r="A180" t="s">
        <v>391</v>
      </c>
      <c r="B180" t="s">
        <v>13</v>
      </c>
      <c r="C180">
        <v>950</v>
      </c>
      <c r="D180" t="s">
        <v>392</v>
      </c>
      <c r="E180" t="s">
        <v>20</v>
      </c>
      <c r="F180" t="s">
        <v>16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>
        <f t="shared" si="8"/>
        <v>0</v>
      </c>
      <c r="N180">
        <f t="shared" si="8"/>
        <v>0</v>
      </c>
      <c r="O180">
        <f t="shared" si="8"/>
        <v>1</v>
      </c>
      <c r="P180">
        <f t="shared" si="8"/>
        <v>0</v>
      </c>
    </row>
    <row r="181" spans="1:16" x14ac:dyDescent="0.15">
      <c r="A181" t="s">
        <v>393</v>
      </c>
      <c r="B181" t="s">
        <v>13</v>
      </c>
      <c r="C181">
        <v>2430</v>
      </c>
      <c r="D181" t="s">
        <v>394</v>
      </c>
      <c r="E181" t="s">
        <v>36</v>
      </c>
      <c r="F181" t="s">
        <v>16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>
        <f t="shared" si="8"/>
        <v>0</v>
      </c>
      <c r="N181">
        <f t="shared" si="8"/>
        <v>0</v>
      </c>
      <c r="O181">
        <f t="shared" si="8"/>
        <v>1</v>
      </c>
      <c r="P181">
        <f t="shared" si="8"/>
        <v>0</v>
      </c>
    </row>
    <row r="182" spans="1:16" x14ac:dyDescent="0.15">
      <c r="A182" t="s">
        <v>395</v>
      </c>
      <c r="B182" t="s">
        <v>42</v>
      </c>
      <c r="C182">
        <v>423</v>
      </c>
      <c r="D182" t="s">
        <v>396</v>
      </c>
      <c r="E182" t="s">
        <v>20</v>
      </c>
      <c r="F182" t="s">
        <v>16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>
        <f t="shared" ref="M182:P201" si="9">IF(M$1=$B182,1,0)</f>
        <v>1</v>
      </c>
      <c r="N182">
        <f t="shared" si="9"/>
        <v>0</v>
      </c>
      <c r="O182">
        <f t="shared" si="9"/>
        <v>0</v>
      </c>
      <c r="P182">
        <f t="shared" si="9"/>
        <v>0</v>
      </c>
    </row>
    <row r="183" spans="1:16" x14ac:dyDescent="0.15">
      <c r="A183" t="s">
        <v>397</v>
      </c>
      <c r="B183" t="s">
        <v>29</v>
      </c>
      <c r="C183">
        <v>18</v>
      </c>
      <c r="D183" t="s">
        <v>398</v>
      </c>
      <c r="E183" t="s">
        <v>36</v>
      </c>
      <c r="F183" t="s">
        <v>16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>
        <f t="shared" si="9"/>
        <v>0</v>
      </c>
      <c r="N183">
        <f t="shared" si="9"/>
        <v>0</v>
      </c>
      <c r="O183">
        <f t="shared" si="9"/>
        <v>0</v>
      </c>
      <c r="P183">
        <f t="shared" si="9"/>
        <v>1</v>
      </c>
    </row>
    <row r="184" spans="1:16" x14ac:dyDescent="0.15">
      <c r="A184" t="s">
        <v>399</v>
      </c>
      <c r="B184" t="s">
        <v>29</v>
      </c>
      <c r="C184">
        <v>2442</v>
      </c>
      <c r="D184" t="s">
        <v>400</v>
      </c>
      <c r="E184" t="s">
        <v>401</v>
      </c>
      <c r="F184" t="s">
        <v>16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>
        <f t="shared" si="9"/>
        <v>0</v>
      </c>
      <c r="N184">
        <f t="shared" si="9"/>
        <v>0</v>
      </c>
      <c r="O184">
        <f t="shared" si="9"/>
        <v>0</v>
      </c>
      <c r="P184">
        <f t="shared" si="9"/>
        <v>1</v>
      </c>
    </row>
    <row r="185" spans="1:16" x14ac:dyDescent="0.15">
      <c r="A185" t="s">
        <v>402</v>
      </c>
      <c r="B185" t="s">
        <v>29</v>
      </c>
      <c r="C185">
        <v>3328</v>
      </c>
      <c r="D185" t="s">
        <v>403</v>
      </c>
      <c r="E185" t="s">
        <v>53</v>
      </c>
      <c r="F185" t="s">
        <v>16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  <c r="M185">
        <f t="shared" si="9"/>
        <v>0</v>
      </c>
      <c r="N185">
        <f t="shared" si="9"/>
        <v>0</v>
      </c>
      <c r="O185">
        <f t="shared" si="9"/>
        <v>0</v>
      </c>
      <c r="P185">
        <f t="shared" si="9"/>
        <v>1</v>
      </c>
    </row>
    <row r="186" spans="1:16" x14ac:dyDescent="0.15">
      <c r="A186" t="s">
        <v>404</v>
      </c>
      <c r="B186" t="s">
        <v>42</v>
      </c>
      <c r="C186">
        <v>2402</v>
      </c>
      <c r="D186" t="s">
        <v>405</v>
      </c>
      <c r="E186" t="s">
        <v>36</v>
      </c>
      <c r="F186" t="s">
        <v>16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>
        <f t="shared" si="9"/>
        <v>1</v>
      </c>
      <c r="N186">
        <f t="shared" si="9"/>
        <v>0</v>
      </c>
      <c r="O186">
        <f t="shared" si="9"/>
        <v>0</v>
      </c>
      <c r="P186">
        <f t="shared" si="9"/>
        <v>0</v>
      </c>
    </row>
    <row r="187" spans="1:16" x14ac:dyDescent="0.15">
      <c r="A187" t="s">
        <v>406</v>
      </c>
      <c r="B187" t="s">
        <v>29</v>
      </c>
      <c r="C187">
        <v>2260</v>
      </c>
      <c r="D187" t="s">
        <v>407</v>
      </c>
      <c r="E187" t="s">
        <v>20</v>
      </c>
      <c r="F187" t="s">
        <v>16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>
        <f t="shared" si="9"/>
        <v>0</v>
      </c>
      <c r="N187">
        <f t="shared" si="9"/>
        <v>0</v>
      </c>
      <c r="O187">
        <f t="shared" si="9"/>
        <v>0</v>
      </c>
      <c r="P187">
        <f t="shared" si="9"/>
        <v>1</v>
      </c>
    </row>
    <row r="188" spans="1:16" x14ac:dyDescent="0.15">
      <c r="A188" t="s">
        <v>408</v>
      </c>
      <c r="B188" t="s">
        <v>13</v>
      </c>
      <c r="C188">
        <v>327</v>
      </c>
      <c r="D188" t="s">
        <v>409</v>
      </c>
      <c r="E188" t="s">
        <v>20</v>
      </c>
      <c r="F188" t="s">
        <v>16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>
        <f t="shared" si="9"/>
        <v>0</v>
      </c>
      <c r="N188">
        <f t="shared" si="9"/>
        <v>0</v>
      </c>
      <c r="O188">
        <f t="shared" si="9"/>
        <v>1</v>
      </c>
      <c r="P188">
        <f t="shared" si="9"/>
        <v>0</v>
      </c>
    </row>
    <row r="189" spans="1:16" x14ac:dyDescent="0.15">
      <c r="A189" t="s">
        <v>410</v>
      </c>
      <c r="B189" t="s">
        <v>13</v>
      </c>
      <c r="C189">
        <v>418</v>
      </c>
      <c r="D189" t="s">
        <v>411</v>
      </c>
      <c r="E189" t="s">
        <v>20</v>
      </c>
      <c r="F189" t="s">
        <v>16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>
        <f t="shared" si="9"/>
        <v>0</v>
      </c>
      <c r="N189">
        <f t="shared" si="9"/>
        <v>0</v>
      </c>
      <c r="O189">
        <f t="shared" si="9"/>
        <v>1</v>
      </c>
      <c r="P189">
        <f t="shared" si="9"/>
        <v>0</v>
      </c>
    </row>
    <row r="190" spans="1:16" x14ac:dyDescent="0.15">
      <c r="A190" t="s">
        <v>412</v>
      </c>
      <c r="B190" t="s">
        <v>29</v>
      </c>
      <c r="C190">
        <v>2337</v>
      </c>
      <c r="D190" t="s">
        <v>413</v>
      </c>
      <c r="E190" t="s">
        <v>36</v>
      </c>
      <c r="F190" t="s">
        <v>16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1</v>
      </c>
    </row>
    <row r="191" spans="1:16" x14ac:dyDescent="0.15">
      <c r="A191" t="s">
        <v>414</v>
      </c>
      <c r="B191" t="s">
        <v>13</v>
      </c>
      <c r="C191">
        <v>2343</v>
      </c>
      <c r="D191" t="s">
        <v>415</v>
      </c>
      <c r="E191" t="s">
        <v>75</v>
      </c>
      <c r="F191" t="s">
        <v>16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>
        <f t="shared" si="9"/>
        <v>0</v>
      </c>
      <c r="N191">
        <f t="shared" si="9"/>
        <v>0</v>
      </c>
      <c r="O191">
        <f t="shared" si="9"/>
        <v>1</v>
      </c>
      <c r="P191">
        <f t="shared" si="9"/>
        <v>0</v>
      </c>
    </row>
    <row r="192" spans="1:16" x14ac:dyDescent="0.15">
      <c r="A192" t="s">
        <v>416</v>
      </c>
      <c r="B192" t="s">
        <v>29</v>
      </c>
      <c r="C192">
        <v>2884</v>
      </c>
      <c r="D192" t="s">
        <v>417</v>
      </c>
      <c r="E192" t="s">
        <v>83</v>
      </c>
      <c r="F192" t="s">
        <v>16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>
        <f t="shared" si="9"/>
        <v>0</v>
      </c>
      <c r="N192">
        <f t="shared" si="9"/>
        <v>0</v>
      </c>
      <c r="O192">
        <f t="shared" si="9"/>
        <v>0</v>
      </c>
      <c r="P192">
        <f t="shared" si="9"/>
        <v>1</v>
      </c>
    </row>
    <row r="193" spans="1:16" x14ac:dyDescent="0.15">
      <c r="A193" t="s">
        <v>418</v>
      </c>
      <c r="B193" t="s">
        <v>18</v>
      </c>
      <c r="C193">
        <v>3083</v>
      </c>
      <c r="D193" t="s">
        <v>419</v>
      </c>
      <c r="E193" t="s">
        <v>113</v>
      </c>
      <c r="F193" t="s">
        <v>16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>
        <f t="shared" si="9"/>
        <v>0</v>
      </c>
      <c r="N193">
        <f t="shared" si="9"/>
        <v>1</v>
      </c>
      <c r="O193">
        <f t="shared" si="9"/>
        <v>0</v>
      </c>
      <c r="P193">
        <f t="shared" si="9"/>
        <v>0</v>
      </c>
    </row>
    <row r="194" spans="1:16" x14ac:dyDescent="0.15">
      <c r="A194" t="s">
        <v>420</v>
      </c>
      <c r="B194" t="s">
        <v>29</v>
      </c>
      <c r="C194">
        <v>402</v>
      </c>
      <c r="D194" t="s">
        <v>421</v>
      </c>
      <c r="E194" t="s">
        <v>75</v>
      </c>
      <c r="F194" t="s">
        <v>16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>
        <f t="shared" si="9"/>
        <v>0</v>
      </c>
      <c r="N194">
        <f t="shared" si="9"/>
        <v>0</v>
      </c>
      <c r="O194">
        <f t="shared" si="9"/>
        <v>0</v>
      </c>
      <c r="P194">
        <f t="shared" si="9"/>
        <v>1</v>
      </c>
    </row>
    <row r="195" spans="1:16" x14ac:dyDescent="0.15">
      <c r="A195" t="s">
        <v>422</v>
      </c>
      <c r="B195" t="s">
        <v>13</v>
      </c>
      <c r="C195">
        <v>820</v>
      </c>
      <c r="D195" t="s">
        <v>423</v>
      </c>
      <c r="E195" t="s">
        <v>122</v>
      </c>
      <c r="F195" t="s">
        <v>16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>
        <f t="shared" si="9"/>
        <v>0</v>
      </c>
      <c r="N195">
        <f t="shared" si="9"/>
        <v>0</v>
      </c>
      <c r="O195">
        <f t="shared" si="9"/>
        <v>1</v>
      </c>
      <c r="P195">
        <f t="shared" si="9"/>
        <v>0</v>
      </c>
    </row>
    <row r="196" spans="1:16" x14ac:dyDescent="0.15">
      <c r="A196" t="s">
        <v>424</v>
      </c>
      <c r="B196" t="s">
        <v>13</v>
      </c>
      <c r="C196">
        <v>3017</v>
      </c>
      <c r="D196" t="s">
        <v>425</v>
      </c>
      <c r="E196" t="s">
        <v>36</v>
      </c>
      <c r="F196" t="s">
        <v>16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>
        <f t="shared" si="9"/>
        <v>0</v>
      </c>
      <c r="N196">
        <f t="shared" si="9"/>
        <v>0</v>
      </c>
      <c r="O196">
        <f t="shared" si="9"/>
        <v>1</v>
      </c>
      <c r="P196">
        <f t="shared" si="9"/>
        <v>0</v>
      </c>
    </row>
    <row r="197" spans="1:16" x14ac:dyDescent="0.15">
      <c r="A197" t="s">
        <v>426</v>
      </c>
      <c r="B197" t="s">
        <v>29</v>
      </c>
      <c r="C197">
        <v>1740</v>
      </c>
      <c r="D197" t="s">
        <v>427</v>
      </c>
      <c r="E197" t="s">
        <v>20</v>
      </c>
      <c r="F197" t="s">
        <v>16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>
        <f t="shared" si="9"/>
        <v>0</v>
      </c>
      <c r="N197">
        <f t="shared" si="9"/>
        <v>0</v>
      </c>
      <c r="O197">
        <f t="shared" si="9"/>
        <v>0</v>
      </c>
      <c r="P197">
        <f t="shared" si="9"/>
        <v>1</v>
      </c>
    </row>
    <row r="198" spans="1:16" x14ac:dyDescent="0.15">
      <c r="A198" t="s">
        <v>428</v>
      </c>
      <c r="B198" t="s">
        <v>13</v>
      </c>
      <c r="C198">
        <v>1017</v>
      </c>
      <c r="D198" t="s">
        <v>429</v>
      </c>
      <c r="E198" t="s">
        <v>75</v>
      </c>
      <c r="F198" t="s">
        <v>16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>
        <f t="shared" si="9"/>
        <v>0</v>
      </c>
      <c r="N198">
        <f t="shared" si="9"/>
        <v>0</v>
      </c>
      <c r="O198">
        <f t="shared" si="9"/>
        <v>1</v>
      </c>
      <c r="P198">
        <f t="shared" si="9"/>
        <v>0</v>
      </c>
    </row>
    <row r="199" spans="1:16" x14ac:dyDescent="0.15">
      <c r="A199" t="s">
        <v>430</v>
      </c>
      <c r="B199" t="s">
        <v>42</v>
      </c>
      <c r="C199">
        <v>3194</v>
      </c>
      <c r="D199" t="s">
        <v>431</v>
      </c>
      <c r="E199" t="s">
        <v>20</v>
      </c>
      <c r="F199" t="s">
        <v>16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>
        <f t="shared" si="9"/>
        <v>1</v>
      </c>
      <c r="N199">
        <f t="shared" si="9"/>
        <v>0</v>
      </c>
      <c r="O199">
        <f t="shared" si="9"/>
        <v>0</v>
      </c>
      <c r="P199">
        <f t="shared" si="9"/>
        <v>0</v>
      </c>
    </row>
    <row r="200" spans="1:16" x14ac:dyDescent="0.15">
      <c r="A200" t="s">
        <v>432</v>
      </c>
      <c r="B200" t="s">
        <v>42</v>
      </c>
      <c r="C200">
        <v>404</v>
      </c>
      <c r="D200" t="s">
        <v>433</v>
      </c>
      <c r="E200" t="s">
        <v>20</v>
      </c>
      <c r="F200" t="s">
        <v>16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>
        <f t="shared" si="9"/>
        <v>1</v>
      </c>
      <c r="N200">
        <f t="shared" si="9"/>
        <v>0</v>
      </c>
      <c r="O200">
        <f t="shared" si="9"/>
        <v>0</v>
      </c>
      <c r="P200">
        <f t="shared" si="9"/>
        <v>0</v>
      </c>
    </row>
    <row r="201" spans="1:16" x14ac:dyDescent="0.15">
      <c r="A201" t="s">
        <v>434</v>
      </c>
      <c r="B201" t="s">
        <v>18</v>
      </c>
      <c r="C201">
        <v>949</v>
      </c>
      <c r="D201" t="s">
        <v>435</v>
      </c>
      <c r="E201" t="s">
        <v>20</v>
      </c>
      <c r="F201" t="s">
        <v>16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>
        <f t="shared" si="9"/>
        <v>0</v>
      </c>
      <c r="N201">
        <f t="shared" si="9"/>
        <v>1</v>
      </c>
      <c r="O201">
        <f t="shared" si="9"/>
        <v>0</v>
      </c>
      <c r="P201">
        <f t="shared" si="9"/>
        <v>0</v>
      </c>
    </row>
    <row r="202" spans="1:16" x14ac:dyDescent="0.15">
      <c r="A202" t="s">
        <v>436</v>
      </c>
      <c r="B202" t="s">
        <v>18</v>
      </c>
      <c r="C202">
        <v>2903</v>
      </c>
      <c r="D202" t="s">
        <v>437</v>
      </c>
      <c r="E202" t="s">
        <v>108</v>
      </c>
      <c r="F202" t="s">
        <v>16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>
        <f t="shared" ref="M202:P221" si="10">IF(M$1=$B202,1,0)</f>
        <v>0</v>
      </c>
      <c r="N202">
        <f t="shared" si="10"/>
        <v>1</v>
      </c>
      <c r="O202">
        <f t="shared" si="10"/>
        <v>0</v>
      </c>
      <c r="P202">
        <f t="shared" si="10"/>
        <v>0</v>
      </c>
    </row>
    <row r="203" spans="1:16" x14ac:dyDescent="0.15">
      <c r="A203" t="s">
        <v>438</v>
      </c>
      <c r="B203" t="s">
        <v>29</v>
      </c>
      <c r="C203">
        <v>1610</v>
      </c>
      <c r="D203" t="s">
        <v>439</v>
      </c>
      <c r="E203" t="s">
        <v>53</v>
      </c>
      <c r="F203" t="s">
        <v>16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>
        <f t="shared" si="10"/>
        <v>0</v>
      </c>
      <c r="N203">
        <f t="shared" si="10"/>
        <v>0</v>
      </c>
      <c r="O203">
        <f t="shared" si="10"/>
        <v>0</v>
      </c>
      <c r="P203">
        <f t="shared" si="10"/>
        <v>1</v>
      </c>
    </row>
    <row r="204" spans="1:16" x14ac:dyDescent="0.15">
      <c r="A204" t="s">
        <v>440</v>
      </c>
      <c r="B204" t="s">
        <v>13</v>
      </c>
      <c r="C204">
        <v>1958</v>
      </c>
      <c r="D204" t="s">
        <v>441</v>
      </c>
      <c r="E204" t="s">
        <v>20</v>
      </c>
      <c r="F204" t="s">
        <v>16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>
        <f t="shared" si="10"/>
        <v>0</v>
      </c>
      <c r="N204">
        <f t="shared" si="10"/>
        <v>0</v>
      </c>
      <c r="O204">
        <f t="shared" si="10"/>
        <v>1</v>
      </c>
      <c r="P204">
        <f t="shared" si="10"/>
        <v>0</v>
      </c>
    </row>
    <row r="205" spans="1:16" x14ac:dyDescent="0.15">
      <c r="A205" t="s">
        <v>442</v>
      </c>
      <c r="B205" t="s">
        <v>13</v>
      </c>
      <c r="C205">
        <v>2723</v>
      </c>
      <c r="D205" t="s">
        <v>443</v>
      </c>
      <c r="E205" t="s">
        <v>50</v>
      </c>
      <c r="F205" t="s">
        <v>16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>
        <f t="shared" si="10"/>
        <v>0</v>
      </c>
      <c r="N205">
        <f t="shared" si="10"/>
        <v>0</v>
      </c>
      <c r="O205">
        <f t="shared" si="10"/>
        <v>1</v>
      </c>
      <c r="P205">
        <f t="shared" si="10"/>
        <v>0</v>
      </c>
    </row>
    <row r="206" spans="1:16" x14ac:dyDescent="0.15">
      <c r="A206" t="s">
        <v>444</v>
      </c>
      <c r="B206" t="s">
        <v>13</v>
      </c>
      <c r="C206">
        <v>1997</v>
      </c>
      <c r="D206" t="s">
        <v>445</v>
      </c>
      <c r="E206" t="s">
        <v>53</v>
      </c>
      <c r="F206" t="s">
        <v>16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>
        <f t="shared" si="10"/>
        <v>0</v>
      </c>
      <c r="N206">
        <f t="shared" si="10"/>
        <v>0</v>
      </c>
      <c r="O206">
        <f t="shared" si="10"/>
        <v>1</v>
      </c>
      <c r="P206">
        <f t="shared" si="10"/>
        <v>0</v>
      </c>
    </row>
    <row r="207" spans="1:16" x14ac:dyDescent="0.15">
      <c r="A207" t="s">
        <v>446</v>
      </c>
      <c r="B207" t="s">
        <v>18</v>
      </c>
      <c r="C207">
        <v>1888</v>
      </c>
      <c r="D207" t="s">
        <v>447</v>
      </c>
      <c r="E207" t="s">
        <v>36</v>
      </c>
      <c r="F207" t="s">
        <v>16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>
        <f t="shared" si="10"/>
        <v>0</v>
      </c>
      <c r="N207">
        <f t="shared" si="10"/>
        <v>1</v>
      </c>
      <c r="O207">
        <f t="shared" si="10"/>
        <v>0</v>
      </c>
      <c r="P207">
        <f t="shared" si="10"/>
        <v>0</v>
      </c>
    </row>
    <row r="208" spans="1:16" x14ac:dyDescent="0.15">
      <c r="A208" t="s">
        <v>448</v>
      </c>
      <c r="B208" t="s">
        <v>13</v>
      </c>
      <c r="C208">
        <v>3084</v>
      </c>
      <c r="D208" t="s">
        <v>449</v>
      </c>
      <c r="E208" t="s">
        <v>20</v>
      </c>
      <c r="F208" t="s">
        <v>16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>
        <f t="shared" si="10"/>
        <v>0</v>
      </c>
      <c r="N208">
        <f t="shared" si="10"/>
        <v>0</v>
      </c>
      <c r="O208">
        <f t="shared" si="10"/>
        <v>1</v>
      </c>
      <c r="P208">
        <f t="shared" si="10"/>
        <v>0</v>
      </c>
    </row>
    <row r="209" spans="1:16" x14ac:dyDescent="0.15">
      <c r="A209" t="s">
        <v>450</v>
      </c>
      <c r="B209" t="s">
        <v>13</v>
      </c>
      <c r="C209">
        <v>754</v>
      </c>
      <c r="D209" t="s">
        <v>451</v>
      </c>
      <c r="E209" t="s">
        <v>50</v>
      </c>
      <c r="F209" t="s">
        <v>16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>
        <f t="shared" si="10"/>
        <v>0</v>
      </c>
      <c r="N209">
        <f t="shared" si="10"/>
        <v>0</v>
      </c>
      <c r="O209">
        <f t="shared" si="10"/>
        <v>1</v>
      </c>
      <c r="P209">
        <f t="shared" si="10"/>
        <v>0</v>
      </c>
    </row>
    <row r="210" spans="1:16" x14ac:dyDescent="0.15">
      <c r="A210" t="s">
        <v>452</v>
      </c>
      <c r="B210" t="s">
        <v>29</v>
      </c>
      <c r="C210">
        <v>1151</v>
      </c>
      <c r="D210" t="s">
        <v>453</v>
      </c>
      <c r="E210" t="s">
        <v>20</v>
      </c>
      <c r="F210" t="s">
        <v>16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>
        <f t="shared" si="10"/>
        <v>0</v>
      </c>
      <c r="N210">
        <f t="shared" si="10"/>
        <v>0</v>
      </c>
      <c r="O210">
        <f t="shared" si="10"/>
        <v>0</v>
      </c>
      <c r="P210">
        <f t="shared" si="10"/>
        <v>1</v>
      </c>
    </row>
    <row r="211" spans="1:16" x14ac:dyDescent="0.15">
      <c r="A211" t="s">
        <v>454</v>
      </c>
      <c r="B211" t="s">
        <v>29</v>
      </c>
      <c r="C211">
        <v>1133</v>
      </c>
      <c r="D211" t="s">
        <v>455</v>
      </c>
      <c r="E211" t="s">
        <v>20</v>
      </c>
      <c r="F211" t="s">
        <v>16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>
        <f t="shared" si="10"/>
        <v>0</v>
      </c>
      <c r="N211">
        <f t="shared" si="10"/>
        <v>0</v>
      </c>
      <c r="O211">
        <f t="shared" si="10"/>
        <v>0</v>
      </c>
      <c r="P211">
        <f t="shared" si="10"/>
        <v>1</v>
      </c>
    </row>
    <row r="212" spans="1:16" x14ac:dyDescent="0.15">
      <c r="A212" t="s">
        <v>456</v>
      </c>
      <c r="B212" t="s">
        <v>13</v>
      </c>
      <c r="C212">
        <v>2856</v>
      </c>
      <c r="D212" t="s">
        <v>457</v>
      </c>
      <c r="E212" t="s">
        <v>50</v>
      </c>
      <c r="F212" t="s">
        <v>16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>
        <f t="shared" si="10"/>
        <v>0</v>
      </c>
      <c r="N212">
        <f t="shared" si="10"/>
        <v>0</v>
      </c>
      <c r="O212">
        <f t="shared" si="10"/>
        <v>1</v>
      </c>
      <c r="P212">
        <f t="shared" si="10"/>
        <v>0</v>
      </c>
    </row>
    <row r="213" spans="1:16" x14ac:dyDescent="0.15">
      <c r="A213" t="s">
        <v>458</v>
      </c>
      <c r="B213" t="s">
        <v>13</v>
      </c>
      <c r="C213">
        <v>1377</v>
      </c>
      <c r="D213" t="s">
        <v>459</v>
      </c>
      <c r="E213" t="s">
        <v>36</v>
      </c>
      <c r="F213" t="s">
        <v>16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>
        <f t="shared" si="10"/>
        <v>0</v>
      </c>
      <c r="N213">
        <f t="shared" si="10"/>
        <v>0</v>
      </c>
      <c r="O213">
        <f t="shared" si="10"/>
        <v>1</v>
      </c>
      <c r="P213">
        <f t="shared" si="10"/>
        <v>0</v>
      </c>
    </row>
    <row r="214" spans="1:16" x14ac:dyDescent="0.15">
      <c r="A214" t="s">
        <v>460</v>
      </c>
      <c r="B214" t="s">
        <v>42</v>
      </c>
      <c r="C214">
        <v>1327</v>
      </c>
      <c r="D214" t="s">
        <v>461</v>
      </c>
      <c r="E214" t="s">
        <v>36</v>
      </c>
      <c r="F214" t="s">
        <v>16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>
        <f t="shared" si="10"/>
        <v>1</v>
      </c>
      <c r="N214">
        <f t="shared" si="10"/>
        <v>0</v>
      </c>
      <c r="O214">
        <f t="shared" si="10"/>
        <v>0</v>
      </c>
      <c r="P214">
        <f t="shared" si="10"/>
        <v>0</v>
      </c>
    </row>
    <row r="215" spans="1:16" x14ac:dyDescent="0.15">
      <c r="A215" t="s">
        <v>462</v>
      </c>
      <c r="B215" t="s">
        <v>13</v>
      </c>
      <c r="C215">
        <v>3249</v>
      </c>
      <c r="D215" t="s">
        <v>463</v>
      </c>
      <c r="E215" t="s">
        <v>53</v>
      </c>
      <c r="F215" t="s">
        <v>16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  <c r="M215">
        <f t="shared" si="10"/>
        <v>0</v>
      </c>
      <c r="N215">
        <f t="shared" si="10"/>
        <v>0</v>
      </c>
      <c r="O215">
        <f t="shared" si="10"/>
        <v>1</v>
      </c>
      <c r="P215">
        <f t="shared" si="10"/>
        <v>0</v>
      </c>
    </row>
    <row r="216" spans="1:16" x14ac:dyDescent="0.15">
      <c r="A216" t="s">
        <v>464</v>
      </c>
      <c r="B216" t="s">
        <v>13</v>
      </c>
      <c r="C216">
        <v>544</v>
      </c>
      <c r="D216" t="s">
        <v>465</v>
      </c>
      <c r="E216" t="s">
        <v>53</v>
      </c>
      <c r="F216" t="s">
        <v>16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>
        <f t="shared" si="10"/>
        <v>0</v>
      </c>
      <c r="N216">
        <f t="shared" si="10"/>
        <v>0</v>
      </c>
      <c r="O216">
        <f t="shared" si="10"/>
        <v>1</v>
      </c>
      <c r="P216">
        <f t="shared" si="10"/>
        <v>0</v>
      </c>
    </row>
    <row r="217" spans="1:16" x14ac:dyDescent="0.15">
      <c r="A217" t="s">
        <v>466</v>
      </c>
      <c r="B217" t="s">
        <v>42</v>
      </c>
      <c r="C217">
        <v>1876</v>
      </c>
      <c r="D217" t="s">
        <v>467</v>
      </c>
      <c r="E217" t="s">
        <v>36</v>
      </c>
      <c r="F217" t="s">
        <v>16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>
        <f t="shared" si="10"/>
        <v>1</v>
      </c>
      <c r="N217">
        <f t="shared" si="10"/>
        <v>0</v>
      </c>
      <c r="O217">
        <f t="shared" si="10"/>
        <v>0</v>
      </c>
      <c r="P217">
        <f t="shared" si="10"/>
        <v>0</v>
      </c>
    </row>
    <row r="218" spans="1:16" x14ac:dyDescent="0.15">
      <c r="A218" t="s">
        <v>468</v>
      </c>
      <c r="B218" t="s">
        <v>29</v>
      </c>
      <c r="C218">
        <v>1462</v>
      </c>
      <c r="D218" t="s">
        <v>469</v>
      </c>
      <c r="E218" t="s">
        <v>20</v>
      </c>
      <c r="F218" t="s">
        <v>16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>
        <f t="shared" si="10"/>
        <v>0</v>
      </c>
      <c r="N218">
        <f t="shared" si="10"/>
        <v>0</v>
      </c>
      <c r="O218">
        <f t="shared" si="10"/>
        <v>0</v>
      </c>
      <c r="P218">
        <f t="shared" si="10"/>
        <v>1</v>
      </c>
    </row>
    <row r="219" spans="1:16" x14ac:dyDescent="0.15">
      <c r="A219" t="s">
        <v>470</v>
      </c>
      <c r="B219" t="s">
        <v>29</v>
      </c>
      <c r="C219">
        <v>1360</v>
      </c>
      <c r="D219" t="s">
        <v>471</v>
      </c>
      <c r="E219" t="s">
        <v>53</v>
      </c>
      <c r="F219" t="s">
        <v>16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>
        <f t="shared" si="10"/>
        <v>0</v>
      </c>
      <c r="N219">
        <f t="shared" si="10"/>
        <v>0</v>
      </c>
      <c r="O219">
        <f t="shared" si="10"/>
        <v>0</v>
      </c>
      <c r="P219">
        <f t="shared" si="10"/>
        <v>1</v>
      </c>
    </row>
    <row r="220" spans="1:16" x14ac:dyDescent="0.15">
      <c r="A220" t="s">
        <v>472</v>
      </c>
      <c r="B220" t="s">
        <v>18</v>
      </c>
      <c r="C220">
        <v>642</v>
      </c>
      <c r="D220" t="s">
        <v>473</v>
      </c>
      <c r="E220" t="s">
        <v>108</v>
      </c>
      <c r="F220" t="s">
        <v>16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>
        <f t="shared" si="10"/>
        <v>0</v>
      </c>
      <c r="N220">
        <f t="shared" si="10"/>
        <v>1</v>
      </c>
      <c r="O220">
        <f t="shared" si="10"/>
        <v>0</v>
      </c>
      <c r="P220">
        <f t="shared" si="10"/>
        <v>0</v>
      </c>
    </row>
    <row r="221" spans="1:16" x14ac:dyDescent="0.15">
      <c r="A221" t="s">
        <v>474</v>
      </c>
      <c r="B221" t="s">
        <v>13</v>
      </c>
      <c r="C221">
        <v>701</v>
      </c>
      <c r="D221" t="s">
        <v>475</v>
      </c>
      <c r="E221" t="s">
        <v>20</v>
      </c>
      <c r="F221" t="s">
        <v>16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>
        <f t="shared" si="10"/>
        <v>0</v>
      </c>
      <c r="N221">
        <f t="shared" si="10"/>
        <v>0</v>
      </c>
      <c r="O221">
        <f t="shared" si="10"/>
        <v>1</v>
      </c>
      <c r="P221">
        <f t="shared" si="10"/>
        <v>0</v>
      </c>
    </row>
    <row r="222" spans="1:16" x14ac:dyDescent="0.15">
      <c r="A222" t="s">
        <v>476</v>
      </c>
      <c r="B222" t="s">
        <v>13</v>
      </c>
      <c r="C222">
        <v>2567</v>
      </c>
      <c r="D222" t="s">
        <v>477</v>
      </c>
      <c r="E222" t="s">
        <v>36</v>
      </c>
      <c r="F222" t="s">
        <v>16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>
        <f t="shared" ref="M222:P241" si="11">IF(M$1=$B222,1,0)</f>
        <v>0</v>
      </c>
      <c r="N222">
        <f t="shared" si="11"/>
        <v>0</v>
      </c>
      <c r="O222">
        <f t="shared" si="11"/>
        <v>1</v>
      </c>
      <c r="P222">
        <f t="shared" si="11"/>
        <v>0</v>
      </c>
    </row>
    <row r="223" spans="1:16" x14ac:dyDescent="0.15">
      <c r="A223" t="s">
        <v>478</v>
      </c>
      <c r="B223" t="s">
        <v>13</v>
      </c>
      <c r="C223">
        <v>2355</v>
      </c>
      <c r="D223" t="s">
        <v>479</v>
      </c>
      <c r="E223" t="s">
        <v>36</v>
      </c>
      <c r="F223" t="s">
        <v>16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>
        <f t="shared" si="11"/>
        <v>0</v>
      </c>
      <c r="N223">
        <f t="shared" si="11"/>
        <v>0</v>
      </c>
      <c r="O223">
        <f t="shared" si="11"/>
        <v>1</v>
      </c>
      <c r="P223">
        <f t="shared" si="11"/>
        <v>0</v>
      </c>
    </row>
    <row r="224" spans="1:16" x14ac:dyDescent="0.15">
      <c r="A224" t="s">
        <v>480</v>
      </c>
      <c r="B224" t="s">
        <v>18</v>
      </c>
      <c r="C224">
        <v>2489</v>
      </c>
      <c r="D224" t="s">
        <v>481</v>
      </c>
      <c r="E224" t="s">
        <v>83</v>
      </c>
      <c r="F224" t="s">
        <v>16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>
        <f t="shared" si="11"/>
        <v>0</v>
      </c>
      <c r="N224">
        <f t="shared" si="11"/>
        <v>1</v>
      </c>
      <c r="O224">
        <f t="shared" si="11"/>
        <v>0</v>
      </c>
      <c r="P224">
        <f t="shared" si="11"/>
        <v>0</v>
      </c>
    </row>
    <row r="225" spans="1:16" x14ac:dyDescent="0.15">
      <c r="A225" t="s">
        <v>482</v>
      </c>
      <c r="B225" t="s">
        <v>13</v>
      </c>
      <c r="C225">
        <v>2249</v>
      </c>
      <c r="D225" t="s">
        <v>483</v>
      </c>
      <c r="E225" t="s">
        <v>20</v>
      </c>
      <c r="F225" t="s">
        <v>16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>
        <f t="shared" si="11"/>
        <v>0</v>
      </c>
      <c r="N225">
        <f t="shared" si="11"/>
        <v>0</v>
      </c>
      <c r="O225">
        <f t="shared" si="11"/>
        <v>1</v>
      </c>
      <c r="P225">
        <f t="shared" si="11"/>
        <v>0</v>
      </c>
    </row>
    <row r="226" spans="1:16" x14ac:dyDescent="0.15">
      <c r="A226" t="s">
        <v>484</v>
      </c>
      <c r="B226" t="s">
        <v>13</v>
      </c>
      <c r="C226">
        <v>2281</v>
      </c>
      <c r="D226" t="s">
        <v>485</v>
      </c>
      <c r="E226" t="s">
        <v>486</v>
      </c>
      <c r="F226" t="s">
        <v>16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>
        <f t="shared" si="11"/>
        <v>0</v>
      </c>
      <c r="N226">
        <f t="shared" si="11"/>
        <v>0</v>
      </c>
      <c r="O226">
        <f t="shared" si="11"/>
        <v>1</v>
      </c>
      <c r="P226">
        <f t="shared" si="11"/>
        <v>0</v>
      </c>
    </row>
    <row r="227" spans="1:16" x14ac:dyDescent="0.15">
      <c r="A227" t="s">
        <v>487</v>
      </c>
      <c r="B227" t="s">
        <v>13</v>
      </c>
      <c r="C227">
        <v>3195</v>
      </c>
      <c r="D227" t="s">
        <v>488</v>
      </c>
      <c r="E227" t="s">
        <v>75</v>
      </c>
      <c r="F227" t="s">
        <v>16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>
        <f t="shared" si="11"/>
        <v>0</v>
      </c>
      <c r="N227">
        <f t="shared" si="11"/>
        <v>0</v>
      </c>
      <c r="O227">
        <f t="shared" si="11"/>
        <v>1</v>
      </c>
      <c r="P227">
        <f t="shared" si="11"/>
        <v>0</v>
      </c>
    </row>
    <row r="228" spans="1:16" x14ac:dyDescent="0.15">
      <c r="A228" t="s">
        <v>489</v>
      </c>
      <c r="B228" t="s">
        <v>29</v>
      </c>
      <c r="C228">
        <v>1808</v>
      </c>
      <c r="D228" t="s">
        <v>490</v>
      </c>
      <c r="E228" t="s">
        <v>36</v>
      </c>
      <c r="F228" t="s">
        <v>16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>
        <f t="shared" si="11"/>
        <v>0</v>
      </c>
      <c r="N228">
        <f t="shared" si="11"/>
        <v>0</v>
      </c>
      <c r="O228">
        <f t="shared" si="11"/>
        <v>0</v>
      </c>
      <c r="P228">
        <f t="shared" si="11"/>
        <v>1</v>
      </c>
    </row>
    <row r="229" spans="1:16" x14ac:dyDescent="0.15">
      <c r="A229" t="s">
        <v>491</v>
      </c>
      <c r="B229" t="s">
        <v>18</v>
      </c>
      <c r="C229">
        <v>2058</v>
      </c>
      <c r="D229" t="s">
        <v>492</v>
      </c>
      <c r="E229" t="s">
        <v>23</v>
      </c>
      <c r="F229" t="s">
        <v>16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>
        <f t="shared" si="11"/>
        <v>0</v>
      </c>
      <c r="N229">
        <f t="shared" si="11"/>
        <v>1</v>
      </c>
      <c r="O229">
        <f t="shared" si="11"/>
        <v>0</v>
      </c>
      <c r="P229">
        <f t="shared" si="11"/>
        <v>0</v>
      </c>
    </row>
    <row r="230" spans="1:16" x14ac:dyDescent="0.15">
      <c r="A230" t="s">
        <v>493</v>
      </c>
      <c r="B230" t="s">
        <v>13</v>
      </c>
      <c r="C230">
        <v>444</v>
      </c>
      <c r="D230" t="s">
        <v>494</v>
      </c>
      <c r="E230" t="s">
        <v>75</v>
      </c>
      <c r="F230" t="s">
        <v>16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>
        <f t="shared" si="11"/>
        <v>0</v>
      </c>
      <c r="N230">
        <f t="shared" si="11"/>
        <v>0</v>
      </c>
      <c r="O230">
        <f t="shared" si="11"/>
        <v>1</v>
      </c>
      <c r="P230">
        <f t="shared" si="11"/>
        <v>0</v>
      </c>
    </row>
    <row r="231" spans="1:16" x14ac:dyDescent="0.15">
      <c r="A231" t="s">
        <v>495</v>
      </c>
      <c r="B231" t="s">
        <v>13</v>
      </c>
      <c r="C231">
        <v>1641</v>
      </c>
      <c r="D231" t="s">
        <v>496</v>
      </c>
      <c r="E231" t="s">
        <v>36</v>
      </c>
      <c r="F231" t="s">
        <v>16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>
        <f t="shared" si="11"/>
        <v>0</v>
      </c>
      <c r="N231">
        <f t="shared" si="11"/>
        <v>0</v>
      </c>
      <c r="O231">
        <f t="shared" si="11"/>
        <v>1</v>
      </c>
      <c r="P231">
        <f t="shared" si="11"/>
        <v>0</v>
      </c>
    </row>
    <row r="232" spans="1:16" x14ac:dyDescent="0.15">
      <c r="A232" t="s">
        <v>497</v>
      </c>
      <c r="B232" t="s">
        <v>29</v>
      </c>
      <c r="C232">
        <v>2111</v>
      </c>
      <c r="D232" t="s">
        <v>498</v>
      </c>
      <c r="E232" t="s">
        <v>75</v>
      </c>
      <c r="F232" t="s">
        <v>16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>
        <f t="shared" si="11"/>
        <v>0</v>
      </c>
      <c r="N232">
        <f t="shared" si="11"/>
        <v>0</v>
      </c>
      <c r="O232">
        <f t="shared" si="11"/>
        <v>0</v>
      </c>
      <c r="P232">
        <f t="shared" si="11"/>
        <v>1</v>
      </c>
    </row>
    <row r="233" spans="1:16" x14ac:dyDescent="0.15">
      <c r="A233" t="s">
        <v>499</v>
      </c>
      <c r="B233" t="s">
        <v>13</v>
      </c>
      <c r="C233">
        <v>375</v>
      </c>
      <c r="D233" t="s">
        <v>500</v>
      </c>
      <c r="E233" t="s">
        <v>53</v>
      </c>
      <c r="F233" t="s">
        <v>16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>
        <f t="shared" si="11"/>
        <v>0</v>
      </c>
      <c r="N233">
        <f t="shared" si="11"/>
        <v>0</v>
      </c>
      <c r="O233">
        <f t="shared" si="11"/>
        <v>1</v>
      </c>
      <c r="P233">
        <f t="shared" si="11"/>
        <v>0</v>
      </c>
    </row>
    <row r="234" spans="1:16" x14ac:dyDescent="0.15">
      <c r="A234" t="s">
        <v>501</v>
      </c>
      <c r="B234" t="s">
        <v>18</v>
      </c>
      <c r="C234">
        <v>1473</v>
      </c>
      <c r="D234" t="s">
        <v>502</v>
      </c>
      <c r="E234" t="s">
        <v>53</v>
      </c>
      <c r="F234" t="s">
        <v>16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>
        <f t="shared" si="11"/>
        <v>0</v>
      </c>
      <c r="N234">
        <f t="shared" si="11"/>
        <v>1</v>
      </c>
      <c r="O234">
        <f t="shared" si="11"/>
        <v>0</v>
      </c>
      <c r="P234">
        <f t="shared" si="11"/>
        <v>0</v>
      </c>
    </row>
    <row r="235" spans="1:16" x14ac:dyDescent="0.15">
      <c r="A235" t="s">
        <v>503</v>
      </c>
      <c r="B235" t="s">
        <v>13</v>
      </c>
      <c r="C235">
        <v>2321</v>
      </c>
      <c r="D235" t="s">
        <v>504</v>
      </c>
      <c r="E235" t="s">
        <v>20</v>
      </c>
      <c r="F235" t="s">
        <v>16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>
        <f t="shared" si="11"/>
        <v>0</v>
      </c>
      <c r="N235">
        <f t="shared" si="11"/>
        <v>0</v>
      </c>
      <c r="O235">
        <f t="shared" si="11"/>
        <v>1</v>
      </c>
      <c r="P235">
        <f t="shared" si="11"/>
        <v>0</v>
      </c>
    </row>
    <row r="236" spans="1:16" x14ac:dyDescent="0.15">
      <c r="A236" t="s">
        <v>505</v>
      </c>
      <c r="B236" t="s">
        <v>29</v>
      </c>
      <c r="C236">
        <v>2162</v>
      </c>
      <c r="D236" t="s">
        <v>506</v>
      </c>
      <c r="E236" t="s">
        <v>20</v>
      </c>
      <c r="F236" t="s">
        <v>16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>
        <f t="shared" si="11"/>
        <v>0</v>
      </c>
      <c r="N236">
        <f t="shared" si="11"/>
        <v>0</v>
      </c>
      <c r="O236">
        <f t="shared" si="11"/>
        <v>0</v>
      </c>
      <c r="P236">
        <f t="shared" si="11"/>
        <v>1</v>
      </c>
    </row>
    <row r="237" spans="1:16" x14ac:dyDescent="0.15">
      <c r="A237" t="s">
        <v>507</v>
      </c>
      <c r="B237" t="s">
        <v>29</v>
      </c>
      <c r="C237">
        <v>122</v>
      </c>
      <c r="D237" t="s">
        <v>508</v>
      </c>
      <c r="E237" t="s">
        <v>83</v>
      </c>
      <c r="F237" t="s">
        <v>16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>
        <f t="shared" si="11"/>
        <v>0</v>
      </c>
      <c r="N237">
        <f t="shared" si="11"/>
        <v>0</v>
      </c>
      <c r="O237">
        <f t="shared" si="11"/>
        <v>0</v>
      </c>
      <c r="P237">
        <f t="shared" si="11"/>
        <v>1</v>
      </c>
    </row>
    <row r="238" spans="1:16" x14ac:dyDescent="0.15">
      <c r="A238" t="s">
        <v>509</v>
      </c>
      <c r="B238" t="s">
        <v>13</v>
      </c>
      <c r="C238">
        <v>2210</v>
      </c>
      <c r="D238" t="s">
        <v>510</v>
      </c>
      <c r="E238" t="s">
        <v>53</v>
      </c>
      <c r="F238" t="s">
        <v>16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>
        <f t="shared" si="11"/>
        <v>0</v>
      </c>
      <c r="N238">
        <f t="shared" si="11"/>
        <v>0</v>
      </c>
      <c r="O238">
        <f t="shared" si="11"/>
        <v>1</v>
      </c>
      <c r="P238">
        <f t="shared" si="11"/>
        <v>0</v>
      </c>
    </row>
    <row r="239" spans="1:16" x14ac:dyDescent="0.15">
      <c r="A239" t="s">
        <v>511</v>
      </c>
      <c r="B239" t="s">
        <v>29</v>
      </c>
      <c r="C239">
        <v>3188</v>
      </c>
      <c r="D239" t="s">
        <v>512</v>
      </c>
      <c r="E239" t="s">
        <v>75</v>
      </c>
      <c r="F239" t="s">
        <v>16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>
        <f t="shared" si="11"/>
        <v>0</v>
      </c>
      <c r="N239">
        <f t="shared" si="11"/>
        <v>0</v>
      </c>
      <c r="O239">
        <f t="shared" si="11"/>
        <v>0</v>
      </c>
      <c r="P239">
        <f t="shared" si="11"/>
        <v>1</v>
      </c>
    </row>
    <row r="240" spans="1:16" x14ac:dyDescent="0.15">
      <c r="A240" t="s">
        <v>513</v>
      </c>
      <c r="B240" t="s">
        <v>29</v>
      </c>
      <c r="C240">
        <v>1575</v>
      </c>
      <c r="D240" t="s">
        <v>514</v>
      </c>
      <c r="E240" t="s">
        <v>36</v>
      </c>
      <c r="F240" t="s">
        <v>16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>
        <f t="shared" si="11"/>
        <v>0</v>
      </c>
      <c r="N240">
        <f t="shared" si="11"/>
        <v>0</v>
      </c>
      <c r="O240">
        <f t="shared" si="11"/>
        <v>0</v>
      </c>
      <c r="P240">
        <f t="shared" si="11"/>
        <v>1</v>
      </c>
    </row>
    <row r="241" spans="1:16" x14ac:dyDescent="0.15">
      <c r="A241" t="s">
        <v>515</v>
      </c>
      <c r="B241" t="s">
        <v>29</v>
      </c>
      <c r="C241">
        <v>1384</v>
      </c>
      <c r="D241" t="s">
        <v>516</v>
      </c>
      <c r="E241" t="s">
        <v>53</v>
      </c>
      <c r="F241" t="s">
        <v>16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>
        <f t="shared" si="11"/>
        <v>0</v>
      </c>
      <c r="N241">
        <f t="shared" si="11"/>
        <v>0</v>
      </c>
      <c r="O241">
        <f t="shared" si="11"/>
        <v>0</v>
      </c>
      <c r="P241">
        <f t="shared" si="11"/>
        <v>1</v>
      </c>
    </row>
    <row r="242" spans="1:16" x14ac:dyDescent="0.15">
      <c r="A242" t="s">
        <v>517</v>
      </c>
      <c r="B242" t="s">
        <v>13</v>
      </c>
      <c r="C242">
        <v>216</v>
      </c>
      <c r="D242" t="s">
        <v>518</v>
      </c>
      <c r="E242" t="s">
        <v>20</v>
      </c>
      <c r="F242" t="s">
        <v>16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>
        <f t="shared" ref="M242:P251" si="12">IF(M$1=$B242,1,0)</f>
        <v>0</v>
      </c>
      <c r="N242">
        <f t="shared" si="12"/>
        <v>0</v>
      </c>
      <c r="O242">
        <f t="shared" si="12"/>
        <v>1</v>
      </c>
      <c r="P242">
        <f t="shared" si="12"/>
        <v>0</v>
      </c>
    </row>
    <row r="243" spans="1:16" x14ac:dyDescent="0.15">
      <c r="A243" t="s">
        <v>519</v>
      </c>
      <c r="B243" t="s">
        <v>29</v>
      </c>
      <c r="C243">
        <v>2803</v>
      </c>
      <c r="D243" t="s">
        <v>520</v>
      </c>
      <c r="E243" t="s">
        <v>36</v>
      </c>
      <c r="F243" t="s">
        <v>16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>
        <f t="shared" si="12"/>
        <v>0</v>
      </c>
      <c r="N243">
        <f t="shared" si="12"/>
        <v>0</v>
      </c>
      <c r="O243">
        <f t="shared" si="12"/>
        <v>0</v>
      </c>
      <c r="P243">
        <f t="shared" si="12"/>
        <v>1</v>
      </c>
    </row>
    <row r="244" spans="1:16" x14ac:dyDescent="0.15">
      <c r="A244" t="s">
        <v>521</v>
      </c>
      <c r="B244" t="s">
        <v>29</v>
      </c>
      <c r="C244">
        <v>637</v>
      </c>
      <c r="D244" t="s">
        <v>522</v>
      </c>
      <c r="E244" t="s">
        <v>20</v>
      </c>
      <c r="F244" t="s">
        <v>16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>
        <f t="shared" si="12"/>
        <v>0</v>
      </c>
      <c r="N244">
        <f t="shared" si="12"/>
        <v>0</v>
      </c>
      <c r="O244">
        <f t="shared" si="12"/>
        <v>0</v>
      </c>
      <c r="P244">
        <f t="shared" si="12"/>
        <v>1</v>
      </c>
    </row>
    <row r="245" spans="1:16" x14ac:dyDescent="0.15">
      <c r="A245" t="s">
        <v>523</v>
      </c>
      <c r="B245" t="s">
        <v>29</v>
      </c>
      <c r="C245">
        <v>2130</v>
      </c>
      <c r="D245" t="s">
        <v>524</v>
      </c>
      <c r="E245" t="s">
        <v>53</v>
      </c>
      <c r="F245" t="s">
        <v>16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>
        <f t="shared" si="12"/>
        <v>0</v>
      </c>
      <c r="N245">
        <f t="shared" si="12"/>
        <v>0</v>
      </c>
      <c r="O245">
        <f t="shared" si="12"/>
        <v>0</v>
      </c>
      <c r="P245">
        <f t="shared" si="12"/>
        <v>1</v>
      </c>
    </row>
    <row r="246" spans="1:16" x14ac:dyDescent="0.15">
      <c r="A246" t="s">
        <v>525</v>
      </c>
      <c r="B246" t="s">
        <v>42</v>
      </c>
      <c r="C246">
        <v>519</v>
      </c>
      <c r="D246" t="s">
        <v>526</v>
      </c>
      <c r="E246" t="s">
        <v>159</v>
      </c>
      <c r="F246" t="s">
        <v>16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>
        <f t="shared" si="12"/>
        <v>1</v>
      </c>
      <c r="N246">
        <f t="shared" si="12"/>
        <v>0</v>
      </c>
      <c r="O246">
        <f t="shared" si="12"/>
        <v>0</v>
      </c>
      <c r="P246">
        <f t="shared" si="12"/>
        <v>0</v>
      </c>
    </row>
    <row r="247" spans="1:16" x14ac:dyDescent="0.15">
      <c r="A247" t="s">
        <v>527</v>
      </c>
      <c r="B247" t="s">
        <v>29</v>
      </c>
      <c r="C247">
        <v>1129</v>
      </c>
      <c r="D247" t="s">
        <v>528</v>
      </c>
      <c r="E247" t="s">
        <v>53</v>
      </c>
      <c r="F247" t="s">
        <v>16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>
        <f t="shared" si="12"/>
        <v>0</v>
      </c>
      <c r="N247">
        <f t="shared" si="12"/>
        <v>0</v>
      </c>
      <c r="O247">
        <f t="shared" si="12"/>
        <v>0</v>
      </c>
      <c r="P247">
        <f t="shared" si="12"/>
        <v>1</v>
      </c>
    </row>
    <row r="248" spans="1:16" x14ac:dyDescent="0.15">
      <c r="A248" t="s">
        <v>529</v>
      </c>
      <c r="B248" t="s">
        <v>13</v>
      </c>
      <c r="C248">
        <v>304</v>
      </c>
      <c r="D248" t="s">
        <v>530</v>
      </c>
      <c r="E248" t="s">
        <v>486</v>
      </c>
      <c r="F248" t="s">
        <v>16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>
        <f t="shared" si="12"/>
        <v>0</v>
      </c>
      <c r="N248">
        <f t="shared" si="12"/>
        <v>0</v>
      </c>
      <c r="O248">
        <f t="shared" si="12"/>
        <v>1</v>
      </c>
      <c r="P248">
        <f t="shared" si="12"/>
        <v>0</v>
      </c>
    </row>
    <row r="249" spans="1:16" x14ac:dyDescent="0.15">
      <c r="A249" t="s">
        <v>531</v>
      </c>
      <c r="B249" t="s">
        <v>13</v>
      </c>
      <c r="C249">
        <v>2629</v>
      </c>
      <c r="D249" t="s">
        <v>532</v>
      </c>
      <c r="E249" t="s">
        <v>20</v>
      </c>
      <c r="F249" t="s">
        <v>16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>
        <f t="shared" si="12"/>
        <v>0</v>
      </c>
      <c r="N249">
        <f t="shared" si="12"/>
        <v>0</v>
      </c>
      <c r="O249">
        <f t="shared" si="12"/>
        <v>1</v>
      </c>
      <c r="P249">
        <f t="shared" si="12"/>
        <v>0</v>
      </c>
    </row>
    <row r="250" spans="1:16" x14ac:dyDescent="0.15">
      <c r="A250" t="s">
        <v>533</v>
      </c>
      <c r="B250" t="s">
        <v>29</v>
      </c>
      <c r="C250">
        <v>1917</v>
      </c>
      <c r="D250" t="s">
        <v>534</v>
      </c>
      <c r="E250" t="s">
        <v>53</v>
      </c>
      <c r="F250" t="s">
        <v>16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>
        <f t="shared" si="12"/>
        <v>0</v>
      </c>
      <c r="N250">
        <f t="shared" si="12"/>
        <v>0</v>
      </c>
      <c r="O250">
        <f t="shared" si="12"/>
        <v>0</v>
      </c>
      <c r="P250">
        <f t="shared" si="12"/>
        <v>1</v>
      </c>
    </row>
    <row r="251" spans="1:16" x14ac:dyDescent="0.15">
      <c r="A251" t="s">
        <v>535</v>
      </c>
      <c r="B251" t="s">
        <v>29</v>
      </c>
      <c r="C251">
        <v>762</v>
      </c>
      <c r="D251" t="s">
        <v>536</v>
      </c>
      <c r="E251" t="s">
        <v>36</v>
      </c>
      <c r="F251" t="s">
        <v>16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>
        <f t="shared" si="12"/>
        <v>0</v>
      </c>
      <c r="N251">
        <f t="shared" si="12"/>
        <v>0</v>
      </c>
      <c r="O251">
        <f t="shared" si="12"/>
        <v>0</v>
      </c>
      <c r="P251">
        <f t="shared" si="12"/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BFCE-BD50-440D-AC5C-D9DEF5EB6D30}">
  <dimension ref="A1:R251"/>
  <sheetViews>
    <sheetView topLeftCell="E1" workbookViewId="0">
      <selection activeCell="P1" sqref="P1:R251"/>
    </sheetView>
  </sheetViews>
  <sheetFormatPr defaultRowHeight="13.5" x14ac:dyDescent="0.15"/>
  <sheetData>
    <row r="1" spans="1:1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42</v>
      </c>
      <c r="N1" s="2" t="s">
        <v>18</v>
      </c>
      <c r="O1" s="2" t="s">
        <v>13</v>
      </c>
      <c r="P1" s="4" t="s">
        <v>538</v>
      </c>
      <c r="Q1" s="5" t="s">
        <v>540</v>
      </c>
      <c r="R1" s="5" t="s">
        <v>542</v>
      </c>
    </row>
    <row r="2" spans="1:18" x14ac:dyDescent="0.15">
      <c r="A2" s="2" t="s">
        <v>12</v>
      </c>
      <c r="B2" s="2" t="s">
        <v>13</v>
      </c>
      <c r="C2" s="2">
        <v>2213</v>
      </c>
      <c r="D2" s="2" t="s">
        <v>14</v>
      </c>
      <c r="E2" s="2" t="s">
        <v>15</v>
      </c>
      <c r="F2" s="2" t="s">
        <v>16</v>
      </c>
      <c r="G2" s="2">
        <v>80015</v>
      </c>
      <c r="H2" s="2">
        <v>105</v>
      </c>
      <c r="I2" s="2">
        <v>3</v>
      </c>
      <c r="J2" s="2">
        <v>0.2</v>
      </c>
      <c r="K2" s="2">
        <v>0.69496419300000001</v>
      </c>
      <c r="L2" s="2">
        <v>0.30503580699999999</v>
      </c>
      <c r="M2" s="2">
        <v>0</v>
      </c>
      <c r="N2" s="2">
        <v>0</v>
      </c>
      <c r="O2" s="2">
        <v>1</v>
      </c>
      <c r="P2" s="4">
        <f t="shared" ref="P2:P65" si="0">(303.46+66.98*I2-245.42*M2+281.84*N2-149.36*O2)*L2</f>
        <v>108.29991291727998</v>
      </c>
      <c r="Q2">
        <f t="shared" ref="Q2:Q65" si="1">P2*0.5</f>
        <v>54.149956458639991</v>
      </c>
      <c r="R2">
        <f t="shared" ref="R2:R65" si="2">Q2-6.5</f>
        <v>47.649956458639991</v>
      </c>
    </row>
    <row r="3" spans="1:18" x14ac:dyDescent="0.15">
      <c r="A3" s="2" t="s">
        <v>17</v>
      </c>
      <c r="B3" s="2" t="s">
        <v>18</v>
      </c>
      <c r="C3" s="2">
        <v>2785</v>
      </c>
      <c r="D3" s="2" t="s">
        <v>19</v>
      </c>
      <c r="E3" s="2" t="s">
        <v>20</v>
      </c>
      <c r="F3" s="2" t="s">
        <v>16</v>
      </c>
      <c r="G3" s="2">
        <v>80236</v>
      </c>
      <c r="H3" s="2">
        <v>101</v>
      </c>
      <c r="I3" s="2">
        <v>6</v>
      </c>
      <c r="J3" s="2">
        <v>0.6</v>
      </c>
      <c r="K3" s="2">
        <v>0.52727546300000006</v>
      </c>
      <c r="L3" s="2">
        <v>0.472724537</v>
      </c>
      <c r="M3" s="2">
        <v>0</v>
      </c>
      <c r="N3" s="2">
        <v>1</v>
      </c>
      <c r="O3" s="2">
        <v>0</v>
      </c>
      <c r="P3" s="4">
        <f t="shared" si="0"/>
        <v>466.66420843565993</v>
      </c>
      <c r="Q3">
        <f t="shared" si="1"/>
        <v>233.33210421782996</v>
      </c>
      <c r="R3">
        <f t="shared" si="2"/>
        <v>226.83210421782996</v>
      </c>
    </row>
    <row r="4" spans="1:18" x14ac:dyDescent="0.15">
      <c r="A4" s="2" t="s">
        <v>21</v>
      </c>
      <c r="B4" s="2" t="s">
        <v>13</v>
      </c>
      <c r="C4" s="2">
        <v>2931</v>
      </c>
      <c r="D4" s="2" t="s">
        <v>22</v>
      </c>
      <c r="E4" s="2" t="s">
        <v>23</v>
      </c>
      <c r="F4" s="2" t="s">
        <v>16</v>
      </c>
      <c r="G4" s="2">
        <v>80110</v>
      </c>
      <c r="H4" s="2">
        <v>101</v>
      </c>
      <c r="I4" s="2">
        <v>7</v>
      </c>
      <c r="J4" s="2">
        <v>0.9</v>
      </c>
      <c r="K4" s="2">
        <v>0.42111815000000002</v>
      </c>
      <c r="L4" s="2">
        <v>0.57888185000000003</v>
      </c>
      <c r="M4" s="2">
        <v>0</v>
      </c>
      <c r="N4" s="2">
        <v>0</v>
      </c>
      <c r="O4" s="2">
        <v>1</v>
      </c>
      <c r="P4" s="4">
        <f t="shared" si="0"/>
        <v>360.62023727599995</v>
      </c>
      <c r="Q4">
        <f t="shared" si="1"/>
        <v>180.31011863799998</v>
      </c>
      <c r="R4">
        <f t="shared" si="2"/>
        <v>173.81011863799998</v>
      </c>
    </row>
    <row r="5" spans="1:18" x14ac:dyDescent="0.15">
      <c r="A5" s="2" t="s">
        <v>24</v>
      </c>
      <c r="B5" s="2" t="s">
        <v>13</v>
      </c>
      <c r="C5" s="2">
        <v>2231</v>
      </c>
      <c r="D5" s="2" t="s">
        <v>25</v>
      </c>
      <c r="E5" s="2" t="s">
        <v>20</v>
      </c>
      <c r="F5" s="2" t="s">
        <v>16</v>
      </c>
      <c r="G5" s="2">
        <v>80205</v>
      </c>
      <c r="H5" s="2">
        <v>103</v>
      </c>
      <c r="I5" s="2">
        <v>2</v>
      </c>
      <c r="J5" s="2">
        <v>0.6</v>
      </c>
      <c r="K5" s="2">
        <v>0.69486218899999996</v>
      </c>
      <c r="L5" s="2">
        <v>0.30513781099999998</v>
      </c>
      <c r="M5" s="2">
        <v>0</v>
      </c>
      <c r="N5" s="2">
        <v>0</v>
      </c>
      <c r="O5" s="2">
        <v>1</v>
      </c>
      <c r="P5" s="4">
        <f t="shared" si="0"/>
        <v>87.897997836659982</v>
      </c>
      <c r="Q5">
        <f t="shared" si="1"/>
        <v>43.948998918329991</v>
      </c>
      <c r="R5">
        <f t="shared" si="2"/>
        <v>37.448998918329991</v>
      </c>
    </row>
    <row r="6" spans="1:18" x14ac:dyDescent="0.15">
      <c r="A6" s="2" t="s">
        <v>26</v>
      </c>
      <c r="B6" s="2" t="s">
        <v>13</v>
      </c>
      <c r="C6" s="2">
        <v>2530</v>
      </c>
      <c r="D6" s="2" t="s">
        <v>27</v>
      </c>
      <c r="E6" s="2" t="s">
        <v>15</v>
      </c>
      <c r="F6" s="2" t="s">
        <v>16</v>
      </c>
      <c r="G6" s="2">
        <v>80015</v>
      </c>
      <c r="H6" s="2">
        <v>104</v>
      </c>
      <c r="I6" s="2">
        <v>4</v>
      </c>
      <c r="J6" s="2">
        <v>0.5</v>
      </c>
      <c r="K6" s="2">
        <v>0.61229414500000001</v>
      </c>
      <c r="L6" s="2">
        <v>0.38770585499999999</v>
      </c>
      <c r="M6" s="2">
        <v>0</v>
      </c>
      <c r="N6" s="2">
        <v>0</v>
      </c>
      <c r="O6" s="2">
        <v>1</v>
      </c>
      <c r="P6" s="4">
        <f t="shared" si="0"/>
        <v>163.61962492709998</v>
      </c>
      <c r="Q6">
        <f t="shared" si="1"/>
        <v>81.809812463549989</v>
      </c>
      <c r="R6">
        <f t="shared" si="2"/>
        <v>75.309812463549989</v>
      </c>
    </row>
    <row r="7" spans="1:18" x14ac:dyDescent="0.15">
      <c r="A7" s="2" t="s">
        <v>28</v>
      </c>
      <c r="B7" s="2" t="s">
        <v>29</v>
      </c>
      <c r="C7" s="2">
        <v>1946</v>
      </c>
      <c r="D7" s="2" t="s">
        <v>30</v>
      </c>
      <c r="E7" s="2" t="s">
        <v>20</v>
      </c>
      <c r="F7" s="2" t="s">
        <v>16</v>
      </c>
      <c r="G7" s="2">
        <v>80247</v>
      </c>
      <c r="H7" s="2">
        <v>105</v>
      </c>
      <c r="I7" s="2">
        <v>7</v>
      </c>
      <c r="J7" s="2">
        <v>0.7</v>
      </c>
      <c r="K7" s="2">
        <v>0.73272170700000006</v>
      </c>
      <c r="L7" s="2">
        <v>0.267278293</v>
      </c>
      <c r="M7" s="2">
        <v>0</v>
      </c>
      <c r="N7" s="2">
        <v>0</v>
      </c>
      <c r="O7" s="2">
        <v>0</v>
      </c>
      <c r="P7" s="4">
        <f t="shared" si="0"/>
        <v>206.42437124975999</v>
      </c>
      <c r="Q7">
        <f t="shared" si="1"/>
        <v>103.21218562487999</v>
      </c>
      <c r="R7">
        <f t="shared" si="2"/>
        <v>96.712185624879993</v>
      </c>
    </row>
    <row r="8" spans="1:18" x14ac:dyDescent="0.15">
      <c r="A8" s="2" t="s">
        <v>31</v>
      </c>
      <c r="B8" s="2" t="s">
        <v>18</v>
      </c>
      <c r="C8" s="2">
        <v>1212</v>
      </c>
      <c r="D8" s="2" t="s">
        <v>32</v>
      </c>
      <c r="E8" s="2" t="s">
        <v>33</v>
      </c>
      <c r="F8" s="2" t="s">
        <v>16</v>
      </c>
      <c r="G8" s="2">
        <v>80126</v>
      </c>
      <c r="H8" s="2">
        <v>101</v>
      </c>
      <c r="I8" s="2">
        <v>4</v>
      </c>
      <c r="J8" s="2">
        <v>1</v>
      </c>
      <c r="K8" s="2">
        <v>0.77826050599999996</v>
      </c>
      <c r="L8" s="2">
        <v>0.22173949400000001</v>
      </c>
      <c r="M8" s="2">
        <v>0</v>
      </c>
      <c r="N8" s="2">
        <v>1</v>
      </c>
      <c r="O8" s="2">
        <v>0</v>
      </c>
      <c r="P8" s="4">
        <f t="shared" si="0"/>
        <v>189.19257107068</v>
      </c>
      <c r="Q8">
        <f t="shared" si="1"/>
        <v>94.596285535340002</v>
      </c>
      <c r="R8">
        <f t="shared" si="2"/>
        <v>88.096285535340002</v>
      </c>
    </row>
    <row r="9" spans="1:18" x14ac:dyDescent="0.15">
      <c r="A9" s="2" t="s">
        <v>34</v>
      </c>
      <c r="B9" s="2" t="s">
        <v>29</v>
      </c>
      <c r="C9" s="2">
        <v>369</v>
      </c>
      <c r="D9" s="2" t="s">
        <v>35</v>
      </c>
      <c r="E9" s="2" t="s">
        <v>36</v>
      </c>
      <c r="F9" s="2" t="s">
        <v>16</v>
      </c>
      <c r="G9" s="2">
        <v>80015</v>
      </c>
      <c r="H9" s="2">
        <v>104</v>
      </c>
      <c r="I9" s="2">
        <v>6</v>
      </c>
      <c r="J9" s="2">
        <v>0.2</v>
      </c>
      <c r="K9" s="2">
        <v>0.80655285099999996</v>
      </c>
      <c r="L9" s="2">
        <v>0.19344714900000001</v>
      </c>
      <c r="M9" s="2">
        <v>0</v>
      </c>
      <c r="N9" s="2">
        <v>0</v>
      </c>
      <c r="O9" s="2">
        <v>0</v>
      </c>
      <c r="P9" s="4">
        <f t="shared" si="0"/>
        <v>136.44601207565998</v>
      </c>
      <c r="Q9">
        <f t="shared" si="1"/>
        <v>68.22300603782999</v>
      </c>
      <c r="R9">
        <f t="shared" si="2"/>
        <v>61.72300603782999</v>
      </c>
    </row>
    <row r="10" spans="1:18" x14ac:dyDescent="0.15">
      <c r="A10" s="2" t="s">
        <v>37</v>
      </c>
      <c r="B10" s="2" t="s">
        <v>29</v>
      </c>
      <c r="C10" s="2">
        <v>1683</v>
      </c>
      <c r="D10" s="2" t="s">
        <v>38</v>
      </c>
      <c r="E10" s="2" t="s">
        <v>20</v>
      </c>
      <c r="F10" s="2" t="s">
        <v>16</v>
      </c>
      <c r="G10" s="2">
        <v>80230</v>
      </c>
      <c r="H10" s="2">
        <v>100</v>
      </c>
      <c r="I10" s="2">
        <v>6</v>
      </c>
      <c r="J10" s="2">
        <v>0</v>
      </c>
      <c r="K10" s="2">
        <v>0.74934238600000003</v>
      </c>
      <c r="L10" s="2">
        <v>0.25065761399999997</v>
      </c>
      <c r="M10" s="2">
        <v>0</v>
      </c>
      <c r="N10" s="2">
        <v>0</v>
      </c>
      <c r="O10" s="2">
        <v>0</v>
      </c>
      <c r="P10" s="4">
        <f t="shared" si="0"/>
        <v>176.79884145875997</v>
      </c>
      <c r="Q10">
        <f t="shared" si="1"/>
        <v>88.399420729379983</v>
      </c>
      <c r="R10">
        <f t="shared" si="2"/>
        <v>81.899420729379983</v>
      </c>
    </row>
    <row r="11" spans="1:18" x14ac:dyDescent="0.15">
      <c r="A11" s="2" t="s">
        <v>39</v>
      </c>
      <c r="B11" s="2" t="s">
        <v>13</v>
      </c>
      <c r="C11" s="2">
        <v>1940</v>
      </c>
      <c r="D11" s="2" t="s">
        <v>40</v>
      </c>
      <c r="E11" s="2" t="s">
        <v>36</v>
      </c>
      <c r="F11" s="2" t="s">
        <v>16</v>
      </c>
      <c r="G11" s="2">
        <v>80016</v>
      </c>
      <c r="H11" s="2">
        <v>102</v>
      </c>
      <c r="I11" s="2">
        <v>4</v>
      </c>
      <c r="J11" s="2">
        <v>0.9</v>
      </c>
      <c r="K11" s="2">
        <v>0.73547684800000002</v>
      </c>
      <c r="L11" s="2">
        <v>0.26452315199999998</v>
      </c>
      <c r="M11" s="2">
        <v>0</v>
      </c>
      <c r="N11" s="2">
        <v>0</v>
      </c>
      <c r="O11" s="2">
        <v>1</v>
      </c>
      <c r="P11" s="4">
        <f t="shared" si="0"/>
        <v>111.63406060703998</v>
      </c>
      <c r="Q11">
        <f t="shared" si="1"/>
        <v>55.817030303519992</v>
      </c>
      <c r="R11">
        <f t="shared" si="2"/>
        <v>49.317030303519992</v>
      </c>
    </row>
    <row r="12" spans="1:18" x14ac:dyDescent="0.15">
      <c r="A12" s="2" t="s">
        <v>41</v>
      </c>
      <c r="B12" s="2" t="s">
        <v>42</v>
      </c>
      <c r="C12" s="2">
        <v>174</v>
      </c>
      <c r="D12" s="2" t="s">
        <v>43</v>
      </c>
      <c r="E12" s="2" t="s">
        <v>36</v>
      </c>
      <c r="F12" s="2" t="s">
        <v>16</v>
      </c>
      <c r="G12" s="2">
        <v>80015</v>
      </c>
      <c r="H12" s="2">
        <v>104</v>
      </c>
      <c r="I12" s="2">
        <v>2</v>
      </c>
      <c r="J12" s="2">
        <v>0.9</v>
      </c>
      <c r="K12" s="2">
        <v>0.80945859799999997</v>
      </c>
      <c r="L12" s="2">
        <v>0.190541402</v>
      </c>
      <c r="M12" s="2">
        <v>1</v>
      </c>
      <c r="N12" s="2">
        <v>0</v>
      </c>
      <c r="O12" s="2">
        <v>0</v>
      </c>
      <c r="P12" s="4">
        <f t="shared" si="0"/>
        <v>36.583949183999991</v>
      </c>
      <c r="Q12">
        <f t="shared" si="1"/>
        <v>18.291974591999995</v>
      </c>
      <c r="R12">
        <f t="shared" si="2"/>
        <v>11.791974591999995</v>
      </c>
    </row>
    <row r="13" spans="1:18" x14ac:dyDescent="0.15">
      <c r="A13" s="2" t="s">
        <v>44</v>
      </c>
      <c r="B13" s="2" t="s">
        <v>13</v>
      </c>
      <c r="C13" s="2">
        <v>256</v>
      </c>
      <c r="D13" s="2" t="s">
        <v>45</v>
      </c>
      <c r="E13" s="2" t="s">
        <v>20</v>
      </c>
      <c r="F13" s="2" t="s">
        <v>16</v>
      </c>
      <c r="G13" s="2">
        <v>80231</v>
      </c>
      <c r="H13" s="2">
        <v>105</v>
      </c>
      <c r="I13" s="2">
        <v>7</v>
      </c>
      <c r="J13" s="2">
        <v>0.1</v>
      </c>
      <c r="K13" s="2">
        <v>0.80845509500000001</v>
      </c>
      <c r="L13" s="2">
        <v>0.19154490499999999</v>
      </c>
      <c r="M13" s="2">
        <v>0</v>
      </c>
      <c r="N13" s="2">
        <v>0</v>
      </c>
      <c r="O13" s="2">
        <v>1</v>
      </c>
      <c r="P13" s="4">
        <f t="shared" si="0"/>
        <v>119.32481401879998</v>
      </c>
      <c r="Q13">
        <f t="shared" si="1"/>
        <v>59.662407009399992</v>
      </c>
      <c r="R13">
        <f t="shared" si="2"/>
        <v>53.162407009399992</v>
      </c>
    </row>
    <row r="14" spans="1:18" x14ac:dyDescent="0.15">
      <c r="A14" s="2" t="s">
        <v>46</v>
      </c>
      <c r="B14" s="2" t="s">
        <v>13</v>
      </c>
      <c r="C14" s="2">
        <v>1002</v>
      </c>
      <c r="D14" s="2" t="s">
        <v>47</v>
      </c>
      <c r="E14" s="2" t="s">
        <v>36</v>
      </c>
      <c r="F14" s="2" t="s">
        <v>16</v>
      </c>
      <c r="G14" s="2">
        <v>80013</v>
      </c>
      <c r="H14" s="2">
        <v>104</v>
      </c>
      <c r="I14" s="2">
        <v>4</v>
      </c>
      <c r="J14" s="2">
        <v>0.8</v>
      </c>
      <c r="K14" s="2">
        <v>0.78771590199999997</v>
      </c>
      <c r="L14" s="2">
        <v>0.212284098</v>
      </c>
      <c r="M14" s="2">
        <v>0</v>
      </c>
      <c r="N14" s="2">
        <v>0</v>
      </c>
      <c r="O14" s="2">
        <v>1</v>
      </c>
      <c r="P14" s="4">
        <f t="shared" si="0"/>
        <v>89.588135037960001</v>
      </c>
      <c r="Q14">
        <f t="shared" si="1"/>
        <v>44.79406751898</v>
      </c>
      <c r="R14">
        <f t="shared" si="2"/>
        <v>38.29406751898</v>
      </c>
    </row>
    <row r="15" spans="1:18" x14ac:dyDescent="0.15">
      <c r="A15" s="2" t="s">
        <v>48</v>
      </c>
      <c r="B15" s="2" t="s">
        <v>29</v>
      </c>
      <c r="C15" s="2">
        <v>2072</v>
      </c>
      <c r="D15" s="2" t="s">
        <v>49</v>
      </c>
      <c r="E15" s="2" t="s">
        <v>50</v>
      </c>
      <c r="F15" s="2" t="s">
        <v>16</v>
      </c>
      <c r="G15" s="2">
        <v>80021</v>
      </c>
      <c r="H15" s="2">
        <v>103</v>
      </c>
      <c r="I15" s="2">
        <v>5</v>
      </c>
      <c r="J15" s="2">
        <v>0.6</v>
      </c>
      <c r="K15" s="2">
        <v>0.72203790499999998</v>
      </c>
      <c r="L15" s="2">
        <v>0.27796209500000002</v>
      </c>
      <c r="M15" s="2">
        <v>0</v>
      </c>
      <c r="N15" s="2">
        <v>0</v>
      </c>
      <c r="O15" s="2">
        <v>0</v>
      </c>
      <c r="P15" s="4">
        <f t="shared" si="0"/>
        <v>177.43988296420002</v>
      </c>
      <c r="Q15">
        <f t="shared" si="1"/>
        <v>88.719941482100012</v>
      </c>
      <c r="R15">
        <f t="shared" si="2"/>
        <v>82.219941482100012</v>
      </c>
    </row>
    <row r="16" spans="1:18" x14ac:dyDescent="0.15">
      <c r="A16" s="2" t="s">
        <v>51</v>
      </c>
      <c r="B16" s="2" t="s">
        <v>29</v>
      </c>
      <c r="C16" s="2">
        <v>2004</v>
      </c>
      <c r="D16" s="2" t="s">
        <v>52</v>
      </c>
      <c r="E16" s="2" t="s">
        <v>53</v>
      </c>
      <c r="F16" s="2" t="s">
        <v>16</v>
      </c>
      <c r="G16" s="2">
        <v>80227</v>
      </c>
      <c r="H16" s="2">
        <v>101</v>
      </c>
      <c r="I16" s="2">
        <v>7</v>
      </c>
      <c r="J16" s="2">
        <v>0.9</v>
      </c>
      <c r="K16" s="2">
        <v>0.73029044799999998</v>
      </c>
      <c r="L16" s="2">
        <v>0.26970955200000002</v>
      </c>
      <c r="M16" s="2">
        <v>0</v>
      </c>
      <c r="N16" s="2">
        <v>0</v>
      </c>
      <c r="O16" s="2">
        <v>0</v>
      </c>
      <c r="P16" s="4">
        <f t="shared" si="0"/>
        <v>208.30208120064</v>
      </c>
      <c r="Q16">
        <f t="shared" si="1"/>
        <v>104.15104060032</v>
      </c>
      <c r="R16">
        <f t="shared" si="2"/>
        <v>97.651040600320002</v>
      </c>
    </row>
    <row r="17" spans="1:18" x14ac:dyDescent="0.15">
      <c r="A17" s="2" t="s">
        <v>54</v>
      </c>
      <c r="B17" s="2" t="s">
        <v>13</v>
      </c>
      <c r="C17" s="2">
        <v>1505</v>
      </c>
      <c r="D17" s="2" t="s">
        <v>55</v>
      </c>
      <c r="E17" s="2" t="s">
        <v>50</v>
      </c>
      <c r="F17" s="2" t="s">
        <v>16</v>
      </c>
      <c r="G17" s="2">
        <v>80023</v>
      </c>
      <c r="H17" s="2">
        <v>108</v>
      </c>
      <c r="I17" s="2">
        <v>3</v>
      </c>
      <c r="J17" s="2">
        <v>0.3</v>
      </c>
      <c r="K17" s="2">
        <v>0.76156402899999998</v>
      </c>
      <c r="L17" s="2">
        <v>0.238435971</v>
      </c>
      <c r="M17" s="2">
        <v>0</v>
      </c>
      <c r="N17" s="2">
        <v>0</v>
      </c>
      <c r="O17" s="2">
        <v>1</v>
      </c>
      <c r="P17" s="4">
        <f t="shared" si="0"/>
        <v>84.654307143839986</v>
      </c>
      <c r="Q17">
        <f t="shared" si="1"/>
        <v>42.327153571919993</v>
      </c>
      <c r="R17">
        <f t="shared" si="2"/>
        <v>35.827153571919993</v>
      </c>
    </row>
    <row r="18" spans="1:18" x14ac:dyDescent="0.15">
      <c r="A18" s="2" t="s">
        <v>56</v>
      </c>
      <c r="B18" s="2" t="s">
        <v>13</v>
      </c>
      <c r="C18" s="2">
        <v>1405</v>
      </c>
      <c r="D18" s="2" t="s">
        <v>57</v>
      </c>
      <c r="E18" s="2" t="s">
        <v>36</v>
      </c>
      <c r="F18" s="2" t="s">
        <v>16</v>
      </c>
      <c r="G18" s="2">
        <v>80013</v>
      </c>
      <c r="H18" s="2">
        <v>102</v>
      </c>
      <c r="I18" s="2">
        <v>5</v>
      </c>
      <c r="J18" s="2">
        <v>0.4</v>
      </c>
      <c r="K18" s="2">
        <v>0.76702057599999995</v>
      </c>
      <c r="L18" s="2">
        <v>0.23297942399999999</v>
      </c>
      <c r="M18" s="2">
        <v>0</v>
      </c>
      <c r="N18" s="2">
        <v>0</v>
      </c>
      <c r="O18" s="2">
        <v>1</v>
      </c>
      <c r="P18" s="4">
        <f t="shared" si="0"/>
        <v>113.92693833599999</v>
      </c>
      <c r="Q18">
        <f t="shared" si="1"/>
        <v>56.963469167999996</v>
      </c>
      <c r="R18">
        <f t="shared" si="2"/>
        <v>50.463469167999996</v>
      </c>
    </row>
    <row r="19" spans="1:18" x14ac:dyDescent="0.15">
      <c r="A19" s="2" t="s">
        <v>58</v>
      </c>
      <c r="B19" s="2" t="s">
        <v>13</v>
      </c>
      <c r="C19" s="2">
        <v>987</v>
      </c>
      <c r="D19" s="2" t="s">
        <v>59</v>
      </c>
      <c r="E19" s="2" t="s">
        <v>20</v>
      </c>
      <c r="F19" s="2" t="s">
        <v>16</v>
      </c>
      <c r="G19" s="2">
        <v>80211</v>
      </c>
      <c r="H19" s="2">
        <v>106</v>
      </c>
      <c r="I19" s="2">
        <v>1</v>
      </c>
      <c r="J19" s="2">
        <v>0.9</v>
      </c>
      <c r="K19" s="2">
        <v>0.78789171400000002</v>
      </c>
      <c r="L19" s="2">
        <v>0.21210828600000001</v>
      </c>
      <c r="M19" s="2">
        <v>0</v>
      </c>
      <c r="N19" s="2">
        <v>0</v>
      </c>
      <c r="O19" s="2">
        <v>1</v>
      </c>
      <c r="P19" s="4">
        <f t="shared" si="0"/>
        <v>46.892899868880001</v>
      </c>
      <c r="Q19">
        <f t="shared" si="1"/>
        <v>23.44644993444</v>
      </c>
      <c r="R19">
        <f t="shared" si="2"/>
        <v>16.94644993444</v>
      </c>
    </row>
    <row r="20" spans="1:18" x14ac:dyDescent="0.15">
      <c r="A20" s="2" t="s">
        <v>60</v>
      </c>
      <c r="B20" s="2" t="s">
        <v>18</v>
      </c>
      <c r="C20" s="2">
        <v>1193</v>
      </c>
      <c r="D20" s="2" t="s">
        <v>61</v>
      </c>
      <c r="E20" s="2" t="s">
        <v>15</v>
      </c>
      <c r="F20" s="2" t="s">
        <v>16</v>
      </c>
      <c r="G20" s="2">
        <v>80122</v>
      </c>
      <c r="H20" s="2">
        <v>101</v>
      </c>
      <c r="I20" s="2">
        <v>27</v>
      </c>
      <c r="J20" s="2">
        <v>0.9</v>
      </c>
      <c r="K20" s="2">
        <v>0.77839323400000004</v>
      </c>
      <c r="L20" s="2">
        <v>0.22160676600000001</v>
      </c>
      <c r="M20" s="2">
        <v>0</v>
      </c>
      <c r="N20" s="2">
        <v>1</v>
      </c>
      <c r="O20" s="2">
        <v>0</v>
      </c>
      <c r="P20" s="4">
        <f t="shared" si="0"/>
        <v>530.47341218016004</v>
      </c>
      <c r="Q20">
        <f t="shared" si="1"/>
        <v>265.23670609008002</v>
      </c>
      <c r="R20">
        <f t="shared" si="2"/>
        <v>258.73670609008002</v>
      </c>
    </row>
    <row r="21" spans="1:18" x14ac:dyDescent="0.15">
      <c r="A21" s="2" t="s">
        <v>62</v>
      </c>
      <c r="B21" s="2" t="s">
        <v>29</v>
      </c>
      <c r="C21" s="2">
        <v>259</v>
      </c>
      <c r="D21" s="2" t="s">
        <v>63</v>
      </c>
      <c r="E21" s="2" t="s">
        <v>36</v>
      </c>
      <c r="F21" s="2" t="s">
        <v>16</v>
      </c>
      <c r="G21" s="2">
        <v>80010</v>
      </c>
      <c r="H21" s="2">
        <v>105</v>
      </c>
      <c r="I21" s="2">
        <v>3</v>
      </c>
      <c r="J21" s="2">
        <v>0.8</v>
      </c>
      <c r="K21" s="2">
        <v>0.80828372500000001</v>
      </c>
      <c r="L21" s="2">
        <v>0.19171627499999999</v>
      </c>
      <c r="M21" s="2">
        <v>0</v>
      </c>
      <c r="N21" s="2">
        <v>0</v>
      </c>
      <c r="O21" s="2">
        <v>0</v>
      </c>
      <c r="P21" s="4">
        <f t="shared" si="0"/>
        <v>96.70168910999999</v>
      </c>
      <c r="Q21">
        <f t="shared" si="1"/>
        <v>48.350844554999995</v>
      </c>
      <c r="R21">
        <f t="shared" si="2"/>
        <v>41.850844554999995</v>
      </c>
    </row>
    <row r="22" spans="1:18" x14ac:dyDescent="0.15">
      <c r="A22" s="2" t="s">
        <v>64</v>
      </c>
      <c r="B22" s="2" t="s">
        <v>13</v>
      </c>
      <c r="C22" s="2">
        <v>2282</v>
      </c>
      <c r="D22" s="2" t="s">
        <v>65</v>
      </c>
      <c r="E22" s="2" t="s">
        <v>50</v>
      </c>
      <c r="F22" s="2" t="s">
        <v>16</v>
      </c>
      <c r="G22" s="2">
        <v>80021</v>
      </c>
      <c r="H22" s="2">
        <v>103</v>
      </c>
      <c r="I22" s="2">
        <v>6</v>
      </c>
      <c r="J22" s="2">
        <v>0.6</v>
      </c>
      <c r="K22" s="2">
        <v>0.673312252</v>
      </c>
      <c r="L22" s="2">
        <v>0.326687748</v>
      </c>
      <c r="M22" s="2">
        <v>0</v>
      </c>
      <c r="N22" s="2">
        <v>0</v>
      </c>
      <c r="O22" s="2">
        <v>1</v>
      </c>
      <c r="P22" s="4">
        <f t="shared" si="0"/>
        <v>181.63185413303998</v>
      </c>
      <c r="Q22">
        <f t="shared" si="1"/>
        <v>90.81592706651999</v>
      </c>
      <c r="R22">
        <f t="shared" si="2"/>
        <v>84.31592706651999</v>
      </c>
    </row>
    <row r="23" spans="1:18" x14ac:dyDescent="0.15">
      <c r="A23" s="2" t="s">
        <v>66</v>
      </c>
      <c r="B23" s="2" t="s">
        <v>13</v>
      </c>
      <c r="C23" s="2">
        <v>1425</v>
      </c>
      <c r="D23" s="2" t="s">
        <v>67</v>
      </c>
      <c r="E23" s="2" t="s">
        <v>20</v>
      </c>
      <c r="F23" s="2" t="s">
        <v>16</v>
      </c>
      <c r="G23" s="2">
        <v>80219</v>
      </c>
      <c r="H23" s="2">
        <v>106</v>
      </c>
      <c r="I23" s="2">
        <v>3</v>
      </c>
      <c r="J23" s="2">
        <v>0.1</v>
      </c>
      <c r="K23" s="2">
        <v>0.76658436299999999</v>
      </c>
      <c r="L23" s="2">
        <v>0.23341563700000001</v>
      </c>
      <c r="M23" s="2">
        <v>0</v>
      </c>
      <c r="N23" s="2">
        <v>0</v>
      </c>
      <c r="O23" s="2">
        <v>1</v>
      </c>
      <c r="P23" s="4">
        <f t="shared" si="0"/>
        <v>82.871887760479993</v>
      </c>
      <c r="Q23">
        <f t="shared" si="1"/>
        <v>41.435943880239996</v>
      </c>
      <c r="R23">
        <f t="shared" si="2"/>
        <v>34.935943880239996</v>
      </c>
    </row>
    <row r="24" spans="1:18" x14ac:dyDescent="0.15">
      <c r="A24" s="2" t="s">
        <v>68</v>
      </c>
      <c r="B24" s="2" t="s">
        <v>13</v>
      </c>
      <c r="C24" s="2">
        <v>2034</v>
      </c>
      <c r="D24" s="2" t="s">
        <v>69</v>
      </c>
      <c r="E24" s="2" t="s">
        <v>70</v>
      </c>
      <c r="F24" s="2" t="s">
        <v>16</v>
      </c>
      <c r="G24" s="2">
        <v>80121</v>
      </c>
      <c r="H24" s="2">
        <v>100</v>
      </c>
      <c r="I24" s="2">
        <v>6</v>
      </c>
      <c r="J24" s="2">
        <v>0.5</v>
      </c>
      <c r="K24" s="2">
        <v>0.72695230600000005</v>
      </c>
      <c r="L24" s="2">
        <v>0.27304769400000001</v>
      </c>
      <c r="M24" s="2">
        <v>0</v>
      </c>
      <c r="N24" s="2">
        <v>0</v>
      </c>
      <c r="O24" s="2">
        <v>1</v>
      </c>
      <c r="P24" s="4">
        <f t="shared" si="0"/>
        <v>151.80905691011998</v>
      </c>
      <c r="Q24">
        <f t="shared" si="1"/>
        <v>75.904528455059989</v>
      </c>
      <c r="R24">
        <f t="shared" si="2"/>
        <v>69.404528455059989</v>
      </c>
    </row>
    <row r="25" spans="1:18" x14ac:dyDescent="0.15">
      <c r="A25" s="2" t="s">
        <v>71</v>
      </c>
      <c r="B25" s="2" t="s">
        <v>13</v>
      </c>
      <c r="C25" s="2">
        <v>477</v>
      </c>
      <c r="D25" s="2" t="s">
        <v>72</v>
      </c>
      <c r="E25" s="2" t="s">
        <v>20</v>
      </c>
      <c r="F25" s="2" t="s">
        <v>16</v>
      </c>
      <c r="G25" s="2">
        <v>80212</v>
      </c>
      <c r="H25" s="2">
        <v>107</v>
      </c>
      <c r="I25" s="2">
        <v>3</v>
      </c>
      <c r="J25" s="2">
        <v>0.2</v>
      </c>
      <c r="K25" s="2">
        <v>0.80274182699999996</v>
      </c>
      <c r="L25" s="2">
        <v>0.19725817300000001</v>
      </c>
      <c r="M25" s="2">
        <v>0</v>
      </c>
      <c r="N25" s="2">
        <v>0</v>
      </c>
      <c r="O25" s="2">
        <v>1</v>
      </c>
      <c r="P25" s="4">
        <f t="shared" si="0"/>
        <v>70.034541741919995</v>
      </c>
      <c r="Q25">
        <f t="shared" si="1"/>
        <v>35.017270870959997</v>
      </c>
      <c r="R25">
        <f t="shared" si="2"/>
        <v>28.517270870959997</v>
      </c>
    </row>
    <row r="26" spans="1:18" x14ac:dyDescent="0.15">
      <c r="A26" s="2" t="s">
        <v>73</v>
      </c>
      <c r="B26" s="2" t="s">
        <v>13</v>
      </c>
      <c r="C26" s="2">
        <v>3001</v>
      </c>
      <c r="D26" s="2" t="s">
        <v>74</v>
      </c>
      <c r="E26" s="2" t="s">
        <v>75</v>
      </c>
      <c r="F26" s="2" t="s">
        <v>16</v>
      </c>
      <c r="G26" s="2">
        <v>80002</v>
      </c>
      <c r="H26" s="2">
        <v>108</v>
      </c>
      <c r="I26" s="2">
        <v>6</v>
      </c>
      <c r="J26" s="2">
        <v>0.7</v>
      </c>
      <c r="K26" s="2">
        <v>0.37275503399999999</v>
      </c>
      <c r="L26" s="2">
        <v>0.62724496600000001</v>
      </c>
      <c r="M26" s="2">
        <v>0</v>
      </c>
      <c r="N26" s="2">
        <v>0</v>
      </c>
      <c r="O26" s="2">
        <v>1</v>
      </c>
      <c r="P26" s="4">
        <f t="shared" si="0"/>
        <v>348.73565619667994</v>
      </c>
      <c r="Q26">
        <f t="shared" si="1"/>
        <v>174.36782809833997</v>
      </c>
      <c r="R26">
        <f t="shared" si="2"/>
        <v>167.86782809833997</v>
      </c>
    </row>
    <row r="27" spans="1:18" x14ac:dyDescent="0.15">
      <c r="A27" s="2" t="s">
        <v>76</v>
      </c>
      <c r="B27" s="2" t="s">
        <v>13</v>
      </c>
      <c r="C27" s="2">
        <v>1565</v>
      </c>
      <c r="D27" s="2" t="s">
        <v>77</v>
      </c>
      <c r="E27" s="2" t="s">
        <v>78</v>
      </c>
      <c r="F27" s="2" t="s">
        <v>16</v>
      </c>
      <c r="G27" s="2">
        <v>80229</v>
      </c>
      <c r="H27" s="2">
        <v>103</v>
      </c>
      <c r="I27" s="2">
        <v>2</v>
      </c>
      <c r="J27" s="2">
        <v>0.9</v>
      </c>
      <c r="K27" s="2">
        <v>0.75992596700000004</v>
      </c>
      <c r="L27" s="2">
        <v>0.24007403299999999</v>
      </c>
      <c r="M27" s="2">
        <v>0</v>
      </c>
      <c r="N27" s="2">
        <v>0</v>
      </c>
      <c r="O27" s="2">
        <v>1</v>
      </c>
      <c r="P27" s="4">
        <f t="shared" si="0"/>
        <v>69.155725945979981</v>
      </c>
      <c r="Q27">
        <f t="shared" si="1"/>
        <v>34.57786297298999</v>
      </c>
      <c r="R27">
        <f t="shared" si="2"/>
        <v>28.07786297298999</v>
      </c>
    </row>
    <row r="28" spans="1:18" x14ac:dyDescent="0.15">
      <c r="A28" s="2" t="s">
        <v>79</v>
      </c>
      <c r="B28" s="2" t="s">
        <v>18</v>
      </c>
      <c r="C28" s="2">
        <v>1786</v>
      </c>
      <c r="D28" s="2" t="s">
        <v>80</v>
      </c>
      <c r="E28" s="2" t="s">
        <v>20</v>
      </c>
      <c r="F28" s="2" t="s">
        <v>16</v>
      </c>
      <c r="G28" s="2">
        <v>80235</v>
      </c>
      <c r="H28" s="2">
        <v>101</v>
      </c>
      <c r="I28" s="2">
        <v>2</v>
      </c>
      <c r="J28" s="2">
        <v>0.9</v>
      </c>
      <c r="K28" s="2">
        <v>0.74287962399999996</v>
      </c>
      <c r="L28" s="2">
        <v>0.25712037599999998</v>
      </c>
      <c r="M28" s="2">
        <v>0</v>
      </c>
      <c r="N28" s="2">
        <v>1</v>
      </c>
      <c r="O28" s="2">
        <v>0</v>
      </c>
      <c r="P28" s="4">
        <f t="shared" si="0"/>
        <v>184.93640164176</v>
      </c>
      <c r="Q28">
        <f t="shared" si="1"/>
        <v>92.46820082088</v>
      </c>
      <c r="R28">
        <f t="shared" si="2"/>
        <v>85.96820082088</v>
      </c>
    </row>
    <row r="29" spans="1:18" x14ac:dyDescent="0.15">
      <c r="A29" s="2" t="s">
        <v>81</v>
      </c>
      <c r="B29" s="2" t="s">
        <v>29</v>
      </c>
      <c r="C29" s="2">
        <v>2957</v>
      </c>
      <c r="D29" s="2" t="s">
        <v>82</v>
      </c>
      <c r="E29" s="2" t="s">
        <v>83</v>
      </c>
      <c r="F29" s="2" t="s">
        <v>16</v>
      </c>
      <c r="G29" s="2">
        <v>80120</v>
      </c>
      <c r="H29" s="2">
        <v>101</v>
      </c>
      <c r="I29" s="2">
        <v>5</v>
      </c>
      <c r="J29" s="2">
        <v>0.4</v>
      </c>
      <c r="K29" s="2">
        <v>0.38692730600000003</v>
      </c>
      <c r="L29" s="2">
        <v>0.61307269399999997</v>
      </c>
      <c r="M29" s="2">
        <v>0</v>
      </c>
      <c r="N29" s="2">
        <v>0</v>
      </c>
      <c r="O29" s="2">
        <v>0</v>
      </c>
      <c r="P29" s="4">
        <f t="shared" si="0"/>
        <v>391.36108494183998</v>
      </c>
      <c r="Q29">
        <f t="shared" si="1"/>
        <v>195.68054247091999</v>
      </c>
      <c r="R29">
        <f t="shared" si="2"/>
        <v>189.18054247091999</v>
      </c>
    </row>
    <row r="30" spans="1:18" x14ac:dyDescent="0.15">
      <c r="A30" s="2" t="s">
        <v>84</v>
      </c>
      <c r="B30" s="2" t="s">
        <v>18</v>
      </c>
      <c r="C30" s="2">
        <v>2498</v>
      </c>
      <c r="D30" s="2" t="s">
        <v>85</v>
      </c>
      <c r="E30" s="2" t="s">
        <v>53</v>
      </c>
      <c r="F30" s="2" t="s">
        <v>16</v>
      </c>
      <c r="G30" s="2">
        <v>80226</v>
      </c>
      <c r="H30" s="2">
        <v>106</v>
      </c>
      <c r="I30" s="2">
        <v>12</v>
      </c>
      <c r="J30" s="2">
        <v>0.9</v>
      </c>
      <c r="K30" s="2">
        <v>0.61378043900000001</v>
      </c>
      <c r="L30" s="2">
        <v>0.38621956099999999</v>
      </c>
      <c r="M30" s="2">
        <v>0</v>
      </c>
      <c r="N30" s="2">
        <v>1</v>
      </c>
      <c r="O30" s="2">
        <v>0</v>
      </c>
      <c r="P30" s="4">
        <f t="shared" si="0"/>
        <v>536.48214340265997</v>
      </c>
      <c r="Q30">
        <f t="shared" si="1"/>
        <v>268.24107170132999</v>
      </c>
      <c r="R30">
        <f t="shared" si="2"/>
        <v>261.74107170132999</v>
      </c>
    </row>
    <row r="31" spans="1:18" x14ac:dyDescent="0.15">
      <c r="A31" s="2" t="s">
        <v>86</v>
      </c>
      <c r="B31" s="2" t="s">
        <v>13</v>
      </c>
      <c r="C31" s="2">
        <v>2456</v>
      </c>
      <c r="D31" s="2" t="s">
        <v>87</v>
      </c>
      <c r="E31" s="2" t="s">
        <v>20</v>
      </c>
      <c r="F31" s="2" t="s">
        <v>16</v>
      </c>
      <c r="G31" s="2">
        <v>80247</v>
      </c>
      <c r="H31" s="2">
        <v>101</v>
      </c>
      <c r="I31" s="2">
        <v>3</v>
      </c>
      <c r="J31" s="2">
        <v>0.8</v>
      </c>
      <c r="K31" s="2">
        <v>0.61678848399999997</v>
      </c>
      <c r="L31" s="2">
        <v>0.38321151599999997</v>
      </c>
      <c r="M31" s="2">
        <v>0</v>
      </c>
      <c r="N31" s="2">
        <v>0</v>
      </c>
      <c r="O31" s="2">
        <v>1</v>
      </c>
      <c r="P31" s="4">
        <f t="shared" si="0"/>
        <v>136.05541664063998</v>
      </c>
      <c r="Q31">
        <f t="shared" si="1"/>
        <v>68.027708320319988</v>
      </c>
      <c r="R31">
        <f t="shared" si="2"/>
        <v>61.527708320319988</v>
      </c>
    </row>
    <row r="32" spans="1:18" x14ac:dyDescent="0.15">
      <c r="A32" s="2" t="s">
        <v>88</v>
      </c>
      <c r="B32" s="2" t="s">
        <v>13</v>
      </c>
      <c r="C32" s="2">
        <v>2200</v>
      </c>
      <c r="D32" s="2" t="s">
        <v>89</v>
      </c>
      <c r="E32" s="2" t="s">
        <v>75</v>
      </c>
      <c r="F32" s="2" t="s">
        <v>16</v>
      </c>
      <c r="G32" s="2">
        <v>80004</v>
      </c>
      <c r="H32" s="2">
        <v>108</v>
      </c>
      <c r="I32" s="2">
        <v>3</v>
      </c>
      <c r="J32" s="2">
        <v>0.2</v>
      </c>
      <c r="K32" s="2">
        <v>0.70701544199999999</v>
      </c>
      <c r="L32" s="2">
        <v>0.29298455800000001</v>
      </c>
      <c r="M32" s="2">
        <v>0</v>
      </c>
      <c r="N32" s="2">
        <v>0</v>
      </c>
      <c r="O32" s="2">
        <v>1</v>
      </c>
      <c r="P32" s="4">
        <f t="shared" si="0"/>
        <v>104.02123747232</v>
      </c>
      <c r="Q32">
        <f t="shared" si="1"/>
        <v>52.010618736159998</v>
      </c>
      <c r="R32">
        <f t="shared" si="2"/>
        <v>45.510618736159998</v>
      </c>
    </row>
    <row r="33" spans="1:18" x14ac:dyDescent="0.15">
      <c r="A33" s="2" t="s">
        <v>90</v>
      </c>
      <c r="B33" s="2" t="s">
        <v>29</v>
      </c>
      <c r="C33" s="2">
        <v>1609</v>
      </c>
      <c r="D33" s="2" t="s">
        <v>91</v>
      </c>
      <c r="E33" s="2" t="s">
        <v>15</v>
      </c>
      <c r="F33" s="2" t="s">
        <v>16</v>
      </c>
      <c r="G33" s="2">
        <v>80121</v>
      </c>
      <c r="H33" s="2">
        <v>105</v>
      </c>
      <c r="I33" s="2">
        <v>7</v>
      </c>
      <c r="J33" s="2">
        <v>0.1</v>
      </c>
      <c r="K33" s="2">
        <v>0.75622220699999998</v>
      </c>
      <c r="L33" s="2">
        <v>0.24377779299999999</v>
      </c>
      <c r="M33" s="2">
        <v>0</v>
      </c>
      <c r="N33" s="2">
        <v>0</v>
      </c>
      <c r="O33" s="2">
        <v>0</v>
      </c>
      <c r="P33" s="4">
        <f t="shared" si="0"/>
        <v>188.27446508975999</v>
      </c>
      <c r="Q33">
        <f t="shared" si="1"/>
        <v>94.137232544879993</v>
      </c>
      <c r="R33">
        <f t="shared" si="2"/>
        <v>87.637232544879993</v>
      </c>
    </row>
    <row r="34" spans="1:18" x14ac:dyDescent="0.15">
      <c r="A34" s="2" t="s">
        <v>92</v>
      </c>
      <c r="B34" s="2" t="s">
        <v>29</v>
      </c>
      <c r="C34" s="2">
        <v>2580</v>
      </c>
      <c r="D34" s="2" t="s">
        <v>93</v>
      </c>
      <c r="E34" s="2" t="s">
        <v>36</v>
      </c>
      <c r="F34" s="2" t="s">
        <v>16</v>
      </c>
      <c r="G34" s="2">
        <v>80013</v>
      </c>
      <c r="H34" s="2">
        <v>104</v>
      </c>
      <c r="I34" s="2">
        <v>6</v>
      </c>
      <c r="J34" s="2">
        <v>0.6</v>
      </c>
      <c r="K34" s="2">
        <v>0.59014130099999995</v>
      </c>
      <c r="L34" s="2">
        <v>0.40985869899999999</v>
      </c>
      <c r="M34" s="2">
        <v>0</v>
      </c>
      <c r="N34" s="2">
        <v>0</v>
      </c>
      <c r="O34" s="2">
        <v>0</v>
      </c>
      <c r="P34" s="4">
        <f t="shared" si="0"/>
        <v>289.08973475265998</v>
      </c>
      <c r="Q34">
        <f t="shared" si="1"/>
        <v>144.54486737632999</v>
      </c>
      <c r="R34">
        <f t="shared" si="2"/>
        <v>138.04486737632999</v>
      </c>
    </row>
    <row r="35" spans="1:18" x14ac:dyDescent="0.15">
      <c r="A35" s="2" t="s">
        <v>94</v>
      </c>
      <c r="B35" s="2" t="s">
        <v>42</v>
      </c>
      <c r="C35" s="2">
        <v>1361</v>
      </c>
      <c r="D35" s="2" t="s">
        <v>95</v>
      </c>
      <c r="E35" s="2" t="s">
        <v>36</v>
      </c>
      <c r="F35" s="2" t="s">
        <v>16</v>
      </c>
      <c r="G35" s="2">
        <v>80016</v>
      </c>
      <c r="H35" s="2">
        <v>102</v>
      </c>
      <c r="I35" s="2">
        <v>3</v>
      </c>
      <c r="J35" s="2">
        <v>1</v>
      </c>
      <c r="K35" s="2">
        <v>0.77092028199999996</v>
      </c>
      <c r="L35" s="2">
        <v>0.22907971799999999</v>
      </c>
      <c r="M35" s="2">
        <v>1</v>
      </c>
      <c r="N35" s="2">
        <v>0</v>
      </c>
      <c r="O35" s="2">
        <v>0</v>
      </c>
      <c r="P35" s="4">
        <f t="shared" si="0"/>
        <v>59.327065367640003</v>
      </c>
      <c r="Q35">
        <f t="shared" si="1"/>
        <v>29.663532683820002</v>
      </c>
      <c r="R35">
        <f t="shared" si="2"/>
        <v>23.163532683820002</v>
      </c>
    </row>
    <row r="36" spans="1:18" x14ac:dyDescent="0.15">
      <c r="A36" s="2" t="s">
        <v>96</v>
      </c>
      <c r="B36" s="2" t="s">
        <v>29</v>
      </c>
      <c r="C36" s="2">
        <v>2409</v>
      </c>
      <c r="D36" s="2" t="s">
        <v>97</v>
      </c>
      <c r="E36" s="2" t="s">
        <v>36</v>
      </c>
      <c r="F36" s="2" t="s">
        <v>16</v>
      </c>
      <c r="G36" s="2">
        <v>80016</v>
      </c>
      <c r="H36" s="2">
        <v>102</v>
      </c>
      <c r="I36" s="2">
        <v>7</v>
      </c>
      <c r="J36" s="2">
        <v>0.5</v>
      </c>
      <c r="K36" s="2">
        <v>0.64551020800000003</v>
      </c>
      <c r="L36" s="2">
        <v>0.35448979200000003</v>
      </c>
      <c r="M36" s="2">
        <v>0</v>
      </c>
      <c r="N36" s="2">
        <v>0</v>
      </c>
      <c r="O36" s="2">
        <v>0</v>
      </c>
      <c r="P36" s="4">
        <f t="shared" si="0"/>
        <v>273.77955615743997</v>
      </c>
      <c r="Q36">
        <f t="shared" si="1"/>
        <v>136.88977807871998</v>
      </c>
      <c r="R36">
        <f t="shared" si="2"/>
        <v>130.38977807871998</v>
      </c>
    </row>
    <row r="37" spans="1:18" x14ac:dyDescent="0.15">
      <c r="A37" s="2" t="s">
        <v>98</v>
      </c>
      <c r="B37" s="2" t="s">
        <v>18</v>
      </c>
      <c r="C37" s="2">
        <v>693</v>
      </c>
      <c r="D37" s="2" t="s">
        <v>99</v>
      </c>
      <c r="E37" s="2" t="s">
        <v>83</v>
      </c>
      <c r="F37" s="2" t="s">
        <v>16</v>
      </c>
      <c r="G37" s="2">
        <v>80127</v>
      </c>
      <c r="H37" s="2">
        <v>101</v>
      </c>
      <c r="I37" s="2">
        <v>10</v>
      </c>
      <c r="J37" s="2">
        <v>0.2</v>
      </c>
      <c r="K37" s="2">
        <v>0.79879883299999999</v>
      </c>
      <c r="L37" s="2">
        <v>0.20120116699999999</v>
      </c>
      <c r="M37" s="2">
        <v>0</v>
      </c>
      <c r="N37" s="2">
        <v>1</v>
      </c>
      <c r="O37" s="2">
        <v>0</v>
      </c>
      <c r="P37" s="4">
        <f t="shared" si="0"/>
        <v>252.52758470169996</v>
      </c>
      <c r="Q37">
        <f t="shared" si="1"/>
        <v>126.26379235084998</v>
      </c>
      <c r="R37">
        <f t="shared" si="2"/>
        <v>119.76379235084998</v>
      </c>
    </row>
    <row r="38" spans="1:18" x14ac:dyDescent="0.15">
      <c r="A38" s="2" t="s">
        <v>100</v>
      </c>
      <c r="B38" s="2" t="s">
        <v>13</v>
      </c>
      <c r="C38" s="2">
        <v>1119</v>
      </c>
      <c r="D38" s="2" t="s">
        <v>101</v>
      </c>
      <c r="E38" s="2" t="s">
        <v>36</v>
      </c>
      <c r="F38" s="2" t="s">
        <v>16</v>
      </c>
      <c r="G38" s="2">
        <v>80015</v>
      </c>
      <c r="H38" s="2">
        <v>104</v>
      </c>
      <c r="I38" s="2">
        <v>6</v>
      </c>
      <c r="J38" s="2">
        <v>0.3</v>
      </c>
      <c r="K38" s="2">
        <v>0.78609597799999997</v>
      </c>
      <c r="L38" s="2">
        <v>0.213904022</v>
      </c>
      <c r="M38" s="2">
        <v>0</v>
      </c>
      <c r="N38" s="2">
        <v>0</v>
      </c>
      <c r="O38" s="2">
        <v>1</v>
      </c>
      <c r="P38" s="4">
        <f t="shared" si="0"/>
        <v>118.92635815155998</v>
      </c>
      <c r="Q38">
        <f t="shared" si="1"/>
        <v>59.463179075779991</v>
      </c>
      <c r="R38">
        <f t="shared" si="2"/>
        <v>52.963179075779991</v>
      </c>
    </row>
    <row r="39" spans="1:18" x14ac:dyDescent="0.15">
      <c r="A39" s="2" t="s">
        <v>102</v>
      </c>
      <c r="B39" s="2" t="s">
        <v>29</v>
      </c>
      <c r="C39" s="2">
        <v>1216</v>
      </c>
      <c r="D39" s="2" t="s">
        <v>103</v>
      </c>
      <c r="E39" s="2" t="s">
        <v>20</v>
      </c>
      <c r="F39" s="2" t="s">
        <v>16</v>
      </c>
      <c r="G39" s="2">
        <v>80212</v>
      </c>
      <c r="H39" s="2">
        <v>107</v>
      </c>
      <c r="I39" s="2">
        <v>5</v>
      </c>
      <c r="J39" s="2">
        <v>0.1</v>
      </c>
      <c r="K39" s="2">
        <v>0.77584719499999999</v>
      </c>
      <c r="L39" s="2">
        <v>0.22415280500000001</v>
      </c>
      <c r="M39" s="2">
        <v>0</v>
      </c>
      <c r="N39" s="2">
        <v>0</v>
      </c>
      <c r="O39" s="2">
        <v>0</v>
      </c>
      <c r="P39" s="4">
        <f t="shared" si="0"/>
        <v>143.09018459980001</v>
      </c>
      <c r="Q39">
        <f t="shared" si="1"/>
        <v>71.545092299900006</v>
      </c>
      <c r="R39">
        <f t="shared" si="2"/>
        <v>65.045092299900006</v>
      </c>
    </row>
    <row r="40" spans="1:18" x14ac:dyDescent="0.15">
      <c r="A40" s="2" t="s">
        <v>104</v>
      </c>
      <c r="B40" s="2" t="s">
        <v>13</v>
      </c>
      <c r="C40" s="2">
        <v>248</v>
      </c>
      <c r="D40" s="2" t="s">
        <v>105</v>
      </c>
      <c r="E40" s="2" t="s">
        <v>20</v>
      </c>
      <c r="F40" s="2" t="s">
        <v>16</v>
      </c>
      <c r="G40" s="2">
        <v>80210</v>
      </c>
      <c r="H40" s="2">
        <v>100</v>
      </c>
      <c r="I40" s="2">
        <v>5</v>
      </c>
      <c r="J40" s="2">
        <v>0.8</v>
      </c>
      <c r="K40" s="2">
        <v>0.80863770199999996</v>
      </c>
      <c r="L40" s="2">
        <v>0.19136229799999999</v>
      </c>
      <c r="M40" s="2">
        <v>0</v>
      </c>
      <c r="N40" s="2">
        <v>0</v>
      </c>
      <c r="O40" s="2">
        <v>1</v>
      </c>
      <c r="P40" s="4">
        <f t="shared" si="0"/>
        <v>93.57616372199999</v>
      </c>
      <c r="Q40">
        <f t="shared" si="1"/>
        <v>46.788081860999995</v>
      </c>
      <c r="R40">
        <f t="shared" si="2"/>
        <v>40.288081860999995</v>
      </c>
    </row>
    <row r="41" spans="1:18" x14ac:dyDescent="0.15">
      <c r="A41" s="2" t="s">
        <v>106</v>
      </c>
      <c r="B41" s="2" t="s">
        <v>13</v>
      </c>
      <c r="C41" s="2">
        <v>2854</v>
      </c>
      <c r="D41" s="2" t="s">
        <v>107</v>
      </c>
      <c r="E41" s="2" t="s">
        <v>108</v>
      </c>
      <c r="F41" s="2" t="s">
        <v>16</v>
      </c>
      <c r="G41" s="2">
        <v>80031</v>
      </c>
      <c r="H41" s="2">
        <v>109</v>
      </c>
      <c r="I41" s="2">
        <v>8</v>
      </c>
      <c r="J41" s="2">
        <v>0.6</v>
      </c>
      <c r="K41" s="2">
        <v>0.50984729200000001</v>
      </c>
      <c r="L41" s="2">
        <v>0.49015270799999999</v>
      </c>
      <c r="M41" s="2">
        <v>0</v>
      </c>
      <c r="N41" s="2">
        <v>0</v>
      </c>
      <c r="O41" s="2">
        <v>1</v>
      </c>
      <c r="P41" s="4">
        <f t="shared" si="0"/>
        <v>338.17595935751996</v>
      </c>
      <c r="Q41">
        <f t="shared" si="1"/>
        <v>169.08797967875998</v>
      </c>
      <c r="R41">
        <f t="shared" si="2"/>
        <v>162.58797967875998</v>
      </c>
    </row>
    <row r="42" spans="1:18" x14ac:dyDescent="0.15">
      <c r="A42" s="2" t="s">
        <v>109</v>
      </c>
      <c r="B42" s="2" t="s">
        <v>18</v>
      </c>
      <c r="C42" s="2">
        <v>2539</v>
      </c>
      <c r="D42" s="2" t="s">
        <v>110</v>
      </c>
      <c r="E42" s="2" t="s">
        <v>36</v>
      </c>
      <c r="F42" s="2" t="s">
        <v>16</v>
      </c>
      <c r="G42" s="2">
        <v>80012</v>
      </c>
      <c r="H42" s="2">
        <v>105</v>
      </c>
      <c r="I42" s="2">
        <v>8</v>
      </c>
      <c r="J42" s="2">
        <v>0.2</v>
      </c>
      <c r="K42" s="2">
        <v>0.60570733899999996</v>
      </c>
      <c r="L42" s="2">
        <v>0.39429266099999999</v>
      </c>
      <c r="M42" s="2">
        <v>0</v>
      </c>
      <c r="N42" s="2">
        <v>1</v>
      </c>
      <c r="O42" s="2">
        <v>0</v>
      </c>
      <c r="P42" s="4">
        <f t="shared" si="0"/>
        <v>442.05727395353995</v>
      </c>
      <c r="Q42">
        <f t="shared" si="1"/>
        <v>221.02863697676997</v>
      </c>
      <c r="R42">
        <f t="shared" si="2"/>
        <v>214.52863697676997</v>
      </c>
    </row>
    <row r="43" spans="1:18" x14ac:dyDescent="0.15">
      <c r="A43" s="2" t="s">
        <v>111</v>
      </c>
      <c r="B43" s="2" t="s">
        <v>18</v>
      </c>
      <c r="C43" s="2">
        <v>1404</v>
      </c>
      <c r="D43" s="2" t="s">
        <v>112</v>
      </c>
      <c r="E43" s="2" t="s">
        <v>113</v>
      </c>
      <c r="F43" s="2" t="s">
        <v>16</v>
      </c>
      <c r="G43" s="2">
        <v>80138</v>
      </c>
      <c r="H43" s="2">
        <v>102</v>
      </c>
      <c r="I43" s="2">
        <v>8</v>
      </c>
      <c r="J43" s="2">
        <v>0.9</v>
      </c>
      <c r="K43" s="2">
        <v>0.76894436099999997</v>
      </c>
      <c r="L43" s="2">
        <v>0.23105563900000001</v>
      </c>
      <c r="M43" s="2">
        <v>0</v>
      </c>
      <c r="N43" s="2">
        <v>1</v>
      </c>
      <c r="O43" s="2">
        <v>0</v>
      </c>
      <c r="P43" s="4">
        <f t="shared" si="0"/>
        <v>259.04571910845999</v>
      </c>
      <c r="Q43">
        <f t="shared" si="1"/>
        <v>129.52285955423</v>
      </c>
      <c r="R43">
        <f t="shared" si="2"/>
        <v>123.02285955423</v>
      </c>
    </row>
    <row r="44" spans="1:18" x14ac:dyDescent="0.15">
      <c r="A44" s="2" t="s">
        <v>114</v>
      </c>
      <c r="B44" s="2" t="s">
        <v>13</v>
      </c>
      <c r="C44" s="2">
        <v>2833</v>
      </c>
      <c r="D44" s="2" t="s">
        <v>115</v>
      </c>
      <c r="E44" s="2" t="s">
        <v>75</v>
      </c>
      <c r="F44" s="2" t="s">
        <v>16</v>
      </c>
      <c r="G44" s="2">
        <v>80004</v>
      </c>
      <c r="H44" s="2">
        <v>108</v>
      </c>
      <c r="I44" s="2">
        <v>2</v>
      </c>
      <c r="J44" s="2">
        <v>0.6</v>
      </c>
      <c r="K44" s="2">
        <v>0.51863102400000005</v>
      </c>
      <c r="L44" s="2">
        <v>0.481368976</v>
      </c>
      <c r="M44" s="2">
        <v>0</v>
      </c>
      <c r="N44" s="2">
        <v>0</v>
      </c>
      <c r="O44" s="2">
        <v>1</v>
      </c>
      <c r="P44" s="4">
        <f t="shared" si="0"/>
        <v>138.66314722655997</v>
      </c>
      <c r="Q44">
        <f t="shared" si="1"/>
        <v>69.331573613279986</v>
      </c>
      <c r="R44">
        <f t="shared" si="2"/>
        <v>62.831573613279986</v>
      </c>
    </row>
    <row r="45" spans="1:18" x14ac:dyDescent="0.15">
      <c r="A45" s="2" t="s">
        <v>116</v>
      </c>
      <c r="B45" s="2" t="s">
        <v>13</v>
      </c>
      <c r="C45" s="2">
        <v>24</v>
      </c>
      <c r="D45" s="2" t="s">
        <v>117</v>
      </c>
      <c r="E45" s="2" t="s">
        <v>20</v>
      </c>
      <c r="F45" s="2" t="s">
        <v>16</v>
      </c>
      <c r="G45" s="2">
        <v>80205</v>
      </c>
      <c r="H45" s="2">
        <v>105</v>
      </c>
      <c r="I45" s="2">
        <v>5</v>
      </c>
      <c r="J45" s="2">
        <v>1</v>
      </c>
      <c r="K45" s="2">
        <v>0.81267389899999998</v>
      </c>
      <c r="L45" s="2">
        <v>0.18732610099999999</v>
      </c>
      <c r="M45" s="2">
        <v>0</v>
      </c>
      <c r="N45" s="2">
        <v>0</v>
      </c>
      <c r="O45" s="2">
        <v>1</v>
      </c>
      <c r="P45" s="4">
        <f t="shared" si="0"/>
        <v>91.602463388999993</v>
      </c>
      <c r="Q45">
        <f t="shared" si="1"/>
        <v>45.801231694499997</v>
      </c>
      <c r="R45">
        <f t="shared" si="2"/>
        <v>39.301231694499997</v>
      </c>
    </row>
    <row r="46" spans="1:18" x14ac:dyDescent="0.15">
      <c r="A46" s="2" t="s">
        <v>118</v>
      </c>
      <c r="B46" s="2" t="s">
        <v>18</v>
      </c>
      <c r="C46" s="2">
        <v>894</v>
      </c>
      <c r="D46" s="2" t="s">
        <v>119</v>
      </c>
      <c r="E46" s="2" t="s">
        <v>75</v>
      </c>
      <c r="F46" s="2" t="s">
        <v>16</v>
      </c>
      <c r="G46" s="2">
        <v>80004</v>
      </c>
      <c r="H46" s="2">
        <v>103</v>
      </c>
      <c r="I46" s="2">
        <v>13</v>
      </c>
      <c r="J46" s="2">
        <v>0</v>
      </c>
      <c r="K46" s="2">
        <v>0.792595944</v>
      </c>
      <c r="L46" s="2">
        <v>0.207404056</v>
      </c>
      <c r="M46" s="2">
        <v>0</v>
      </c>
      <c r="N46" s="2">
        <v>1</v>
      </c>
      <c r="O46" s="2">
        <v>0</v>
      </c>
      <c r="P46" s="4">
        <f t="shared" si="0"/>
        <v>301.98860169824002</v>
      </c>
      <c r="Q46">
        <f t="shared" si="1"/>
        <v>150.99430084912001</v>
      </c>
      <c r="R46">
        <f t="shared" si="2"/>
        <v>144.49430084912001</v>
      </c>
    </row>
    <row r="47" spans="1:18" x14ac:dyDescent="0.15">
      <c r="A47" s="2" t="s">
        <v>120</v>
      </c>
      <c r="B47" s="2" t="s">
        <v>29</v>
      </c>
      <c r="C47" s="2">
        <v>2133</v>
      </c>
      <c r="D47" s="2" t="s">
        <v>121</v>
      </c>
      <c r="E47" s="2" t="s">
        <v>122</v>
      </c>
      <c r="F47" s="2" t="s">
        <v>16</v>
      </c>
      <c r="G47" s="2">
        <v>80022</v>
      </c>
      <c r="H47" s="2">
        <v>107</v>
      </c>
      <c r="I47" s="2">
        <v>6</v>
      </c>
      <c r="J47" s="2">
        <v>0.7</v>
      </c>
      <c r="K47" s="2">
        <v>0.71572061300000001</v>
      </c>
      <c r="L47" s="2">
        <v>0.28427938699999999</v>
      </c>
      <c r="M47" s="2">
        <v>0</v>
      </c>
      <c r="N47" s="2">
        <v>0</v>
      </c>
      <c r="O47" s="2">
        <v>0</v>
      </c>
      <c r="P47" s="4">
        <f t="shared" si="0"/>
        <v>200.51362282657996</v>
      </c>
      <c r="Q47">
        <f t="shared" si="1"/>
        <v>100.25681141328998</v>
      </c>
      <c r="R47">
        <f t="shared" si="2"/>
        <v>93.756811413289981</v>
      </c>
    </row>
    <row r="48" spans="1:18" x14ac:dyDescent="0.15">
      <c r="A48" s="2" t="s">
        <v>123</v>
      </c>
      <c r="B48" s="2" t="s">
        <v>29</v>
      </c>
      <c r="C48" s="2">
        <v>719</v>
      </c>
      <c r="D48" s="2" t="s">
        <v>124</v>
      </c>
      <c r="E48" s="2" t="s">
        <v>36</v>
      </c>
      <c r="F48" s="2" t="s">
        <v>16</v>
      </c>
      <c r="G48" s="2">
        <v>80013</v>
      </c>
      <c r="H48" s="2">
        <v>104</v>
      </c>
      <c r="I48" s="2">
        <v>5</v>
      </c>
      <c r="J48" s="2">
        <v>0.5</v>
      </c>
      <c r="K48" s="2">
        <v>0.79758751299999997</v>
      </c>
      <c r="L48" s="2">
        <v>0.202412487</v>
      </c>
      <c r="M48" s="2">
        <v>0</v>
      </c>
      <c r="N48" s="2">
        <v>0</v>
      </c>
      <c r="O48" s="2">
        <v>0</v>
      </c>
      <c r="P48" s="4">
        <f t="shared" si="0"/>
        <v>129.21203520131999</v>
      </c>
      <c r="Q48">
        <f t="shared" si="1"/>
        <v>64.606017600659996</v>
      </c>
      <c r="R48">
        <f t="shared" si="2"/>
        <v>58.106017600659996</v>
      </c>
    </row>
    <row r="49" spans="1:18" x14ac:dyDescent="0.15">
      <c r="A49" s="2" t="s">
        <v>125</v>
      </c>
      <c r="B49" s="2" t="s">
        <v>42</v>
      </c>
      <c r="C49" s="2">
        <v>3166</v>
      </c>
      <c r="D49" s="2" t="s">
        <v>126</v>
      </c>
      <c r="E49" s="2" t="s">
        <v>78</v>
      </c>
      <c r="F49" s="2" t="s">
        <v>16</v>
      </c>
      <c r="G49" s="2">
        <v>80233</v>
      </c>
      <c r="H49" s="2">
        <v>107</v>
      </c>
      <c r="I49" s="2">
        <v>2</v>
      </c>
      <c r="J49" s="2">
        <v>0.3</v>
      </c>
      <c r="K49" s="2">
        <v>0.25145372799999999</v>
      </c>
      <c r="L49" s="2">
        <v>0.74854627200000001</v>
      </c>
      <c r="M49" s="2">
        <v>1</v>
      </c>
      <c r="N49" s="2">
        <v>0</v>
      </c>
      <c r="O49" s="2">
        <v>0</v>
      </c>
      <c r="P49" s="4">
        <f t="shared" si="0"/>
        <v>143.72088422399997</v>
      </c>
      <c r="Q49">
        <f t="shared" si="1"/>
        <v>71.860442111999987</v>
      </c>
      <c r="R49">
        <f t="shared" si="2"/>
        <v>65.360442111999987</v>
      </c>
    </row>
    <row r="50" spans="1:18" x14ac:dyDescent="0.15">
      <c r="A50" s="2" t="s">
        <v>127</v>
      </c>
      <c r="B50" s="2" t="s">
        <v>13</v>
      </c>
      <c r="C50" s="2">
        <v>951</v>
      </c>
      <c r="D50" s="2" t="s">
        <v>128</v>
      </c>
      <c r="E50" s="2" t="s">
        <v>36</v>
      </c>
      <c r="F50" s="2" t="s">
        <v>16</v>
      </c>
      <c r="G50" s="2">
        <v>80013</v>
      </c>
      <c r="H50" s="2">
        <v>104</v>
      </c>
      <c r="I50" s="2">
        <v>6</v>
      </c>
      <c r="J50" s="2">
        <v>0.2</v>
      </c>
      <c r="K50" s="2">
        <v>0.78845590499999996</v>
      </c>
      <c r="L50" s="2">
        <v>0.21154409499999999</v>
      </c>
      <c r="M50" s="2">
        <v>0</v>
      </c>
      <c r="N50" s="2">
        <v>0</v>
      </c>
      <c r="O50" s="2">
        <v>1</v>
      </c>
      <c r="P50" s="4">
        <f t="shared" si="0"/>
        <v>117.61428593809997</v>
      </c>
      <c r="Q50">
        <f t="shared" si="1"/>
        <v>58.807142969049984</v>
      </c>
      <c r="R50">
        <f t="shared" si="2"/>
        <v>52.307142969049984</v>
      </c>
    </row>
    <row r="51" spans="1:18" x14ac:dyDescent="0.15">
      <c r="A51" s="2" t="s">
        <v>129</v>
      </c>
      <c r="B51" s="2" t="s">
        <v>13</v>
      </c>
      <c r="C51" s="2">
        <v>242</v>
      </c>
      <c r="D51" s="2" t="s">
        <v>130</v>
      </c>
      <c r="E51" s="2" t="s">
        <v>15</v>
      </c>
      <c r="F51" s="2" t="s">
        <v>16</v>
      </c>
      <c r="G51" s="2">
        <v>80015</v>
      </c>
      <c r="H51" s="2">
        <v>104</v>
      </c>
      <c r="I51" s="2">
        <v>2</v>
      </c>
      <c r="J51" s="2">
        <v>0.8</v>
      </c>
      <c r="K51" s="2">
        <v>0.80917706499999997</v>
      </c>
      <c r="L51" s="2">
        <v>0.190822935</v>
      </c>
      <c r="M51" s="2">
        <v>0</v>
      </c>
      <c r="N51" s="2">
        <v>0</v>
      </c>
      <c r="O51" s="2">
        <v>1</v>
      </c>
      <c r="P51" s="4">
        <f t="shared" si="0"/>
        <v>54.968454656099986</v>
      </c>
      <c r="Q51">
        <f t="shared" si="1"/>
        <v>27.484227328049993</v>
      </c>
      <c r="R51">
        <f t="shared" si="2"/>
        <v>20.984227328049993</v>
      </c>
    </row>
    <row r="52" spans="1:18" x14ac:dyDescent="0.15">
      <c r="A52" s="2" t="s">
        <v>131</v>
      </c>
      <c r="B52" s="2" t="s">
        <v>13</v>
      </c>
      <c r="C52" s="2">
        <v>2153</v>
      </c>
      <c r="D52" s="2" t="s">
        <v>132</v>
      </c>
      <c r="E52" s="2" t="s">
        <v>20</v>
      </c>
      <c r="F52" s="2" t="s">
        <v>16</v>
      </c>
      <c r="G52" s="2">
        <v>80206</v>
      </c>
      <c r="H52" s="2">
        <v>104</v>
      </c>
      <c r="I52" s="2">
        <v>3</v>
      </c>
      <c r="J52" s="2">
        <v>1</v>
      </c>
      <c r="K52" s="2">
        <v>0.71513062000000005</v>
      </c>
      <c r="L52" s="2">
        <v>0.28486938000000001</v>
      </c>
      <c r="M52" s="2">
        <v>0</v>
      </c>
      <c r="N52" s="2">
        <v>0</v>
      </c>
      <c r="O52" s="2">
        <v>1</v>
      </c>
      <c r="P52" s="4">
        <f t="shared" si="0"/>
        <v>101.1400246752</v>
      </c>
      <c r="Q52">
        <f t="shared" si="1"/>
        <v>50.570012337599998</v>
      </c>
      <c r="R52">
        <f t="shared" si="2"/>
        <v>44.070012337599998</v>
      </c>
    </row>
    <row r="53" spans="1:18" x14ac:dyDescent="0.15">
      <c r="A53" s="2" t="s">
        <v>133</v>
      </c>
      <c r="B53" s="2" t="s">
        <v>13</v>
      </c>
      <c r="C53" s="2">
        <v>2429</v>
      </c>
      <c r="D53" s="2" t="s">
        <v>134</v>
      </c>
      <c r="E53" s="2" t="s">
        <v>36</v>
      </c>
      <c r="F53" s="2" t="s">
        <v>16</v>
      </c>
      <c r="G53" s="2">
        <v>80016</v>
      </c>
      <c r="H53" s="2">
        <v>102</v>
      </c>
      <c r="I53" s="2">
        <v>4</v>
      </c>
      <c r="J53" s="2">
        <v>0.6</v>
      </c>
      <c r="K53" s="2">
        <v>0.63399476300000002</v>
      </c>
      <c r="L53" s="2">
        <v>0.36600523699999998</v>
      </c>
      <c r="M53" s="2">
        <v>0</v>
      </c>
      <c r="N53" s="2">
        <v>0</v>
      </c>
      <c r="O53" s="2">
        <v>1</v>
      </c>
      <c r="P53" s="4">
        <f t="shared" si="0"/>
        <v>154.46153011873997</v>
      </c>
      <c r="Q53">
        <f t="shared" si="1"/>
        <v>77.230765059369986</v>
      </c>
      <c r="R53">
        <f t="shared" si="2"/>
        <v>70.730765059369986</v>
      </c>
    </row>
    <row r="54" spans="1:18" x14ac:dyDescent="0.15">
      <c r="A54" s="2" t="s">
        <v>135</v>
      </c>
      <c r="B54" s="2" t="s">
        <v>29</v>
      </c>
      <c r="C54" s="2">
        <v>1767</v>
      </c>
      <c r="D54" s="2" t="s">
        <v>136</v>
      </c>
      <c r="E54" s="2" t="s">
        <v>36</v>
      </c>
      <c r="F54" s="2" t="s">
        <v>16</v>
      </c>
      <c r="G54" s="2">
        <v>80011</v>
      </c>
      <c r="H54" s="2">
        <v>105</v>
      </c>
      <c r="I54" s="2">
        <v>3</v>
      </c>
      <c r="J54" s="2">
        <v>0.1</v>
      </c>
      <c r="K54" s="2">
        <v>0.74468286500000003</v>
      </c>
      <c r="L54" s="2">
        <v>0.25531713499999997</v>
      </c>
      <c r="M54" s="2">
        <v>0</v>
      </c>
      <c r="N54" s="2">
        <v>0</v>
      </c>
      <c r="O54" s="2">
        <v>0</v>
      </c>
      <c r="P54" s="4">
        <f t="shared" si="0"/>
        <v>128.78196289399997</v>
      </c>
      <c r="Q54">
        <f t="shared" si="1"/>
        <v>64.390981446999987</v>
      </c>
      <c r="R54">
        <f t="shared" si="2"/>
        <v>57.890981446999987</v>
      </c>
    </row>
    <row r="55" spans="1:18" x14ac:dyDescent="0.15">
      <c r="A55" s="2" t="s">
        <v>137</v>
      </c>
      <c r="B55" s="2" t="s">
        <v>13</v>
      </c>
      <c r="C55" s="2">
        <v>2870</v>
      </c>
      <c r="D55" s="2" t="s">
        <v>138</v>
      </c>
      <c r="E55" s="2" t="s">
        <v>83</v>
      </c>
      <c r="F55" s="2" t="s">
        <v>16</v>
      </c>
      <c r="G55" s="2">
        <v>80128</v>
      </c>
      <c r="H55" s="2">
        <v>101</v>
      </c>
      <c r="I55" s="2">
        <v>2</v>
      </c>
      <c r="J55" s="2">
        <v>0.1</v>
      </c>
      <c r="K55" s="2">
        <v>0.49885640399999998</v>
      </c>
      <c r="L55" s="2">
        <v>0.50114359600000002</v>
      </c>
      <c r="M55" s="2">
        <v>0</v>
      </c>
      <c r="N55" s="2">
        <v>0</v>
      </c>
      <c r="O55" s="2">
        <v>1</v>
      </c>
      <c r="P55" s="4">
        <f t="shared" si="0"/>
        <v>144.35942426375999</v>
      </c>
      <c r="Q55">
        <f t="shared" si="1"/>
        <v>72.179712131879995</v>
      </c>
      <c r="R55">
        <f t="shared" si="2"/>
        <v>65.679712131879995</v>
      </c>
    </row>
    <row r="56" spans="1:18" x14ac:dyDescent="0.15">
      <c r="A56" s="2" t="s">
        <v>139</v>
      </c>
      <c r="B56" s="2" t="s">
        <v>13</v>
      </c>
      <c r="C56" s="2">
        <v>413</v>
      </c>
      <c r="D56" s="2" t="s">
        <v>140</v>
      </c>
      <c r="E56" s="2" t="s">
        <v>36</v>
      </c>
      <c r="F56" s="2" t="s">
        <v>16</v>
      </c>
      <c r="G56" s="2">
        <v>80012</v>
      </c>
      <c r="H56" s="2">
        <v>105</v>
      </c>
      <c r="I56" s="2">
        <v>1</v>
      </c>
      <c r="J56" s="2">
        <v>0.9</v>
      </c>
      <c r="K56" s="2">
        <v>0.80497685699999999</v>
      </c>
      <c r="L56" s="2">
        <v>0.19502314300000001</v>
      </c>
      <c r="M56" s="2">
        <v>0</v>
      </c>
      <c r="N56" s="2">
        <v>0</v>
      </c>
      <c r="O56" s="2">
        <v>1</v>
      </c>
      <c r="P56" s="4">
        <f t="shared" si="0"/>
        <v>43.115716454439998</v>
      </c>
      <c r="Q56">
        <f t="shared" si="1"/>
        <v>21.557858227219999</v>
      </c>
      <c r="R56">
        <f t="shared" si="2"/>
        <v>15.057858227219999</v>
      </c>
    </row>
    <row r="57" spans="1:18" x14ac:dyDescent="0.15">
      <c r="A57" s="2" t="s">
        <v>141</v>
      </c>
      <c r="B57" s="2" t="s">
        <v>13</v>
      </c>
      <c r="C57" s="2">
        <v>411</v>
      </c>
      <c r="D57" s="2" t="s">
        <v>142</v>
      </c>
      <c r="E57" s="2" t="s">
        <v>143</v>
      </c>
      <c r="F57" s="2" t="s">
        <v>16</v>
      </c>
      <c r="G57" s="2">
        <v>80260</v>
      </c>
      <c r="H57" s="2">
        <v>103</v>
      </c>
      <c r="I57" s="2">
        <v>1</v>
      </c>
      <c r="J57" s="2">
        <v>0.9</v>
      </c>
      <c r="K57" s="2">
        <v>0.80517420500000003</v>
      </c>
      <c r="L57" s="2">
        <v>0.194825795</v>
      </c>
      <c r="M57" s="2">
        <v>0</v>
      </c>
      <c r="N57" s="2">
        <v>0</v>
      </c>
      <c r="O57" s="2">
        <v>1</v>
      </c>
      <c r="P57" s="4">
        <f t="shared" si="0"/>
        <v>43.072086758599994</v>
      </c>
      <c r="Q57">
        <f t="shared" si="1"/>
        <v>21.536043379299997</v>
      </c>
      <c r="R57">
        <f t="shared" si="2"/>
        <v>15.036043379299997</v>
      </c>
    </row>
    <row r="58" spans="1:18" x14ac:dyDescent="0.15">
      <c r="A58" s="2" t="s">
        <v>144</v>
      </c>
      <c r="B58" s="2" t="s">
        <v>29</v>
      </c>
      <c r="C58" s="2">
        <v>3279</v>
      </c>
      <c r="D58" s="2" t="s">
        <v>145</v>
      </c>
      <c r="E58" s="2" t="s">
        <v>146</v>
      </c>
      <c r="F58" s="2" t="s">
        <v>16</v>
      </c>
      <c r="G58" s="2">
        <v>80214</v>
      </c>
      <c r="H58" s="2">
        <v>107</v>
      </c>
      <c r="I58" s="2">
        <v>7</v>
      </c>
      <c r="J58" s="2">
        <v>0.5</v>
      </c>
      <c r="K58" s="3">
        <v>1.1800000000000001E-3</v>
      </c>
      <c r="L58" s="2">
        <v>0.99882496200000004</v>
      </c>
      <c r="M58" s="2">
        <v>0</v>
      </c>
      <c r="N58" s="2">
        <v>0</v>
      </c>
      <c r="O58" s="2">
        <v>0</v>
      </c>
      <c r="P58" s="4">
        <f t="shared" si="0"/>
        <v>771.41249465184001</v>
      </c>
      <c r="Q58">
        <f t="shared" si="1"/>
        <v>385.70624732592</v>
      </c>
      <c r="R58">
        <f t="shared" si="2"/>
        <v>379.20624732592</v>
      </c>
    </row>
    <row r="59" spans="1:18" x14ac:dyDescent="0.15">
      <c r="A59" s="2" t="s">
        <v>147</v>
      </c>
      <c r="B59" s="2" t="s">
        <v>13</v>
      </c>
      <c r="C59" s="2">
        <v>1953</v>
      </c>
      <c r="D59" s="2" t="s">
        <v>148</v>
      </c>
      <c r="E59" s="2" t="s">
        <v>15</v>
      </c>
      <c r="F59" s="2" t="s">
        <v>16</v>
      </c>
      <c r="G59" s="2">
        <v>80112</v>
      </c>
      <c r="H59" s="2">
        <v>104</v>
      </c>
      <c r="I59" s="2">
        <v>7</v>
      </c>
      <c r="J59" s="2">
        <v>0.1</v>
      </c>
      <c r="K59" s="2">
        <v>0.73180982800000005</v>
      </c>
      <c r="L59" s="2">
        <v>0.268190172</v>
      </c>
      <c r="M59" s="2">
        <v>0</v>
      </c>
      <c r="N59" s="2">
        <v>0</v>
      </c>
      <c r="O59" s="2">
        <v>1</v>
      </c>
      <c r="P59" s="4">
        <f t="shared" si="0"/>
        <v>167.07174954911997</v>
      </c>
      <c r="Q59">
        <f t="shared" si="1"/>
        <v>83.535874774559986</v>
      </c>
      <c r="R59">
        <f t="shared" si="2"/>
        <v>77.035874774559986</v>
      </c>
    </row>
    <row r="60" spans="1:18" x14ac:dyDescent="0.15">
      <c r="A60" s="2" t="s">
        <v>149</v>
      </c>
      <c r="B60" s="2" t="s">
        <v>29</v>
      </c>
      <c r="C60" s="2">
        <v>1088</v>
      </c>
      <c r="D60" s="2" t="s">
        <v>150</v>
      </c>
      <c r="E60" s="2" t="s">
        <v>75</v>
      </c>
      <c r="F60" s="2" t="s">
        <v>16</v>
      </c>
      <c r="G60" s="2">
        <v>80003</v>
      </c>
      <c r="H60" s="2">
        <v>103</v>
      </c>
      <c r="I60" s="2">
        <v>6</v>
      </c>
      <c r="J60" s="2">
        <v>0.7</v>
      </c>
      <c r="K60" s="2">
        <v>0.78644731999999995</v>
      </c>
      <c r="L60" s="2">
        <v>0.21355267999999999</v>
      </c>
      <c r="M60" s="2">
        <v>0</v>
      </c>
      <c r="N60" s="2">
        <v>0</v>
      </c>
      <c r="O60" s="2">
        <v>0</v>
      </c>
      <c r="P60" s="4">
        <f t="shared" si="0"/>
        <v>150.62724731119997</v>
      </c>
      <c r="Q60">
        <f t="shared" si="1"/>
        <v>75.313623655599983</v>
      </c>
      <c r="R60">
        <f t="shared" si="2"/>
        <v>68.813623655599983</v>
      </c>
    </row>
    <row r="61" spans="1:18" x14ac:dyDescent="0.15">
      <c r="A61" s="2" t="s">
        <v>151</v>
      </c>
      <c r="B61" s="2" t="s">
        <v>13</v>
      </c>
      <c r="C61" s="2">
        <v>23</v>
      </c>
      <c r="D61" s="2" t="s">
        <v>152</v>
      </c>
      <c r="E61" s="2" t="s">
        <v>20</v>
      </c>
      <c r="F61" s="2" t="s">
        <v>16</v>
      </c>
      <c r="G61" s="2">
        <v>80212</v>
      </c>
      <c r="H61" s="2">
        <v>107</v>
      </c>
      <c r="I61" s="2">
        <v>4</v>
      </c>
      <c r="J61" s="2">
        <v>0.8</v>
      </c>
      <c r="K61" s="2">
        <v>0.81356131899999995</v>
      </c>
      <c r="L61" s="2">
        <v>0.18643868099999999</v>
      </c>
      <c r="M61" s="2">
        <v>0</v>
      </c>
      <c r="N61" s="2">
        <v>0</v>
      </c>
      <c r="O61" s="2">
        <v>1</v>
      </c>
      <c r="P61" s="4">
        <f t="shared" si="0"/>
        <v>78.680852155619988</v>
      </c>
      <c r="Q61">
        <f t="shared" si="1"/>
        <v>39.340426077809994</v>
      </c>
      <c r="R61">
        <f t="shared" si="2"/>
        <v>32.840426077809994</v>
      </c>
    </row>
    <row r="62" spans="1:18" x14ac:dyDescent="0.15">
      <c r="A62" s="2" t="s">
        <v>153</v>
      </c>
      <c r="B62" s="2" t="s">
        <v>13</v>
      </c>
      <c r="C62" s="2">
        <v>801</v>
      </c>
      <c r="D62" s="2" t="s">
        <v>154</v>
      </c>
      <c r="E62" s="2" t="s">
        <v>20</v>
      </c>
      <c r="F62" s="2" t="s">
        <v>16</v>
      </c>
      <c r="G62" s="2">
        <v>80218</v>
      </c>
      <c r="H62" s="2">
        <v>100</v>
      </c>
      <c r="I62" s="2">
        <v>3</v>
      </c>
      <c r="J62" s="2">
        <v>0.3</v>
      </c>
      <c r="K62" s="2">
        <v>0.79529895699999997</v>
      </c>
      <c r="L62" s="2">
        <v>0.204701043</v>
      </c>
      <c r="M62" s="2">
        <v>0</v>
      </c>
      <c r="N62" s="2">
        <v>0</v>
      </c>
      <c r="O62" s="2">
        <v>1</v>
      </c>
      <c r="P62" s="4">
        <f t="shared" si="0"/>
        <v>72.677058306719999</v>
      </c>
      <c r="Q62">
        <f t="shared" si="1"/>
        <v>36.33852915336</v>
      </c>
      <c r="R62">
        <f t="shared" si="2"/>
        <v>29.83852915336</v>
      </c>
    </row>
    <row r="63" spans="1:18" x14ac:dyDescent="0.15">
      <c r="A63" s="2" t="s">
        <v>155</v>
      </c>
      <c r="B63" s="2" t="s">
        <v>29</v>
      </c>
      <c r="C63" s="2">
        <v>562</v>
      </c>
      <c r="D63" s="2" t="s">
        <v>156</v>
      </c>
      <c r="E63" s="2" t="s">
        <v>53</v>
      </c>
      <c r="F63" s="2" t="s">
        <v>16</v>
      </c>
      <c r="G63" s="2">
        <v>80228</v>
      </c>
      <c r="H63" s="2">
        <v>107</v>
      </c>
      <c r="I63" s="2">
        <v>5</v>
      </c>
      <c r="J63" s="2">
        <v>0</v>
      </c>
      <c r="K63" s="2">
        <v>0.80042322600000004</v>
      </c>
      <c r="L63" s="2">
        <v>0.19957677400000001</v>
      </c>
      <c r="M63" s="2">
        <v>0</v>
      </c>
      <c r="N63" s="2">
        <v>0</v>
      </c>
      <c r="O63" s="2">
        <v>0</v>
      </c>
      <c r="P63" s="4">
        <f t="shared" si="0"/>
        <v>127.40182945064001</v>
      </c>
      <c r="Q63">
        <f t="shared" si="1"/>
        <v>63.700914725320004</v>
      </c>
      <c r="R63">
        <f t="shared" si="2"/>
        <v>57.200914725320004</v>
      </c>
    </row>
    <row r="64" spans="1:18" x14ac:dyDescent="0.15">
      <c r="A64" s="2" t="s">
        <v>157</v>
      </c>
      <c r="B64" s="2" t="s">
        <v>13</v>
      </c>
      <c r="C64" s="2">
        <v>1485</v>
      </c>
      <c r="D64" s="2" t="s">
        <v>158</v>
      </c>
      <c r="E64" s="2" t="s">
        <v>159</v>
      </c>
      <c r="F64" s="2" t="s">
        <v>16</v>
      </c>
      <c r="G64" s="2">
        <v>80033</v>
      </c>
      <c r="H64" s="2">
        <v>106</v>
      </c>
      <c r="I64" s="2">
        <v>4</v>
      </c>
      <c r="J64" s="2">
        <v>0.5</v>
      </c>
      <c r="K64" s="2">
        <v>0.76421149200000005</v>
      </c>
      <c r="L64" s="2">
        <v>0.23578850800000001</v>
      </c>
      <c r="M64" s="2">
        <v>0</v>
      </c>
      <c r="N64" s="2">
        <v>0</v>
      </c>
      <c r="O64" s="2">
        <v>1</v>
      </c>
      <c r="P64" s="4">
        <f t="shared" si="0"/>
        <v>99.507466146159999</v>
      </c>
      <c r="Q64">
        <f t="shared" si="1"/>
        <v>49.753733073079999</v>
      </c>
      <c r="R64">
        <f t="shared" si="2"/>
        <v>43.253733073079999</v>
      </c>
    </row>
    <row r="65" spans="1:18" x14ac:dyDescent="0.15">
      <c r="A65" s="2" t="s">
        <v>160</v>
      </c>
      <c r="B65" s="2" t="s">
        <v>13</v>
      </c>
      <c r="C65" s="2">
        <v>823</v>
      </c>
      <c r="D65" s="2" t="s">
        <v>161</v>
      </c>
      <c r="E65" s="2" t="s">
        <v>20</v>
      </c>
      <c r="F65" s="2" t="s">
        <v>16</v>
      </c>
      <c r="G65" s="2">
        <v>80236</v>
      </c>
      <c r="H65" s="2">
        <v>101</v>
      </c>
      <c r="I65" s="2">
        <v>6</v>
      </c>
      <c r="J65" s="2">
        <v>0.5</v>
      </c>
      <c r="K65" s="2">
        <v>0.79309330499999997</v>
      </c>
      <c r="L65" s="2">
        <v>0.206906695</v>
      </c>
      <c r="M65" s="2">
        <v>0</v>
      </c>
      <c r="N65" s="2">
        <v>0</v>
      </c>
      <c r="O65" s="2">
        <v>1</v>
      </c>
      <c r="P65" s="4">
        <f t="shared" si="0"/>
        <v>115.03598428609997</v>
      </c>
      <c r="Q65">
        <f t="shared" si="1"/>
        <v>57.517992143049987</v>
      </c>
      <c r="R65">
        <f t="shared" si="2"/>
        <v>51.017992143049987</v>
      </c>
    </row>
    <row r="66" spans="1:18" x14ac:dyDescent="0.15">
      <c r="A66" s="2" t="s">
        <v>162</v>
      </c>
      <c r="B66" s="2" t="s">
        <v>13</v>
      </c>
      <c r="C66" s="2">
        <v>721</v>
      </c>
      <c r="D66" s="2" t="s">
        <v>163</v>
      </c>
      <c r="E66" s="2" t="s">
        <v>36</v>
      </c>
      <c r="F66" s="2" t="s">
        <v>16</v>
      </c>
      <c r="G66" s="2">
        <v>80013</v>
      </c>
      <c r="H66" s="2">
        <v>104</v>
      </c>
      <c r="I66" s="2">
        <v>4</v>
      </c>
      <c r="J66" s="2">
        <v>0.9</v>
      </c>
      <c r="K66" s="2">
        <v>0.79725664600000001</v>
      </c>
      <c r="L66" s="2">
        <v>0.20274335399999999</v>
      </c>
      <c r="M66" s="2">
        <v>0</v>
      </c>
      <c r="N66" s="2">
        <v>0</v>
      </c>
      <c r="O66" s="2">
        <v>1</v>
      </c>
      <c r="P66" s="4">
        <f t="shared" ref="P66:P129" si="3">(303.46+66.98*I66-245.42*M66+281.84*N66-149.36*O66)*L66</f>
        <v>85.561750255079986</v>
      </c>
      <c r="Q66">
        <f t="shared" ref="Q66:Q129" si="4">P66*0.5</f>
        <v>42.780875127539993</v>
      </c>
      <c r="R66">
        <f t="shared" ref="R66:R129" si="5">Q66-6.5</f>
        <v>36.280875127539993</v>
      </c>
    </row>
    <row r="67" spans="1:18" x14ac:dyDescent="0.15">
      <c r="A67" s="2" t="s">
        <v>164</v>
      </c>
      <c r="B67" s="2" t="s">
        <v>29</v>
      </c>
      <c r="C67" s="2">
        <v>2890</v>
      </c>
      <c r="D67" s="2" t="s">
        <v>165</v>
      </c>
      <c r="E67" s="2" t="s">
        <v>53</v>
      </c>
      <c r="F67" s="2" t="s">
        <v>16</v>
      </c>
      <c r="G67" s="2">
        <v>80226</v>
      </c>
      <c r="H67" s="2">
        <v>106</v>
      </c>
      <c r="I67" s="2">
        <v>6</v>
      </c>
      <c r="J67" s="2">
        <v>0</v>
      </c>
      <c r="K67" s="2">
        <v>0.45887735400000002</v>
      </c>
      <c r="L67" s="2">
        <v>0.54112264600000004</v>
      </c>
      <c r="M67" s="2">
        <v>0</v>
      </c>
      <c r="N67" s="2">
        <v>0</v>
      </c>
      <c r="O67" s="2">
        <v>0</v>
      </c>
      <c r="P67" s="4">
        <f t="shared" si="3"/>
        <v>381.67544712963996</v>
      </c>
      <c r="Q67">
        <f t="shared" si="4"/>
        <v>190.83772356481998</v>
      </c>
      <c r="R67">
        <f t="shared" si="5"/>
        <v>184.33772356481998</v>
      </c>
    </row>
    <row r="68" spans="1:18" x14ac:dyDescent="0.15">
      <c r="A68" s="2" t="s">
        <v>166</v>
      </c>
      <c r="B68" s="2" t="s">
        <v>29</v>
      </c>
      <c r="C68" s="2">
        <v>1769</v>
      </c>
      <c r="D68" s="2" t="s">
        <v>167</v>
      </c>
      <c r="E68" s="2" t="s">
        <v>36</v>
      </c>
      <c r="F68" s="2" t="s">
        <v>16</v>
      </c>
      <c r="G68" s="2">
        <v>80013</v>
      </c>
      <c r="H68" s="2">
        <v>105</v>
      </c>
      <c r="I68" s="2">
        <v>5</v>
      </c>
      <c r="J68" s="2">
        <v>0.4</v>
      </c>
      <c r="K68" s="2">
        <v>0.74355203599999997</v>
      </c>
      <c r="L68" s="2">
        <v>0.25644796399999997</v>
      </c>
      <c r="M68" s="2">
        <v>0</v>
      </c>
      <c r="N68" s="2">
        <v>0</v>
      </c>
      <c r="O68" s="2">
        <v>0</v>
      </c>
      <c r="P68" s="4">
        <f t="shared" si="3"/>
        <v>163.70612229903998</v>
      </c>
      <c r="Q68">
        <f t="shared" si="4"/>
        <v>81.853061149519988</v>
      </c>
      <c r="R68">
        <f t="shared" si="5"/>
        <v>75.353061149519988</v>
      </c>
    </row>
    <row r="69" spans="1:18" x14ac:dyDescent="0.15">
      <c r="A69" s="2" t="s">
        <v>168</v>
      </c>
      <c r="B69" s="2" t="s">
        <v>42</v>
      </c>
      <c r="C69" s="2">
        <v>1597</v>
      </c>
      <c r="D69" s="2" t="s">
        <v>169</v>
      </c>
      <c r="E69" s="2" t="s">
        <v>53</v>
      </c>
      <c r="F69" s="2" t="s">
        <v>16</v>
      </c>
      <c r="G69" s="2">
        <v>80215</v>
      </c>
      <c r="H69" s="2">
        <v>106</v>
      </c>
      <c r="I69" s="2">
        <v>1</v>
      </c>
      <c r="J69" s="2">
        <v>0.4</v>
      </c>
      <c r="K69" s="2">
        <v>0.75744668100000001</v>
      </c>
      <c r="L69" s="2">
        <v>0.24255331899999999</v>
      </c>
      <c r="M69" s="2">
        <v>1</v>
      </c>
      <c r="N69" s="2">
        <v>0</v>
      </c>
      <c r="O69" s="2">
        <v>0</v>
      </c>
      <c r="P69" s="4">
        <f t="shared" si="3"/>
        <v>30.324015941380001</v>
      </c>
      <c r="Q69">
        <f t="shared" si="4"/>
        <v>15.16200797069</v>
      </c>
      <c r="R69">
        <f t="shared" si="5"/>
        <v>8.6620079706900004</v>
      </c>
    </row>
    <row r="70" spans="1:18" x14ac:dyDescent="0.15">
      <c r="A70" s="2" t="s">
        <v>170</v>
      </c>
      <c r="B70" s="2" t="s">
        <v>13</v>
      </c>
      <c r="C70" s="2">
        <v>1622</v>
      </c>
      <c r="D70" s="2" t="s">
        <v>171</v>
      </c>
      <c r="E70" s="2" t="s">
        <v>20</v>
      </c>
      <c r="F70" s="2" t="s">
        <v>16</v>
      </c>
      <c r="G70" s="2">
        <v>80202</v>
      </c>
      <c r="H70" s="2">
        <v>105</v>
      </c>
      <c r="I70" s="2">
        <v>2</v>
      </c>
      <c r="J70" s="2">
        <v>0</v>
      </c>
      <c r="K70" s="2">
        <v>0.75331359399999998</v>
      </c>
      <c r="L70" s="2">
        <v>0.246686406</v>
      </c>
      <c r="M70" s="2">
        <v>0</v>
      </c>
      <c r="N70" s="2">
        <v>0</v>
      </c>
      <c r="O70" s="2">
        <v>1</v>
      </c>
      <c r="P70" s="4">
        <f t="shared" si="3"/>
        <v>71.060486112359982</v>
      </c>
      <c r="Q70">
        <f t="shared" si="4"/>
        <v>35.530243056179991</v>
      </c>
      <c r="R70">
        <f t="shared" si="5"/>
        <v>29.030243056179991</v>
      </c>
    </row>
    <row r="71" spans="1:18" x14ac:dyDescent="0.15">
      <c r="A71" s="2" t="s">
        <v>172</v>
      </c>
      <c r="B71" s="2" t="s">
        <v>13</v>
      </c>
      <c r="C71" s="2">
        <v>339</v>
      </c>
      <c r="D71" s="2" t="s">
        <v>173</v>
      </c>
      <c r="E71" s="2" t="s">
        <v>20</v>
      </c>
      <c r="F71" s="2" t="s">
        <v>16</v>
      </c>
      <c r="G71" s="2">
        <v>80246</v>
      </c>
      <c r="H71" s="2">
        <v>100</v>
      </c>
      <c r="I71" s="2">
        <v>5</v>
      </c>
      <c r="J71" s="2">
        <v>0.1</v>
      </c>
      <c r="K71" s="2">
        <v>0.80685050000000003</v>
      </c>
      <c r="L71" s="2">
        <v>0.1931495</v>
      </c>
      <c r="M71" s="2">
        <v>0</v>
      </c>
      <c r="N71" s="2">
        <v>0</v>
      </c>
      <c r="O71" s="2">
        <v>1</v>
      </c>
      <c r="P71" s="4">
        <f t="shared" si="3"/>
        <v>94.450105500000006</v>
      </c>
      <c r="Q71">
        <f t="shared" si="4"/>
        <v>47.225052750000003</v>
      </c>
      <c r="R71">
        <f t="shared" si="5"/>
        <v>40.725052750000003</v>
      </c>
    </row>
    <row r="72" spans="1:18" x14ac:dyDescent="0.15">
      <c r="A72" s="2" t="s">
        <v>174</v>
      </c>
      <c r="B72" s="2" t="s">
        <v>42</v>
      </c>
      <c r="C72" s="2">
        <v>645</v>
      </c>
      <c r="D72" s="2" t="s">
        <v>175</v>
      </c>
      <c r="E72" s="2" t="s">
        <v>75</v>
      </c>
      <c r="F72" s="2" t="s">
        <v>16</v>
      </c>
      <c r="G72" s="2">
        <v>80005</v>
      </c>
      <c r="H72" s="2">
        <v>108</v>
      </c>
      <c r="I72" s="2">
        <v>2</v>
      </c>
      <c r="J72" s="2">
        <v>0.5</v>
      </c>
      <c r="K72" s="2">
        <v>0.799139504</v>
      </c>
      <c r="L72" s="2">
        <v>0.200860496</v>
      </c>
      <c r="M72" s="2">
        <v>1</v>
      </c>
      <c r="N72" s="2">
        <v>0</v>
      </c>
      <c r="O72" s="2">
        <v>0</v>
      </c>
      <c r="P72" s="4">
        <f t="shared" si="3"/>
        <v>38.565215231999993</v>
      </c>
      <c r="Q72">
        <f t="shared" si="4"/>
        <v>19.282607615999996</v>
      </c>
      <c r="R72">
        <f t="shared" si="5"/>
        <v>12.782607615999996</v>
      </c>
    </row>
    <row r="73" spans="1:18" x14ac:dyDescent="0.15">
      <c r="A73" s="2" t="s">
        <v>176</v>
      </c>
      <c r="B73" s="2" t="s">
        <v>29</v>
      </c>
      <c r="C73" s="2">
        <v>2270</v>
      </c>
      <c r="D73" s="2" t="s">
        <v>177</v>
      </c>
      <c r="E73" s="2" t="s">
        <v>36</v>
      </c>
      <c r="F73" s="2" t="s">
        <v>16</v>
      </c>
      <c r="G73" s="2">
        <v>80014</v>
      </c>
      <c r="H73" s="2">
        <v>104</v>
      </c>
      <c r="I73" s="2">
        <v>7</v>
      </c>
      <c r="J73" s="2">
        <v>1</v>
      </c>
      <c r="K73" s="2">
        <v>0.68192447700000003</v>
      </c>
      <c r="L73" s="2">
        <v>0.31807552300000003</v>
      </c>
      <c r="M73" s="2">
        <v>0</v>
      </c>
      <c r="N73" s="2">
        <v>0</v>
      </c>
      <c r="O73" s="2">
        <v>0</v>
      </c>
      <c r="P73" s="4">
        <f t="shared" si="3"/>
        <v>245.65608792335999</v>
      </c>
      <c r="Q73">
        <f t="shared" si="4"/>
        <v>122.82804396168</v>
      </c>
      <c r="R73">
        <f t="shared" si="5"/>
        <v>116.32804396168</v>
      </c>
    </row>
    <row r="74" spans="1:18" x14ac:dyDescent="0.15">
      <c r="A74" s="2" t="s">
        <v>178</v>
      </c>
      <c r="B74" s="2" t="s">
        <v>29</v>
      </c>
      <c r="C74" s="2">
        <v>1113</v>
      </c>
      <c r="D74" s="2" t="s">
        <v>179</v>
      </c>
      <c r="E74" s="2" t="s">
        <v>36</v>
      </c>
      <c r="F74" s="2" t="s">
        <v>16</v>
      </c>
      <c r="G74" s="2">
        <v>80011</v>
      </c>
      <c r="H74" s="2">
        <v>105</v>
      </c>
      <c r="I74" s="2">
        <v>7</v>
      </c>
      <c r="J74" s="2">
        <v>0.5</v>
      </c>
      <c r="K74" s="2">
        <v>0.78620976200000003</v>
      </c>
      <c r="L74" s="2">
        <v>0.21379023799999999</v>
      </c>
      <c r="M74" s="2">
        <v>0</v>
      </c>
      <c r="N74" s="2">
        <v>0</v>
      </c>
      <c r="O74" s="2">
        <v>0</v>
      </c>
      <c r="P74" s="4">
        <f t="shared" si="3"/>
        <v>165.11447661215999</v>
      </c>
      <c r="Q74">
        <f t="shared" si="4"/>
        <v>82.557238306079995</v>
      </c>
      <c r="R74">
        <f t="shared" si="5"/>
        <v>76.057238306079995</v>
      </c>
    </row>
    <row r="75" spans="1:18" x14ac:dyDescent="0.15">
      <c r="A75" s="2" t="s">
        <v>180</v>
      </c>
      <c r="B75" s="2" t="s">
        <v>13</v>
      </c>
      <c r="C75" s="2">
        <v>2702</v>
      </c>
      <c r="D75" s="2" t="s">
        <v>181</v>
      </c>
      <c r="E75" s="2" t="s">
        <v>23</v>
      </c>
      <c r="F75" s="2" t="s">
        <v>16</v>
      </c>
      <c r="G75" s="2">
        <v>80110</v>
      </c>
      <c r="H75" s="2">
        <v>101</v>
      </c>
      <c r="I75" s="2">
        <v>6</v>
      </c>
      <c r="J75" s="2">
        <v>0.1</v>
      </c>
      <c r="K75" s="2">
        <v>0.565785969</v>
      </c>
      <c r="L75" s="2">
        <v>0.434214031</v>
      </c>
      <c r="M75" s="2">
        <v>0</v>
      </c>
      <c r="N75" s="2">
        <v>0</v>
      </c>
      <c r="O75" s="2">
        <v>1</v>
      </c>
      <c r="P75" s="4">
        <f t="shared" si="3"/>
        <v>241.41431695537995</v>
      </c>
      <c r="Q75">
        <f t="shared" si="4"/>
        <v>120.70715847768997</v>
      </c>
      <c r="R75">
        <f t="shared" si="5"/>
        <v>114.20715847768997</v>
      </c>
    </row>
    <row r="76" spans="1:18" x14ac:dyDescent="0.15">
      <c r="A76" s="2" t="s">
        <v>182</v>
      </c>
      <c r="B76" s="2" t="s">
        <v>13</v>
      </c>
      <c r="C76" s="2">
        <v>2910</v>
      </c>
      <c r="D76" s="2" t="s">
        <v>183</v>
      </c>
      <c r="E76" s="2" t="s">
        <v>53</v>
      </c>
      <c r="F76" s="2" t="s">
        <v>16</v>
      </c>
      <c r="G76" s="2">
        <v>80232</v>
      </c>
      <c r="H76" s="2">
        <v>107</v>
      </c>
      <c r="I76" s="2">
        <v>2</v>
      </c>
      <c r="J76" s="2">
        <v>0.6</v>
      </c>
      <c r="K76" s="2">
        <v>0.43468269900000001</v>
      </c>
      <c r="L76" s="2">
        <v>0.56531730099999999</v>
      </c>
      <c r="M76" s="2">
        <v>0</v>
      </c>
      <c r="N76" s="2">
        <v>0</v>
      </c>
      <c r="O76" s="2">
        <v>1</v>
      </c>
      <c r="P76" s="4">
        <f t="shared" si="3"/>
        <v>162.84530172605997</v>
      </c>
      <c r="Q76">
        <f t="shared" si="4"/>
        <v>81.422650863029986</v>
      </c>
      <c r="R76">
        <f t="shared" si="5"/>
        <v>74.922650863029986</v>
      </c>
    </row>
    <row r="77" spans="1:18" x14ac:dyDescent="0.15">
      <c r="A77" s="2" t="s">
        <v>184</v>
      </c>
      <c r="B77" s="2" t="s">
        <v>13</v>
      </c>
      <c r="C77" s="2">
        <v>3025</v>
      </c>
      <c r="D77" s="2" t="s">
        <v>185</v>
      </c>
      <c r="E77" s="2" t="s">
        <v>50</v>
      </c>
      <c r="F77" s="2" t="s">
        <v>16</v>
      </c>
      <c r="G77" s="2">
        <v>80020</v>
      </c>
      <c r="H77" s="2">
        <v>108</v>
      </c>
      <c r="I77" s="2">
        <v>2</v>
      </c>
      <c r="J77" s="2">
        <v>0.2</v>
      </c>
      <c r="K77" s="2">
        <v>0.33757192800000002</v>
      </c>
      <c r="L77" s="2">
        <v>0.66242807199999998</v>
      </c>
      <c r="M77" s="2">
        <v>0</v>
      </c>
      <c r="N77" s="2">
        <v>0</v>
      </c>
      <c r="O77" s="2">
        <v>1</v>
      </c>
      <c r="P77" s="4">
        <f t="shared" si="3"/>
        <v>190.81903042031996</v>
      </c>
      <c r="Q77">
        <f t="shared" si="4"/>
        <v>95.409515210159981</v>
      </c>
      <c r="R77">
        <f t="shared" si="5"/>
        <v>88.909515210159981</v>
      </c>
    </row>
    <row r="78" spans="1:18" x14ac:dyDescent="0.15">
      <c r="A78" s="2" t="s">
        <v>186</v>
      </c>
      <c r="B78" s="2" t="s">
        <v>13</v>
      </c>
      <c r="C78" s="2">
        <v>266</v>
      </c>
      <c r="D78" s="2" t="s">
        <v>187</v>
      </c>
      <c r="E78" s="2" t="s">
        <v>20</v>
      </c>
      <c r="F78" s="2" t="s">
        <v>16</v>
      </c>
      <c r="G78" s="2">
        <v>80247</v>
      </c>
      <c r="H78" s="2">
        <v>105</v>
      </c>
      <c r="I78" s="2">
        <v>3</v>
      </c>
      <c r="J78" s="2">
        <v>0.3</v>
      </c>
      <c r="K78" s="2">
        <v>0.80742736400000004</v>
      </c>
      <c r="L78" s="2">
        <v>0.19257263599999999</v>
      </c>
      <c r="M78" s="2">
        <v>0</v>
      </c>
      <c r="N78" s="2">
        <v>0</v>
      </c>
      <c r="O78" s="2">
        <v>1</v>
      </c>
      <c r="P78" s="4">
        <f t="shared" si="3"/>
        <v>68.370988685439997</v>
      </c>
      <c r="Q78">
        <f t="shared" si="4"/>
        <v>34.185494342719998</v>
      </c>
      <c r="R78">
        <f t="shared" si="5"/>
        <v>27.685494342719998</v>
      </c>
    </row>
    <row r="79" spans="1:18" x14ac:dyDescent="0.15">
      <c r="A79" s="2" t="s">
        <v>188</v>
      </c>
      <c r="B79" s="2" t="s">
        <v>18</v>
      </c>
      <c r="C79" s="2">
        <v>1348</v>
      </c>
      <c r="D79" s="2" t="s">
        <v>189</v>
      </c>
      <c r="E79" s="2" t="s">
        <v>20</v>
      </c>
      <c r="F79" s="2" t="s">
        <v>16</v>
      </c>
      <c r="G79" s="2">
        <v>80222</v>
      </c>
      <c r="H79" s="2">
        <v>104</v>
      </c>
      <c r="I79" s="2">
        <v>5</v>
      </c>
      <c r="J79" s="2">
        <v>0.2</v>
      </c>
      <c r="K79" s="2">
        <v>0.77314370700000001</v>
      </c>
      <c r="L79" s="2">
        <v>0.22685629299999999</v>
      </c>
      <c r="M79" s="2">
        <v>0</v>
      </c>
      <c r="N79" s="2">
        <v>1</v>
      </c>
      <c r="O79" s="2">
        <v>0</v>
      </c>
      <c r="P79" s="4">
        <f t="shared" si="3"/>
        <v>208.75316081860001</v>
      </c>
      <c r="Q79">
        <f t="shared" si="4"/>
        <v>104.3765804093</v>
      </c>
      <c r="R79">
        <f t="shared" si="5"/>
        <v>97.876580409300004</v>
      </c>
    </row>
    <row r="80" spans="1:18" x14ac:dyDescent="0.15">
      <c r="A80" s="2" t="s">
        <v>190</v>
      </c>
      <c r="B80" s="2" t="s">
        <v>13</v>
      </c>
      <c r="C80" s="2">
        <v>790</v>
      </c>
      <c r="D80" s="2" t="s">
        <v>191</v>
      </c>
      <c r="E80" s="2" t="s">
        <v>36</v>
      </c>
      <c r="F80" s="2" t="s">
        <v>16</v>
      </c>
      <c r="G80" s="2">
        <v>80013</v>
      </c>
      <c r="H80" s="2">
        <v>104</v>
      </c>
      <c r="I80" s="2">
        <v>1</v>
      </c>
      <c r="J80" s="2">
        <v>1</v>
      </c>
      <c r="K80" s="2">
        <v>0.79577640100000002</v>
      </c>
      <c r="L80" s="2">
        <v>0.20422359900000001</v>
      </c>
      <c r="M80" s="2">
        <v>0</v>
      </c>
      <c r="N80" s="2">
        <v>0</v>
      </c>
      <c r="O80" s="2">
        <v>1</v>
      </c>
      <c r="P80" s="4">
        <f t="shared" si="3"/>
        <v>45.149753266920001</v>
      </c>
      <c r="Q80">
        <f t="shared" si="4"/>
        <v>22.574876633460001</v>
      </c>
      <c r="R80">
        <f t="shared" si="5"/>
        <v>16.074876633460001</v>
      </c>
    </row>
    <row r="81" spans="1:18" x14ac:dyDescent="0.15">
      <c r="A81" s="2" t="s">
        <v>192</v>
      </c>
      <c r="B81" s="2" t="s">
        <v>42</v>
      </c>
      <c r="C81" s="2">
        <v>2193</v>
      </c>
      <c r="D81" s="2" t="s">
        <v>193</v>
      </c>
      <c r="E81" s="2" t="s">
        <v>53</v>
      </c>
      <c r="F81" s="2" t="s">
        <v>16</v>
      </c>
      <c r="G81" s="2">
        <v>80214</v>
      </c>
      <c r="H81" s="2">
        <v>106</v>
      </c>
      <c r="I81" s="2">
        <v>2</v>
      </c>
      <c r="J81" s="2">
        <v>0.2</v>
      </c>
      <c r="K81" s="2">
        <v>0.71068454199999997</v>
      </c>
      <c r="L81" s="2">
        <v>0.28931545800000003</v>
      </c>
      <c r="M81" s="2">
        <v>1</v>
      </c>
      <c r="N81" s="2">
        <v>0</v>
      </c>
      <c r="O81" s="2">
        <v>0</v>
      </c>
      <c r="P81" s="4">
        <f t="shared" si="3"/>
        <v>55.548567935999998</v>
      </c>
      <c r="Q81">
        <f t="shared" si="4"/>
        <v>27.774283967999999</v>
      </c>
      <c r="R81">
        <f t="shared" si="5"/>
        <v>21.274283967999999</v>
      </c>
    </row>
    <row r="82" spans="1:18" x14ac:dyDescent="0.15">
      <c r="A82" s="2" t="s">
        <v>194</v>
      </c>
      <c r="B82" s="2" t="s">
        <v>13</v>
      </c>
      <c r="C82" s="2">
        <v>2002</v>
      </c>
      <c r="D82" s="2" t="s">
        <v>195</v>
      </c>
      <c r="E82" s="2" t="s">
        <v>23</v>
      </c>
      <c r="F82" s="2" t="s">
        <v>16</v>
      </c>
      <c r="G82" s="2">
        <v>80112</v>
      </c>
      <c r="H82" s="2">
        <v>104</v>
      </c>
      <c r="I82" s="2">
        <v>3</v>
      </c>
      <c r="J82" s="2">
        <v>0.2</v>
      </c>
      <c r="K82" s="2">
        <v>0.73039643700000001</v>
      </c>
      <c r="L82" s="2">
        <v>0.26960356299999999</v>
      </c>
      <c r="M82" s="2">
        <v>0</v>
      </c>
      <c r="N82" s="2">
        <v>0</v>
      </c>
      <c r="O82" s="2">
        <v>1</v>
      </c>
      <c r="P82" s="4">
        <f t="shared" si="3"/>
        <v>95.720049007519989</v>
      </c>
      <c r="Q82">
        <f t="shared" si="4"/>
        <v>47.860024503759995</v>
      </c>
      <c r="R82">
        <f t="shared" si="5"/>
        <v>41.360024503759995</v>
      </c>
    </row>
    <row r="83" spans="1:18" x14ac:dyDescent="0.15">
      <c r="A83" s="2" t="s">
        <v>196</v>
      </c>
      <c r="B83" s="2" t="s">
        <v>13</v>
      </c>
      <c r="C83" s="2">
        <v>922</v>
      </c>
      <c r="D83" s="2" t="s">
        <v>197</v>
      </c>
      <c r="E83" s="2" t="s">
        <v>36</v>
      </c>
      <c r="F83" s="2" t="s">
        <v>16</v>
      </c>
      <c r="G83" s="2">
        <v>80013</v>
      </c>
      <c r="H83" s="2">
        <v>104</v>
      </c>
      <c r="I83" s="2">
        <v>4</v>
      </c>
      <c r="J83" s="2">
        <v>1</v>
      </c>
      <c r="K83" s="2">
        <v>0.79034415599999996</v>
      </c>
      <c r="L83" s="2">
        <v>0.20965584400000001</v>
      </c>
      <c r="M83" s="2">
        <v>0</v>
      </c>
      <c r="N83" s="2">
        <v>0</v>
      </c>
      <c r="O83" s="2">
        <v>1</v>
      </c>
      <c r="P83" s="4">
        <f t="shared" si="3"/>
        <v>88.478959284880005</v>
      </c>
      <c r="Q83">
        <f t="shared" si="4"/>
        <v>44.239479642440003</v>
      </c>
      <c r="R83">
        <f t="shared" si="5"/>
        <v>37.739479642440003</v>
      </c>
    </row>
    <row r="84" spans="1:18" x14ac:dyDescent="0.15">
      <c r="A84" s="2" t="s">
        <v>198</v>
      </c>
      <c r="B84" s="2" t="s">
        <v>13</v>
      </c>
      <c r="C84" s="2">
        <v>2947</v>
      </c>
      <c r="D84" s="2" t="s">
        <v>199</v>
      </c>
      <c r="E84" s="2" t="s">
        <v>53</v>
      </c>
      <c r="F84" s="2" t="s">
        <v>16</v>
      </c>
      <c r="G84" s="2">
        <v>80227</v>
      </c>
      <c r="H84" s="2">
        <v>106</v>
      </c>
      <c r="I84" s="2">
        <v>4</v>
      </c>
      <c r="J84" s="2">
        <v>1</v>
      </c>
      <c r="K84" s="2">
        <v>0.39316890500000001</v>
      </c>
      <c r="L84" s="2">
        <v>0.60683109499999999</v>
      </c>
      <c r="M84" s="2">
        <v>0</v>
      </c>
      <c r="N84" s="2">
        <v>0</v>
      </c>
      <c r="O84" s="2">
        <v>1</v>
      </c>
      <c r="P84" s="4">
        <f t="shared" si="3"/>
        <v>256.09485871189997</v>
      </c>
      <c r="Q84">
        <f t="shared" si="4"/>
        <v>128.04742935594999</v>
      </c>
      <c r="R84">
        <f t="shared" si="5"/>
        <v>121.54742935594999</v>
      </c>
    </row>
    <row r="85" spans="1:18" x14ac:dyDescent="0.15">
      <c r="A85" s="2" t="s">
        <v>200</v>
      </c>
      <c r="B85" s="2" t="s">
        <v>13</v>
      </c>
      <c r="C85" s="2">
        <v>247</v>
      </c>
      <c r="D85" s="2" t="s">
        <v>201</v>
      </c>
      <c r="E85" s="2" t="s">
        <v>202</v>
      </c>
      <c r="F85" s="2" t="s">
        <v>16</v>
      </c>
      <c r="G85" s="2">
        <v>80108</v>
      </c>
      <c r="H85" s="2">
        <v>102</v>
      </c>
      <c r="I85" s="2">
        <v>4</v>
      </c>
      <c r="J85" s="2">
        <v>0.4</v>
      </c>
      <c r="K85" s="2">
        <v>0.80906712300000005</v>
      </c>
      <c r="L85" s="2">
        <v>0.190932877</v>
      </c>
      <c r="M85" s="2">
        <v>0</v>
      </c>
      <c r="N85" s="2">
        <v>0</v>
      </c>
      <c r="O85" s="2">
        <v>1</v>
      </c>
      <c r="P85" s="4">
        <f t="shared" si="3"/>
        <v>80.577492751539992</v>
      </c>
      <c r="Q85">
        <f t="shared" si="4"/>
        <v>40.288746375769996</v>
      </c>
      <c r="R85">
        <f t="shared" si="5"/>
        <v>33.788746375769996</v>
      </c>
    </row>
    <row r="86" spans="1:18" x14ac:dyDescent="0.15">
      <c r="A86" s="2" t="s">
        <v>203</v>
      </c>
      <c r="B86" s="2" t="s">
        <v>29</v>
      </c>
      <c r="C86" s="2">
        <v>427</v>
      </c>
      <c r="D86" s="2" t="s">
        <v>204</v>
      </c>
      <c r="E86" s="2" t="s">
        <v>78</v>
      </c>
      <c r="F86" s="2" t="s">
        <v>16</v>
      </c>
      <c r="G86" s="2">
        <v>80260</v>
      </c>
      <c r="H86" s="2">
        <v>107</v>
      </c>
      <c r="I86" s="2">
        <v>6</v>
      </c>
      <c r="J86" s="2">
        <v>0.9</v>
      </c>
      <c r="K86" s="2">
        <v>0.80342342</v>
      </c>
      <c r="L86" s="2">
        <v>0.19657658</v>
      </c>
      <c r="M86" s="2">
        <v>0</v>
      </c>
      <c r="N86" s="2">
        <v>0</v>
      </c>
      <c r="O86" s="2">
        <v>0</v>
      </c>
      <c r="P86" s="4">
        <f t="shared" si="3"/>
        <v>138.65332493719998</v>
      </c>
      <c r="Q86">
        <f t="shared" si="4"/>
        <v>69.326662468599991</v>
      </c>
      <c r="R86">
        <f t="shared" si="5"/>
        <v>62.826662468599991</v>
      </c>
    </row>
    <row r="87" spans="1:18" x14ac:dyDescent="0.15">
      <c r="A87" s="2" t="s">
        <v>205</v>
      </c>
      <c r="B87" s="2" t="s">
        <v>18</v>
      </c>
      <c r="C87" s="2">
        <v>1734</v>
      </c>
      <c r="D87" s="2" t="s">
        <v>206</v>
      </c>
      <c r="E87" s="2" t="s">
        <v>20</v>
      </c>
      <c r="F87" s="2" t="s">
        <v>16</v>
      </c>
      <c r="G87" s="2">
        <v>80235</v>
      </c>
      <c r="H87" s="2">
        <v>101</v>
      </c>
      <c r="I87" s="2">
        <v>5</v>
      </c>
      <c r="J87" s="2">
        <v>0.6</v>
      </c>
      <c r="K87" s="2">
        <v>0.74763586000000004</v>
      </c>
      <c r="L87" s="2">
        <v>0.25236414000000001</v>
      </c>
      <c r="M87" s="2">
        <v>0</v>
      </c>
      <c r="N87" s="2">
        <v>1</v>
      </c>
      <c r="O87" s="2">
        <v>0</v>
      </c>
      <c r="P87" s="4">
        <f t="shared" si="3"/>
        <v>232.22548162800001</v>
      </c>
      <c r="Q87">
        <f t="shared" si="4"/>
        <v>116.11274081400001</v>
      </c>
      <c r="R87">
        <f t="shared" si="5"/>
        <v>109.61274081400001</v>
      </c>
    </row>
    <row r="88" spans="1:18" x14ac:dyDescent="0.15">
      <c r="A88" s="2" t="s">
        <v>207</v>
      </c>
      <c r="B88" s="2" t="s">
        <v>29</v>
      </c>
      <c r="C88" s="2">
        <v>2725</v>
      </c>
      <c r="D88" s="2" t="s">
        <v>208</v>
      </c>
      <c r="E88" s="2" t="s">
        <v>36</v>
      </c>
      <c r="F88" s="2" t="s">
        <v>16</v>
      </c>
      <c r="G88" s="2">
        <v>80016</v>
      </c>
      <c r="H88" s="2">
        <v>104</v>
      </c>
      <c r="I88" s="2">
        <v>5</v>
      </c>
      <c r="J88" s="2">
        <v>0.7</v>
      </c>
      <c r="K88" s="2">
        <v>0.53245512399999995</v>
      </c>
      <c r="L88" s="2">
        <v>0.467544876</v>
      </c>
      <c r="M88" s="2">
        <v>0</v>
      </c>
      <c r="N88" s="2">
        <v>0</v>
      </c>
      <c r="O88" s="2">
        <v>0</v>
      </c>
      <c r="P88" s="4">
        <f t="shared" si="3"/>
        <v>298.46194704336</v>
      </c>
      <c r="Q88">
        <f t="shared" si="4"/>
        <v>149.23097352168</v>
      </c>
      <c r="R88">
        <f t="shared" si="5"/>
        <v>142.73097352168</v>
      </c>
    </row>
    <row r="89" spans="1:18" x14ac:dyDescent="0.15">
      <c r="A89" s="2" t="s">
        <v>209</v>
      </c>
      <c r="B89" s="2" t="s">
        <v>13</v>
      </c>
      <c r="C89" s="2">
        <v>1751</v>
      </c>
      <c r="D89" s="2" t="s">
        <v>210</v>
      </c>
      <c r="E89" s="2" t="s">
        <v>20</v>
      </c>
      <c r="F89" s="2" t="s">
        <v>16</v>
      </c>
      <c r="G89" s="2">
        <v>80222</v>
      </c>
      <c r="H89" s="2">
        <v>107</v>
      </c>
      <c r="I89" s="2">
        <v>4</v>
      </c>
      <c r="J89" s="2">
        <v>0.8</v>
      </c>
      <c r="K89" s="2">
        <v>0.74603714799999998</v>
      </c>
      <c r="L89" s="2">
        <v>0.25396285200000002</v>
      </c>
      <c r="M89" s="2">
        <v>0</v>
      </c>
      <c r="N89" s="2">
        <v>0</v>
      </c>
      <c r="O89" s="2">
        <v>1</v>
      </c>
      <c r="P89" s="4">
        <f t="shared" si="3"/>
        <v>107.17740280104</v>
      </c>
      <c r="Q89">
        <f t="shared" si="4"/>
        <v>53.588701400520002</v>
      </c>
      <c r="R89">
        <f t="shared" si="5"/>
        <v>47.088701400520002</v>
      </c>
    </row>
    <row r="90" spans="1:18" x14ac:dyDescent="0.15">
      <c r="A90" s="2" t="s">
        <v>211</v>
      </c>
      <c r="B90" s="2" t="s">
        <v>42</v>
      </c>
      <c r="C90" s="2">
        <v>2187</v>
      </c>
      <c r="D90" s="2" t="s">
        <v>212</v>
      </c>
      <c r="E90" s="2" t="s">
        <v>36</v>
      </c>
      <c r="F90" s="2" t="s">
        <v>16</v>
      </c>
      <c r="G90" s="2">
        <v>80016</v>
      </c>
      <c r="H90" s="2">
        <v>102</v>
      </c>
      <c r="I90" s="2">
        <v>1</v>
      </c>
      <c r="J90" s="2">
        <v>1</v>
      </c>
      <c r="K90" s="2">
        <v>0.71150867799999995</v>
      </c>
      <c r="L90" s="2">
        <v>0.28849132199999999</v>
      </c>
      <c r="M90" s="2">
        <v>1</v>
      </c>
      <c r="N90" s="2">
        <v>0</v>
      </c>
      <c r="O90" s="2">
        <v>0</v>
      </c>
      <c r="P90" s="4">
        <f t="shared" si="3"/>
        <v>36.067185076440005</v>
      </c>
      <c r="Q90">
        <f t="shared" si="4"/>
        <v>18.033592538220002</v>
      </c>
      <c r="R90">
        <f t="shared" si="5"/>
        <v>11.533592538220002</v>
      </c>
    </row>
    <row r="91" spans="1:18" x14ac:dyDescent="0.15">
      <c r="A91" s="2" t="s">
        <v>213</v>
      </c>
      <c r="B91" s="2" t="s">
        <v>29</v>
      </c>
      <c r="C91" s="2">
        <v>3000</v>
      </c>
      <c r="D91" s="2" t="s">
        <v>214</v>
      </c>
      <c r="E91" s="2" t="s">
        <v>20</v>
      </c>
      <c r="F91" s="2" t="s">
        <v>16</v>
      </c>
      <c r="G91" s="2">
        <v>80231</v>
      </c>
      <c r="H91" s="2">
        <v>105</v>
      </c>
      <c r="I91" s="2">
        <v>6</v>
      </c>
      <c r="J91" s="2">
        <v>0.2</v>
      </c>
      <c r="K91" s="2">
        <v>0.37687226899999998</v>
      </c>
      <c r="L91" s="2">
        <v>0.62312773099999996</v>
      </c>
      <c r="M91" s="2">
        <v>0</v>
      </c>
      <c r="N91" s="2">
        <v>0</v>
      </c>
      <c r="O91" s="2">
        <v>0</v>
      </c>
      <c r="P91" s="4">
        <f t="shared" si="3"/>
        <v>439.51691378353991</v>
      </c>
      <c r="Q91">
        <f t="shared" si="4"/>
        <v>219.75845689176995</v>
      </c>
      <c r="R91">
        <f t="shared" si="5"/>
        <v>213.25845689176995</v>
      </c>
    </row>
    <row r="92" spans="1:18" x14ac:dyDescent="0.15">
      <c r="A92" s="2" t="s">
        <v>215</v>
      </c>
      <c r="B92" s="2" t="s">
        <v>13</v>
      </c>
      <c r="C92" s="2">
        <v>2545</v>
      </c>
      <c r="D92" s="2" t="s">
        <v>216</v>
      </c>
      <c r="E92" s="2" t="s">
        <v>75</v>
      </c>
      <c r="F92" s="2" t="s">
        <v>16</v>
      </c>
      <c r="G92" s="2">
        <v>80003</v>
      </c>
      <c r="H92" s="2">
        <v>103</v>
      </c>
      <c r="I92" s="2">
        <v>8</v>
      </c>
      <c r="J92" s="2">
        <v>0.9</v>
      </c>
      <c r="K92" s="2">
        <v>0.59900446100000004</v>
      </c>
      <c r="L92" s="2">
        <v>0.40099553900000001</v>
      </c>
      <c r="M92" s="2">
        <v>0</v>
      </c>
      <c r="N92" s="2">
        <v>0</v>
      </c>
      <c r="O92" s="2">
        <v>1</v>
      </c>
      <c r="P92" s="4">
        <f t="shared" si="3"/>
        <v>276.66286217765997</v>
      </c>
      <c r="Q92">
        <f t="shared" si="4"/>
        <v>138.33143108882999</v>
      </c>
      <c r="R92">
        <f t="shared" si="5"/>
        <v>131.83143108882999</v>
      </c>
    </row>
    <row r="93" spans="1:18" x14ac:dyDescent="0.15">
      <c r="A93" s="2" t="s">
        <v>217</v>
      </c>
      <c r="B93" s="2" t="s">
        <v>29</v>
      </c>
      <c r="C93" s="2">
        <v>2400</v>
      </c>
      <c r="D93" s="2" t="s">
        <v>218</v>
      </c>
      <c r="E93" s="2" t="s">
        <v>50</v>
      </c>
      <c r="F93" s="2" t="s">
        <v>16</v>
      </c>
      <c r="G93" s="2">
        <v>80021</v>
      </c>
      <c r="H93" s="2">
        <v>103</v>
      </c>
      <c r="I93" s="2">
        <v>6</v>
      </c>
      <c r="J93" s="2">
        <v>0.4</v>
      </c>
      <c r="K93" s="2">
        <v>0.65271706600000001</v>
      </c>
      <c r="L93" s="2">
        <v>0.34728293399999999</v>
      </c>
      <c r="M93" s="2">
        <v>0</v>
      </c>
      <c r="N93" s="2">
        <v>0</v>
      </c>
      <c r="O93" s="2">
        <v>0</v>
      </c>
      <c r="P93" s="4">
        <f t="shared" si="3"/>
        <v>244.95254466755998</v>
      </c>
      <c r="Q93">
        <f t="shared" si="4"/>
        <v>122.47627233377999</v>
      </c>
      <c r="R93">
        <f t="shared" si="5"/>
        <v>115.97627233377999</v>
      </c>
    </row>
    <row r="94" spans="1:18" x14ac:dyDescent="0.15">
      <c r="A94" s="2" t="s">
        <v>219</v>
      </c>
      <c r="B94" s="2" t="s">
        <v>13</v>
      </c>
      <c r="C94" s="2">
        <v>2393</v>
      </c>
      <c r="D94" s="2" t="s">
        <v>220</v>
      </c>
      <c r="E94" s="2" t="s">
        <v>75</v>
      </c>
      <c r="F94" s="2" t="s">
        <v>16</v>
      </c>
      <c r="G94" s="2">
        <v>80004</v>
      </c>
      <c r="H94" s="2">
        <v>103</v>
      </c>
      <c r="I94" s="2">
        <v>2</v>
      </c>
      <c r="J94" s="2">
        <v>0.4</v>
      </c>
      <c r="K94" s="2">
        <v>0.65718517600000004</v>
      </c>
      <c r="L94" s="2">
        <v>0.34281482400000002</v>
      </c>
      <c r="M94" s="2">
        <v>0</v>
      </c>
      <c r="N94" s="2">
        <v>0</v>
      </c>
      <c r="O94" s="2">
        <v>1</v>
      </c>
      <c r="P94" s="4">
        <f t="shared" si="3"/>
        <v>98.751238201439989</v>
      </c>
      <c r="Q94">
        <f t="shared" si="4"/>
        <v>49.375619100719994</v>
      </c>
      <c r="R94">
        <f t="shared" si="5"/>
        <v>42.875619100719994</v>
      </c>
    </row>
    <row r="95" spans="1:18" x14ac:dyDescent="0.15">
      <c r="A95" s="2" t="s">
        <v>221</v>
      </c>
      <c r="B95" s="2" t="s">
        <v>13</v>
      </c>
      <c r="C95" s="2">
        <v>2486</v>
      </c>
      <c r="D95" s="2" t="s">
        <v>222</v>
      </c>
      <c r="E95" s="2" t="s">
        <v>83</v>
      </c>
      <c r="F95" s="2" t="s">
        <v>16</v>
      </c>
      <c r="G95" s="2">
        <v>80128</v>
      </c>
      <c r="H95" s="2">
        <v>106</v>
      </c>
      <c r="I95" s="2">
        <v>3</v>
      </c>
      <c r="J95" s="2">
        <v>0.6</v>
      </c>
      <c r="K95" s="2">
        <v>0.61466483599999999</v>
      </c>
      <c r="L95" s="2">
        <v>0.38533516400000001</v>
      </c>
      <c r="M95" s="2">
        <v>0</v>
      </c>
      <c r="N95" s="2">
        <v>0</v>
      </c>
      <c r="O95" s="2">
        <v>1</v>
      </c>
      <c r="P95" s="4">
        <f t="shared" si="3"/>
        <v>136.80939662655999</v>
      </c>
      <c r="Q95">
        <f t="shared" si="4"/>
        <v>68.404698313279994</v>
      </c>
      <c r="R95">
        <f t="shared" si="5"/>
        <v>61.904698313279994</v>
      </c>
    </row>
    <row r="96" spans="1:18" x14ac:dyDescent="0.15">
      <c r="A96" s="2" t="s">
        <v>223</v>
      </c>
      <c r="B96" s="2" t="s">
        <v>13</v>
      </c>
      <c r="C96" s="2">
        <v>3214</v>
      </c>
      <c r="D96" s="2" t="s">
        <v>224</v>
      </c>
      <c r="E96" s="2" t="s">
        <v>20</v>
      </c>
      <c r="F96" s="2" t="s">
        <v>16</v>
      </c>
      <c r="G96" s="2">
        <v>80236</v>
      </c>
      <c r="H96" s="2">
        <v>101</v>
      </c>
      <c r="I96" s="2">
        <v>5</v>
      </c>
      <c r="J96" s="2">
        <v>0.8</v>
      </c>
      <c r="K96" s="3">
        <v>9.6699999999999994E-2</v>
      </c>
      <c r="L96" s="2">
        <v>0.90327840999999998</v>
      </c>
      <c r="M96" s="2">
        <v>0</v>
      </c>
      <c r="N96" s="2">
        <v>0</v>
      </c>
      <c r="O96" s="2">
        <v>1</v>
      </c>
      <c r="P96" s="4">
        <f t="shared" si="3"/>
        <v>441.70314249</v>
      </c>
      <c r="Q96">
        <f t="shared" si="4"/>
        <v>220.851571245</v>
      </c>
      <c r="R96">
        <f t="shared" si="5"/>
        <v>214.351571245</v>
      </c>
    </row>
    <row r="97" spans="1:18" x14ac:dyDescent="0.15">
      <c r="A97" s="2" t="s">
        <v>225</v>
      </c>
      <c r="B97" s="2" t="s">
        <v>42</v>
      </c>
      <c r="C97" s="2">
        <v>738</v>
      </c>
      <c r="D97" s="2" t="s">
        <v>226</v>
      </c>
      <c r="E97" s="2" t="s">
        <v>20</v>
      </c>
      <c r="F97" s="2" t="s">
        <v>16</v>
      </c>
      <c r="G97" s="2">
        <v>80224</v>
      </c>
      <c r="H97" s="2">
        <v>100</v>
      </c>
      <c r="I97" s="2">
        <v>1</v>
      </c>
      <c r="J97" s="2">
        <v>0.1</v>
      </c>
      <c r="K97" s="2">
        <v>0.79708918200000001</v>
      </c>
      <c r="L97" s="2">
        <v>0.20291081799999999</v>
      </c>
      <c r="M97" s="2">
        <v>1</v>
      </c>
      <c r="N97" s="2">
        <v>0</v>
      </c>
      <c r="O97" s="2">
        <v>0</v>
      </c>
      <c r="P97" s="4">
        <f t="shared" si="3"/>
        <v>25.367910466360001</v>
      </c>
      <c r="Q97">
        <f t="shared" si="4"/>
        <v>12.683955233180001</v>
      </c>
      <c r="R97">
        <f t="shared" si="5"/>
        <v>6.1839552331800007</v>
      </c>
    </row>
    <row r="98" spans="1:18" x14ac:dyDescent="0.15">
      <c r="A98" s="2" t="s">
        <v>227</v>
      </c>
      <c r="B98" s="2" t="s">
        <v>13</v>
      </c>
      <c r="C98" s="2">
        <v>3252</v>
      </c>
      <c r="D98" s="2" t="s">
        <v>228</v>
      </c>
      <c r="E98" s="2" t="s">
        <v>20</v>
      </c>
      <c r="F98" s="2" t="s">
        <v>16</v>
      </c>
      <c r="G98" s="2">
        <v>80212</v>
      </c>
      <c r="H98" s="2">
        <v>107</v>
      </c>
      <c r="I98" s="2">
        <v>6</v>
      </c>
      <c r="J98" s="2">
        <v>0.9</v>
      </c>
      <c r="K98" s="3">
        <v>2.8E-3</v>
      </c>
      <c r="L98" s="2">
        <v>0.997198264</v>
      </c>
      <c r="M98" s="2">
        <v>0</v>
      </c>
      <c r="N98" s="2">
        <v>0</v>
      </c>
      <c r="O98" s="2">
        <v>1</v>
      </c>
      <c r="P98" s="4">
        <f t="shared" si="3"/>
        <v>554.42229081871994</v>
      </c>
      <c r="Q98">
        <f t="shared" si="4"/>
        <v>277.21114540935997</v>
      </c>
      <c r="R98">
        <f t="shared" si="5"/>
        <v>270.71114540935997</v>
      </c>
    </row>
    <row r="99" spans="1:18" x14ac:dyDescent="0.15">
      <c r="A99" s="2" t="s">
        <v>229</v>
      </c>
      <c r="B99" s="2" t="s">
        <v>13</v>
      </c>
      <c r="C99" s="2">
        <v>1371</v>
      </c>
      <c r="D99" s="2" t="s">
        <v>230</v>
      </c>
      <c r="E99" s="2" t="s">
        <v>75</v>
      </c>
      <c r="F99" s="2" t="s">
        <v>16</v>
      </c>
      <c r="G99" s="2">
        <v>80004</v>
      </c>
      <c r="H99" s="2">
        <v>103</v>
      </c>
      <c r="I99" s="2">
        <v>4</v>
      </c>
      <c r="J99" s="2">
        <v>0.3</v>
      </c>
      <c r="K99" s="2">
        <v>0.77021442600000001</v>
      </c>
      <c r="L99" s="2">
        <v>0.22978557399999999</v>
      </c>
      <c r="M99" s="2">
        <v>0</v>
      </c>
      <c r="N99" s="2">
        <v>0</v>
      </c>
      <c r="O99" s="2">
        <v>1</v>
      </c>
      <c r="P99" s="4">
        <f t="shared" si="3"/>
        <v>96.974107939479993</v>
      </c>
      <c r="Q99">
        <f t="shared" si="4"/>
        <v>48.487053969739996</v>
      </c>
      <c r="R99">
        <f t="shared" si="5"/>
        <v>41.987053969739996</v>
      </c>
    </row>
    <row r="100" spans="1:18" x14ac:dyDescent="0.15">
      <c r="A100" s="2" t="s">
        <v>231</v>
      </c>
      <c r="B100" s="2" t="s">
        <v>13</v>
      </c>
      <c r="C100" s="2">
        <v>2598</v>
      </c>
      <c r="D100" s="2" t="s">
        <v>232</v>
      </c>
      <c r="E100" s="2" t="s">
        <v>113</v>
      </c>
      <c r="F100" s="2" t="s">
        <v>16</v>
      </c>
      <c r="G100" s="2">
        <v>80134</v>
      </c>
      <c r="H100" s="2">
        <v>104</v>
      </c>
      <c r="I100" s="2">
        <v>1</v>
      </c>
      <c r="J100" s="2">
        <v>0.1</v>
      </c>
      <c r="K100" s="2">
        <v>0.58471743300000001</v>
      </c>
      <c r="L100" s="2">
        <v>0.41528256699999999</v>
      </c>
      <c r="M100" s="2">
        <v>0</v>
      </c>
      <c r="N100" s="2">
        <v>0</v>
      </c>
      <c r="O100" s="2">
        <v>1</v>
      </c>
      <c r="P100" s="4">
        <f t="shared" si="3"/>
        <v>91.810669912359998</v>
      </c>
      <c r="Q100">
        <f t="shared" si="4"/>
        <v>45.905334956179999</v>
      </c>
      <c r="R100">
        <f t="shared" si="5"/>
        <v>39.405334956179999</v>
      </c>
    </row>
    <row r="101" spans="1:18" x14ac:dyDescent="0.15">
      <c r="A101" s="2" t="s">
        <v>233</v>
      </c>
      <c r="B101" s="2" t="s">
        <v>42</v>
      </c>
      <c r="C101" s="2">
        <v>3203</v>
      </c>
      <c r="D101" s="2" t="s">
        <v>234</v>
      </c>
      <c r="E101" s="2" t="s">
        <v>36</v>
      </c>
      <c r="F101" s="2" t="s">
        <v>16</v>
      </c>
      <c r="G101" s="2">
        <v>80011</v>
      </c>
      <c r="H101" s="2">
        <v>105</v>
      </c>
      <c r="I101" s="2">
        <v>2</v>
      </c>
      <c r="J101" s="2">
        <v>0.2</v>
      </c>
      <c r="K101" s="2">
        <v>0.13108535499999999</v>
      </c>
      <c r="L101" s="2">
        <v>0.86891464500000004</v>
      </c>
      <c r="M101" s="2">
        <v>1</v>
      </c>
      <c r="N101" s="2">
        <v>0</v>
      </c>
      <c r="O101" s="2">
        <v>0</v>
      </c>
      <c r="P101" s="4">
        <f t="shared" si="3"/>
        <v>166.83161183999999</v>
      </c>
      <c r="Q101">
        <f t="shared" si="4"/>
        <v>83.415805919999997</v>
      </c>
      <c r="R101">
        <f t="shared" si="5"/>
        <v>76.915805919999997</v>
      </c>
    </row>
    <row r="102" spans="1:18" x14ac:dyDescent="0.15">
      <c r="A102" s="2" t="s">
        <v>235</v>
      </c>
      <c r="B102" s="2" t="s">
        <v>13</v>
      </c>
      <c r="C102" s="2">
        <v>1307</v>
      </c>
      <c r="D102" s="2" t="s">
        <v>236</v>
      </c>
      <c r="E102" s="2" t="s">
        <v>20</v>
      </c>
      <c r="F102" s="2" t="s">
        <v>16</v>
      </c>
      <c r="G102" s="2">
        <v>80222</v>
      </c>
      <c r="H102" s="2">
        <v>105</v>
      </c>
      <c r="I102" s="2">
        <v>4</v>
      </c>
      <c r="J102" s="2">
        <v>0.8</v>
      </c>
      <c r="K102" s="2">
        <v>0.77447985699999999</v>
      </c>
      <c r="L102" s="2">
        <v>0.22552014300000001</v>
      </c>
      <c r="M102" s="2">
        <v>0</v>
      </c>
      <c r="N102" s="2">
        <v>0</v>
      </c>
      <c r="O102" s="2">
        <v>1</v>
      </c>
      <c r="P102" s="4">
        <f t="shared" si="3"/>
        <v>95.174010748859999</v>
      </c>
      <c r="Q102">
        <f t="shared" si="4"/>
        <v>47.587005374429999</v>
      </c>
      <c r="R102">
        <f t="shared" si="5"/>
        <v>41.087005374429999</v>
      </c>
    </row>
    <row r="103" spans="1:18" x14ac:dyDescent="0.15">
      <c r="A103" s="2" t="s">
        <v>237</v>
      </c>
      <c r="B103" s="2" t="s">
        <v>13</v>
      </c>
      <c r="C103" s="2">
        <v>2624</v>
      </c>
      <c r="D103" s="2" t="s">
        <v>238</v>
      </c>
      <c r="E103" s="2" t="s">
        <v>50</v>
      </c>
      <c r="F103" s="2" t="s">
        <v>16</v>
      </c>
      <c r="G103" s="2">
        <v>80020</v>
      </c>
      <c r="H103" s="2">
        <v>109</v>
      </c>
      <c r="I103" s="2">
        <v>3</v>
      </c>
      <c r="J103" s="2">
        <v>1</v>
      </c>
      <c r="K103" s="2">
        <v>0.58451535700000001</v>
      </c>
      <c r="L103" s="2">
        <v>0.41548464299999999</v>
      </c>
      <c r="M103" s="2">
        <v>0</v>
      </c>
      <c r="N103" s="2">
        <v>0</v>
      </c>
      <c r="O103" s="2">
        <v>1</v>
      </c>
      <c r="P103" s="4">
        <f t="shared" si="3"/>
        <v>147.51366765071998</v>
      </c>
      <c r="Q103">
        <f t="shared" si="4"/>
        <v>73.75683382535999</v>
      </c>
      <c r="R103">
        <f t="shared" si="5"/>
        <v>67.25683382535999</v>
      </c>
    </row>
    <row r="104" spans="1:18" x14ac:dyDescent="0.15">
      <c r="A104" s="2" t="s">
        <v>239</v>
      </c>
      <c r="B104" s="2" t="s">
        <v>29</v>
      </c>
      <c r="C104" s="2">
        <v>497</v>
      </c>
      <c r="D104" s="2" t="s">
        <v>240</v>
      </c>
      <c r="E104" s="2" t="s">
        <v>15</v>
      </c>
      <c r="F104" s="2" t="s">
        <v>16</v>
      </c>
      <c r="G104" s="2">
        <v>80015</v>
      </c>
      <c r="H104" s="2">
        <v>104</v>
      </c>
      <c r="I104" s="2">
        <v>4</v>
      </c>
      <c r="J104" s="2">
        <v>0.9</v>
      </c>
      <c r="K104" s="2">
        <v>0.80141697899999997</v>
      </c>
      <c r="L104" s="2">
        <v>0.198583021</v>
      </c>
      <c r="M104" s="2">
        <v>0</v>
      </c>
      <c r="N104" s="2">
        <v>0</v>
      </c>
      <c r="O104" s="2">
        <v>0</v>
      </c>
      <c r="P104" s="4">
        <f t="shared" si="3"/>
        <v>113.46636653898</v>
      </c>
      <c r="Q104">
        <f t="shared" si="4"/>
        <v>56.733183269489999</v>
      </c>
      <c r="R104">
        <f t="shared" si="5"/>
        <v>50.233183269489999</v>
      </c>
    </row>
    <row r="105" spans="1:18" x14ac:dyDescent="0.15">
      <c r="A105" s="2" t="s">
        <v>241</v>
      </c>
      <c r="B105" s="2" t="s">
        <v>18</v>
      </c>
      <c r="C105" s="2">
        <v>3063</v>
      </c>
      <c r="D105" s="2" t="s">
        <v>242</v>
      </c>
      <c r="E105" s="2" t="s">
        <v>75</v>
      </c>
      <c r="F105" s="2" t="s">
        <v>16</v>
      </c>
      <c r="G105" s="2">
        <v>80004</v>
      </c>
      <c r="H105" s="2">
        <v>108</v>
      </c>
      <c r="I105" s="2">
        <v>6</v>
      </c>
      <c r="J105" s="2">
        <v>0.3</v>
      </c>
      <c r="K105" s="2">
        <v>0.303085363</v>
      </c>
      <c r="L105" s="2">
        <v>0.696914637</v>
      </c>
      <c r="M105" s="2">
        <v>0</v>
      </c>
      <c r="N105" s="2">
        <v>1</v>
      </c>
      <c r="O105" s="2">
        <v>0</v>
      </c>
      <c r="P105" s="4">
        <f t="shared" si="3"/>
        <v>687.98019135365985</v>
      </c>
      <c r="Q105">
        <f t="shared" si="4"/>
        <v>343.99009567682992</v>
      </c>
      <c r="R105">
        <f t="shared" si="5"/>
        <v>337.49009567682992</v>
      </c>
    </row>
    <row r="106" spans="1:18" x14ac:dyDescent="0.15">
      <c r="A106" s="2" t="s">
        <v>243</v>
      </c>
      <c r="B106" s="2" t="s">
        <v>29</v>
      </c>
      <c r="C106" s="2">
        <v>391</v>
      </c>
      <c r="D106" s="2" t="s">
        <v>244</v>
      </c>
      <c r="E106" s="2" t="s">
        <v>20</v>
      </c>
      <c r="F106" s="2" t="s">
        <v>16</v>
      </c>
      <c r="G106" s="2">
        <v>80229</v>
      </c>
      <c r="H106" s="2">
        <v>107</v>
      </c>
      <c r="I106" s="2">
        <v>5</v>
      </c>
      <c r="J106" s="2">
        <v>0.6</v>
      </c>
      <c r="K106" s="2">
        <v>0.80577456700000005</v>
      </c>
      <c r="L106" s="2">
        <v>0.194225433</v>
      </c>
      <c r="M106" s="2">
        <v>0</v>
      </c>
      <c r="N106" s="2">
        <v>0</v>
      </c>
      <c r="O106" s="2">
        <v>0</v>
      </c>
      <c r="P106" s="4">
        <f t="shared" si="3"/>
        <v>123.98574740988001</v>
      </c>
      <c r="Q106">
        <f t="shared" si="4"/>
        <v>61.992873704940003</v>
      </c>
      <c r="R106">
        <f t="shared" si="5"/>
        <v>55.492873704940003</v>
      </c>
    </row>
    <row r="107" spans="1:18" x14ac:dyDescent="0.15">
      <c r="A107" s="2" t="s">
        <v>245</v>
      </c>
      <c r="B107" s="2" t="s">
        <v>13</v>
      </c>
      <c r="C107" s="2">
        <v>2454</v>
      </c>
      <c r="D107" s="2" t="s">
        <v>246</v>
      </c>
      <c r="E107" s="2" t="s">
        <v>36</v>
      </c>
      <c r="F107" s="2" t="s">
        <v>16</v>
      </c>
      <c r="G107" s="2">
        <v>80013</v>
      </c>
      <c r="H107" s="2">
        <v>105</v>
      </c>
      <c r="I107" s="2">
        <v>3</v>
      </c>
      <c r="J107" s="2">
        <v>0.6</v>
      </c>
      <c r="K107" s="2">
        <v>0.61825827799999999</v>
      </c>
      <c r="L107" s="2">
        <v>0.38174172200000001</v>
      </c>
      <c r="M107" s="2">
        <v>0</v>
      </c>
      <c r="N107" s="2">
        <v>0</v>
      </c>
      <c r="O107" s="2">
        <v>1</v>
      </c>
      <c r="P107" s="4">
        <f t="shared" si="3"/>
        <v>135.53358097888</v>
      </c>
      <c r="Q107">
        <f t="shared" si="4"/>
        <v>67.766790489439998</v>
      </c>
      <c r="R107">
        <f t="shared" si="5"/>
        <v>61.266790489439998</v>
      </c>
    </row>
    <row r="108" spans="1:18" x14ac:dyDescent="0.15">
      <c r="A108" s="2" t="s">
        <v>247</v>
      </c>
      <c r="B108" s="2" t="s">
        <v>29</v>
      </c>
      <c r="C108" s="2">
        <v>2398</v>
      </c>
      <c r="D108" s="2" t="s">
        <v>248</v>
      </c>
      <c r="E108" s="2" t="s">
        <v>20</v>
      </c>
      <c r="F108" s="2" t="s">
        <v>16</v>
      </c>
      <c r="G108" s="2">
        <v>80203</v>
      </c>
      <c r="H108" s="2">
        <v>103</v>
      </c>
      <c r="I108" s="2">
        <v>5</v>
      </c>
      <c r="J108" s="2">
        <v>1</v>
      </c>
      <c r="K108" s="2">
        <v>0.652786643</v>
      </c>
      <c r="L108" s="2">
        <v>0.347213357</v>
      </c>
      <c r="M108" s="2">
        <v>0</v>
      </c>
      <c r="N108" s="2">
        <v>0</v>
      </c>
      <c r="O108" s="2">
        <v>0</v>
      </c>
      <c r="P108" s="4">
        <f t="shared" si="3"/>
        <v>221.64711857451999</v>
      </c>
      <c r="Q108">
        <f t="shared" si="4"/>
        <v>110.82355928726</v>
      </c>
      <c r="R108">
        <f t="shared" si="5"/>
        <v>104.32355928726</v>
      </c>
    </row>
    <row r="109" spans="1:18" x14ac:dyDescent="0.15">
      <c r="A109" s="2" t="s">
        <v>249</v>
      </c>
      <c r="B109" s="2" t="s">
        <v>18</v>
      </c>
      <c r="C109" s="2">
        <v>3132</v>
      </c>
      <c r="D109" s="2" t="s">
        <v>250</v>
      </c>
      <c r="E109" s="2" t="s">
        <v>53</v>
      </c>
      <c r="F109" s="2" t="s">
        <v>16</v>
      </c>
      <c r="G109" s="2">
        <v>80214</v>
      </c>
      <c r="H109" s="2">
        <v>106</v>
      </c>
      <c r="I109" s="2">
        <v>7</v>
      </c>
      <c r="J109" s="2">
        <v>0.5</v>
      </c>
      <c r="K109" s="2">
        <v>0.26405961900000002</v>
      </c>
      <c r="L109" s="2">
        <v>0.73594038100000003</v>
      </c>
      <c r="M109" s="2">
        <v>0</v>
      </c>
      <c r="N109" s="2">
        <v>1</v>
      </c>
      <c r="O109" s="2">
        <v>0</v>
      </c>
      <c r="P109" s="4">
        <f t="shared" si="3"/>
        <v>775.79891203495993</v>
      </c>
      <c r="Q109">
        <f t="shared" si="4"/>
        <v>387.89945601747996</v>
      </c>
      <c r="R109">
        <f t="shared" si="5"/>
        <v>381.39945601747996</v>
      </c>
    </row>
    <row r="110" spans="1:18" x14ac:dyDescent="0.15">
      <c r="A110" s="2" t="s">
        <v>251</v>
      </c>
      <c r="B110" s="2" t="s">
        <v>13</v>
      </c>
      <c r="C110" s="2">
        <v>863</v>
      </c>
      <c r="D110" s="2" t="s">
        <v>252</v>
      </c>
      <c r="E110" s="2" t="s">
        <v>15</v>
      </c>
      <c r="F110" s="2" t="s">
        <v>16</v>
      </c>
      <c r="G110" s="2">
        <v>80112</v>
      </c>
      <c r="H110" s="2">
        <v>104</v>
      </c>
      <c r="I110" s="2">
        <v>6</v>
      </c>
      <c r="J110" s="2">
        <v>0.1</v>
      </c>
      <c r="K110" s="2">
        <v>0.79302235700000001</v>
      </c>
      <c r="L110" s="2">
        <v>0.20697764299999999</v>
      </c>
      <c r="M110" s="2">
        <v>0</v>
      </c>
      <c r="N110" s="2">
        <v>0</v>
      </c>
      <c r="O110" s="2">
        <v>1</v>
      </c>
      <c r="P110" s="4">
        <f t="shared" si="3"/>
        <v>115.07542995513998</v>
      </c>
      <c r="Q110">
        <f t="shared" si="4"/>
        <v>57.537714977569991</v>
      </c>
      <c r="R110">
        <f t="shared" si="5"/>
        <v>51.037714977569991</v>
      </c>
    </row>
    <row r="111" spans="1:18" x14ac:dyDescent="0.15">
      <c r="A111" s="2" t="s">
        <v>253</v>
      </c>
      <c r="B111" s="2" t="s">
        <v>13</v>
      </c>
      <c r="C111" s="2">
        <v>347</v>
      </c>
      <c r="D111" s="2" t="s">
        <v>254</v>
      </c>
      <c r="E111" s="2" t="s">
        <v>36</v>
      </c>
      <c r="F111" s="2" t="s">
        <v>16</v>
      </c>
      <c r="G111" s="2">
        <v>80015</v>
      </c>
      <c r="H111" s="2">
        <v>104</v>
      </c>
      <c r="I111" s="2">
        <v>1</v>
      </c>
      <c r="J111" s="2">
        <v>0.7</v>
      </c>
      <c r="K111" s="2">
        <v>0.80657911599999998</v>
      </c>
      <c r="L111" s="2">
        <v>0.19342088399999999</v>
      </c>
      <c r="M111" s="2">
        <v>0</v>
      </c>
      <c r="N111" s="2">
        <v>0</v>
      </c>
      <c r="O111" s="2">
        <v>1</v>
      </c>
      <c r="P111" s="4">
        <f t="shared" si="3"/>
        <v>42.761489034719993</v>
      </c>
      <c r="Q111">
        <f t="shared" si="4"/>
        <v>21.380744517359997</v>
      </c>
      <c r="R111">
        <f t="shared" si="5"/>
        <v>14.880744517359997</v>
      </c>
    </row>
    <row r="112" spans="1:18" x14ac:dyDescent="0.15">
      <c r="A112" s="2" t="s">
        <v>255</v>
      </c>
      <c r="B112" s="2" t="s">
        <v>29</v>
      </c>
      <c r="C112" s="2">
        <v>212</v>
      </c>
      <c r="D112" s="2" t="s">
        <v>256</v>
      </c>
      <c r="E112" s="2" t="s">
        <v>113</v>
      </c>
      <c r="F112" s="2" t="s">
        <v>16</v>
      </c>
      <c r="G112" s="2">
        <v>80134</v>
      </c>
      <c r="H112" s="2">
        <v>102</v>
      </c>
      <c r="I112" s="2">
        <v>5</v>
      </c>
      <c r="J112" s="2">
        <v>0.9</v>
      </c>
      <c r="K112" s="2">
        <v>0.80936199900000005</v>
      </c>
      <c r="L112" s="2">
        <v>0.190638001</v>
      </c>
      <c r="M112" s="2">
        <v>0</v>
      </c>
      <c r="N112" s="2">
        <v>0</v>
      </c>
      <c r="O112" s="2">
        <v>0</v>
      </c>
      <c r="P112" s="4">
        <f t="shared" si="3"/>
        <v>121.69567431836001</v>
      </c>
      <c r="Q112">
        <f t="shared" si="4"/>
        <v>60.847837159180003</v>
      </c>
      <c r="R112">
        <f t="shared" si="5"/>
        <v>54.347837159180003</v>
      </c>
    </row>
    <row r="113" spans="1:18" x14ac:dyDescent="0.15">
      <c r="A113" s="2" t="s">
        <v>257</v>
      </c>
      <c r="B113" s="2" t="s">
        <v>18</v>
      </c>
      <c r="C113" s="2">
        <v>2418</v>
      </c>
      <c r="D113" s="2" t="s">
        <v>258</v>
      </c>
      <c r="E113" s="2" t="s">
        <v>50</v>
      </c>
      <c r="F113" s="2" t="s">
        <v>16</v>
      </c>
      <c r="G113" s="2">
        <v>80020</v>
      </c>
      <c r="H113" s="2">
        <v>109</v>
      </c>
      <c r="I113" s="2">
        <v>6</v>
      </c>
      <c r="J113" s="2">
        <v>0.4</v>
      </c>
      <c r="K113" s="2">
        <v>0.63970914499999998</v>
      </c>
      <c r="L113" s="2">
        <v>0.36029085500000002</v>
      </c>
      <c r="M113" s="2">
        <v>0</v>
      </c>
      <c r="N113" s="2">
        <v>1</v>
      </c>
      <c r="O113" s="2">
        <v>0</v>
      </c>
      <c r="P113" s="4">
        <f t="shared" si="3"/>
        <v>355.67192623889997</v>
      </c>
      <c r="Q113">
        <f t="shared" si="4"/>
        <v>177.83596311944999</v>
      </c>
      <c r="R113">
        <f t="shared" si="5"/>
        <v>171.33596311944999</v>
      </c>
    </row>
    <row r="114" spans="1:18" x14ac:dyDescent="0.15">
      <c r="A114" s="2" t="s">
        <v>259</v>
      </c>
      <c r="B114" s="2" t="s">
        <v>29</v>
      </c>
      <c r="C114" s="2">
        <v>2500</v>
      </c>
      <c r="D114" s="2" t="s">
        <v>260</v>
      </c>
      <c r="E114" s="2" t="s">
        <v>36</v>
      </c>
      <c r="F114" s="2" t="s">
        <v>16</v>
      </c>
      <c r="G114" s="2">
        <v>80013</v>
      </c>
      <c r="H114" s="2">
        <v>105</v>
      </c>
      <c r="I114" s="2">
        <v>5</v>
      </c>
      <c r="J114" s="2">
        <v>0.5</v>
      </c>
      <c r="K114" s="2">
        <v>0.612641294</v>
      </c>
      <c r="L114" s="2">
        <v>0.387358706</v>
      </c>
      <c r="M114" s="2">
        <v>0</v>
      </c>
      <c r="N114" s="2">
        <v>0</v>
      </c>
      <c r="O114" s="2">
        <v>0</v>
      </c>
      <c r="P114" s="4">
        <f t="shared" si="3"/>
        <v>247.27430356216001</v>
      </c>
      <c r="Q114">
        <f t="shared" si="4"/>
        <v>123.63715178108001</v>
      </c>
      <c r="R114">
        <f t="shared" si="5"/>
        <v>117.13715178108001</v>
      </c>
    </row>
    <row r="115" spans="1:18" x14ac:dyDescent="0.15">
      <c r="A115" s="2" t="s">
        <v>261</v>
      </c>
      <c r="B115" s="2" t="s">
        <v>13</v>
      </c>
      <c r="C115" s="2">
        <v>1829</v>
      </c>
      <c r="D115" s="2" t="s">
        <v>262</v>
      </c>
      <c r="E115" s="2" t="s">
        <v>20</v>
      </c>
      <c r="F115" s="2" t="s">
        <v>16</v>
      </c>
      <c r="G115" s="2">
        <v>80202</v>
      </c>
      <c r="H115" s="2">
        <v>105</v>
      </c>
      <c r="I115" s="2">
        <v>4</v>
      </c>
      <c r="J115" s="2">
        <v>0.2</v>
      </c>
      <c r="K115" s="2">
        <v>0.74263787000000003</v>
      </c>
      <c r="L115" s="2">
        <v>0.25736213000000002</v>
      </c>
      <c r="M115" s="2">
        <v>0</v>
      </c>
      <c r="N115" s="2">
        <v>0</v>
      </c>
      <c r="O115" s="2">
        <v>1</v>
      </c>
      <c r="P115" s="4">
        <f t="shared" si="3"/>
        <v>108.61196610260001</v>
      </c>
      <c r="Q115">
        <f t="shared" si="4"/>
        <v>54.305983051300004</v>
      </c>
      <c r="R115">
        <f t="shared" si="5"/>
        <v>47.805983051300004</v>
      </c>
    </row>
    <row r="116" spans="1:18" x14ac:dyDescent="0.15">
      <c r="A116" s="2" t="s">
        <v>263</v>
      </c>
      <c r="B116" s="2" t="s">
        <v>29</v>
      </c>
      <c r="C116" s="2">
        <v>3108</v>
      </c>
      <c r="D116" s="2" t="s">
        <v>264</v>
      </c>
      <c r="E116" s="2" t="s">
        <v>20</v>
      </c>
      <c r="F116" s="2" t="s">
        <v>16</v>
      </c>
      <c r="G116" s="2">
        <v>80222</v>
      </c>
      <c r="H116" s="2">
        <v>100</v>
      </c>
      <c r="I116" s="2">
        <v>4</v>
      </c>
      <c r="J116" s="2">
        <v>0.9</v>
      </c>
      <c r="K116" s="2">
        <v>0.271146993</v>
      </c>
      <c r="L116" s="2">
        <v>0.728853007</v>
      </c>
      <c r="M116" s="2">
        <v>0</v>
      </c>
      <c r="N116" s="2">
        <v>0</v>
      </c>
      <c r="O116" s="2">
        <v>0</v>
      </c>
      <c r="P116" s="4">
        <f t="shared" si="3"/>
        <v>416.45203113965999</v>
      </c>
      <c r="Q116">
        <f t="shared" si="4"/>
        <v>208.22601556983</v>
      </c>
      <c r="R116">
        <f t="shared" si="5"/>
        <v>201.72601556983</v>
      </c>
    </row>
    <row r="117" spans="1:18" x14ac:dyDescent="0.15">
      <c r="A117" s="2" t="s">
        <v>265</v>
      </c>
      <c r="B117" s="2" t="s">
        <v>13</v>
      </c>
      <c r="C117" s="2">
        <v>2203</v>
      </c>
      <c r="D117" s="2" t="s">
        <v>266</v>
      </c>
      <c r="E117" s="2" t="s">
        <v>20</v>
      </c>
      <c r="F117" s="2" t="s">
        <v>16</v>
      </c>
      <c r="G117" s="2">
        <v>80235</v>
      </c>
      <c r="H117" s="2">
        <v>101</v>
      </c>
      <c r="I117" s="2">
        <v>4</v>
      </c>
      <c r="J117" s="2">
        <v>0.3</v>
      </c>
      <c r="K117" s="2">
        <v>0.704737171</v>
      </c>
      <c r="L117" s="2">
        <v>0.295262829</v>
      </c>
      <c r="M117" s="2">
        <v>0</v>
      </c>
      <c r="N117" s="2">
        <v>0</v>
      </c>
      <c r="O117" s="2">
        <v>1</v>
      </c>
      <c r="P117" s="4">
        <f t="shared" si="3"/>
        <v>124.60681909457999</v>
      </c>
      <c r="Q117">
        <f t="shared" si="4"/>
        <v>62.303409547289995</v>
      </c>
      <c r="R117">
        <f t="shared" si="5"/>
        <v>55.803409547289995</v>
      </c>
    </row>
    <row r="118" spans="1:18" x14ac:dyDescent="0.15">
      <c r="A118" s="2" t="s">
        <v>267</v>
      </c>
      <c r="B118" s="2" t="s">
        <v>29</v>
      </c>
      <c r="C118" s="2">
        <v>2550</v>
      </c>
      <c r="D118" s="2" t="s">
        <v>268</v>
      </c>
      <c r="E118" s="2" t="s">
        <v>108</v>
      </c>
      <c r="F118" s="2" t="s">
        <v>16</v>
      </c>
      <c r="G118" s="2">
        <v>80031</v>
      </c>
      <c r="H118" s="2">
        <v>103</v>
      </c>
      <c r="I118" s="2">
        <v>5</v>
      </c>
      <c r="J118" s="2">
        <v>0.8</v>
      </c>
      <c r="K118" s="2">
        <v>0.592688628</v>
      </c>
      <c r="L118" s="2">
        <v>0.407311372</v>
      </c>
      <c r="M118" s="2">
        <v>0</v>
      </c>
      <c r="N118" s="2">
        <v>0</v>
      </c>
      <c r="O118" s="2">
        <v>0</v>
      </c>
      <c r="P118" s="4">
        <f t="shared" si="3"/>
        <v>260.01128742992</v>
      </c>
      <c r="Q118">
        <f t="shared" si="4"/>
        <v>130.00564371496</v>
      </c>
      <c r="R118">
        <f t="shared" si="5"/>
        <v>123.50564371496</v>
      </c>
    </row>
    <row r="119" spans="1:18" x14ac:dyDescent="0.15">
      <c r="A119" s="2" t="s">
        <v>269</v>
      </c>
      <c r="B119" s="2" t="s">
        <v>42</v>
      </c>
      <c r="C119" s="2">
        <v>457</v>
      </c>
      <c r="D119" s="2" t="s">
        <v>270</v>
      </c>
      <c r="E119" s="2" t="s">
        <v>75</v>
      </c>
      <c r="F119" s="2" t="s">
        <v>16</v>
      </c>
      <c r="G119" s="2">
        <v>80004</v>
      </c>
      <c r="H119" s="2">
        <v>108</v>
      </c>
      <c r="I119" s="2">
        <v>1</v>
      </c>
      <c r="J119" s="2">
        <v>0.4</v>
      </c>
      <c r="K119" s="2">
        <v>0.80330943200000005</v>
      </c>
      <c r="L119" s="2">
        <v>0.19669056800000001</v>
      </c>
      <c r="M119" s="2">
        <v>1</v>
      </c>
      <c r="N119" s="2">
        <v>0</v>
      </c>
      <c r="O119" s="2">
        <v>0</v>
      </c>
      <c r="P119" s="4">
        <f t="shared" si="3"/>
        <v>24.590254811360005</v>
      </c>
      <c r="Q119">
        <f t="shared" si="4"/>
        <v>12.295127405680002</v>
      </c>
      <c r="R119">
        <f t="shared" si="5"/>
        <v>5.7951274056800024</v>
      </c>
    </row>
    <row r="120" spans="1:18" x14ac:dyDescent="0.15">
      <c r="A120" s="2" t="s">
        <v>271</v>
      </c>
      <c r="B120" s="2" t="s">
        <v>29</v>
      </c>
      <c r="C120" s="2">
        <v>2352</v>
      </c>
      <c r="D120" s="2" t="s">
        <v>272</v>
      </c>
      <c r="E120" s="2" t="s">
        <v>33</v>
      </c>
      <c r="F120" s="2" t="s">
        <v>16</v>
      </c>
      <c r="G120" s="2">
        <v>80130</v>
      </c>
      <c r="H120" s="2">
        <v>104</v>
      </c>
      <c r="I120" s="2">
        <v>6</v>
      </c>
      <c r="J120" s="2">
        <v>0.2</v>
      </c>
      <c r="K120" s="2">
        <v>0.66490082800000005</v>
      </c>
      <c r="L120" s="2">
        <v>0.335099172</v>
      </c>
      <c r="M120" s="2">
        <v>0</v>
      </c>
      <c r="N120" s="2">
        <v>0</v>
      </c>
      <c r="O120" s="2">
        <v>0</v>
      </c>
      <c r="P120" s="4">
        <f t="shared" si="3"/>
        <v>236.35884997847998</v>
      </c>
      <c r="Q120">
        <f t="shared" si="4"/>
        <v>118.17942498923999</v>
      </c>
      <c r="R120">
        <f t="shared" si="5"/>
        <v>111.67942498923999</v>
      </c>
    </row>
    <row r="121" spans="1:18" x14ac:dyDescent="0.15">
      <c r="A121" s="2" t="s">
        <v>273</v>
      </c>
      <c r="B121" s="2" t="s">
        <v>13</v>
      </c>
      <c r="C121" s="2">
        <v>907</v>
      </c>
      <c r="D121" s="2" t="s">
        <v>274</v>
      </c>
      <c r="E121" s="2" t="s">
        <v>20</v>
      </c>
      <c r="F121" s="2" t="s">
        <v>16</v>
      </c>
      <c r="G121" s="2">
        <v>80204</v>
      </c>
      <c r="H121" s="2">
        <v>101</v>
      </c>
      <c r="I121" s="2">
        <v>5</v>
      </c>
      <c r="J121" s="2">
        <v>0.8</v>
      </c>
      <c r="K121" s="2">
        <v>0.79113950600000005</v>
      </c>
      <c r="L121" s="2">
        <v>0.20886049400000001</v>
      </c>
      <c r="M121" s="2">
        <v>0</v>
      </c>
      <c r="N121" s="2">
        <v>0</v>
      </c>
      <c r="O121" s="2">
        <v>1</v>
      </c>
      <c r="P121" s="4">
        <f t="shared" si="3"/>
        <v>102.13278156600001</v>
      </c>
      <c r="Q121">
        <f t="shared" si="4"/>
        <v>51.066390783000003</v>
      </c>
      <c r="R121">
        <f t="shared" si="5"/>
        <v>44.566390783000003</v>
      </c>
    </row>
    <row r="122" spans="1:18" x14ac:dyDescent="0.15">
      <c r="A122" s="2" t="s">
        <v>275</v>
      </c>
      <c r="B122" s="2" t="s">
        <v>13</v>
      </c>
      <c r="C122" s="2">
        <v>805</v>
      </c>
      <c r="D122" s="2" t="s">
        <v>276</v>
      </c>
      <c r="E122" s="2" t="s">
        <v>20</v>
      </c>
      <c r="F122" s="2" t="s">
        <v>16</v>
      </c>
      <c r="G122" s="2">
        <v>80260</v>
      </c>
      <c r="H122" s="2">
        <v>109</v>
      </c>
      <c r="I122" s="2">
        <v>3</v>
      </c>
      <c r="J122" s="2">
        <v>0.6</v>
      </c>
      <c r="K122" s="2">
        <v>0.79475083400000002</v>
      </c>
      <c r="L122" s="2">
        <v>0.20524916600000001</v>
      </c>
      <c r="M122" s="2">
        <v>0</v>
      </c>
      <c r="N122" s="2">
        <v>0</v>
      </c>
      <c r="O122" s="2">
        <v>1</v>
      </c>
      <c r="P122" s="4">
        <f t="shared" si="3"/>
        <v>72.871663896640001</v>
      </c>
      <c r="Q122">
        <f t="shared" si="4"/>
        <v>36.435831948320001</v>
      </c>
      <c r="R122">
        <f t="shared" si="5"/>
        <v>29.935831948320001</v>
      </c>
    </row>
    <row r="123" spans="1:18" x14ac:dyDescent="0.15">
      <c r="A123" s="2" t="s">
        <v>277</v>
      </c>
      <c r="B123" s="2" t="s">
        <v>13</v>
      </c>
      <c r="C123" s="2">
        <v>1486</v>
      </c>
      <c r="D123" s="2" t="s">
        <v>278</v>
      </c>
      <c r="E123" s="2" t="s">
        <v>36</v>
      </c>
      <c r="F123" s="2" t="s">
        <v>16</v>
      </c>
      <c r="G123" s="2">
        <v>80012</v>
      </c>
      <c r="H123" s="2">
        <v>105</v>
      </c>
      <c r="I123" s="2">
        <v>2</v>
      </c>
      <c r="J123" s="2">
        <v>0.1</v>
      </c>
      <c r="K123" s="2">
        <v>0.76404120600000003</v>
      </c>
      <c r="L123" s="2">
        <v>0.235958794</v>
      </c>
      <c r="M123" s="2">
        <v>0</v>
      </c>
      <c r="N123" s="2">
        <v>0</v>
      </c>
      <c r="O123" s="2">
        <v>1</v>
      </c>
      <c r="P123" s="4">
        <f t="shared" si="3"/>
        <v>67.97029019963999</v>
      </c>
      <c r="Q123">
        <f t="shared" si="4"/>
        <v>33.985145099819995</v>
      </c>
      <c r="R123">
        <f t="shared" si="5"/>
        <v>27.485145099819995</v>
      </c>
    </row>
    <row r="124" spans="1:18" x14ac:dyDescent="0.15">
      <c r="A124" s="2" t="s">
        <v>279</v>
      </c>
      <c r="B124" s="2" t="s">
        <v>29</v>
      </c>
      <c r="C124" s="2">
        <v>2258</v>
      </c>
      <c r="D124" s="2" t="s">
        <v>280</v>
      </c>
      <c r="E124" s="2" t="s">
        <v>36</v>
      </c>
      <c r="F124" s="2" t="s">
        <v>16</v>
      </c>
      <c r="G124" s="2">
        <v>80011</v>
      </c>
      <c r="H124" s="2">
        <v>105</v>
      </c>
      <c r="I124" s="2">
        <v>5</v>
      </c>
      <c r="J124" s="2">
        <v>0.9</v>
      </c>
      <c r="K124" s="2">
        <v>0.69110289599999997</v>
      </c>
      <c r="L124" s="2">
        <v>0.30889710399999998</v>
      </c>
      <c r="M124" s="2">
        <v>0</v>
      </c>
      <c r="N124" s="2">
        <v>0</v>
      </c>
      <c r="O124" s="2">
        <v>0</v>
      </c>
      <c r="P124" s="4">
        <f t="shared" si="3"/>
        <v>197.18755530944</v>
      </c>
      <c r="Q124">
        <f t="shared" si="4"/>
        <v>98.59377765472</v>
      </c>
      <c r="R124">
        <f t="shared" si="5"/>
        <v>92.09377765472</v>
      </c>
    </row>
    <row r="125" spans="1:18" x14ac:dyDescent="0.15">
      <c r="A125" s="2" t="s">
        <v>281</v>
      </c>
      <c r="B125" s="2" t="s">
        <v>29</v>
      </c>
      <c r="C125" s="2">
        <v>313</v>
      </c>
      <c r="D125" s="2" t="s">
        <v>282</v>
      </c>
      <c r="E125" s="2" t="s">
        <v>75</v>
      </c>
      <c r="F125" s="2" t="s">
        <v>16</v>
      </c>
      <c r="G125" s="2">
        <v>80005</v>
      </c>
      <c r="H125" s="2">
        <v>103</v>
      </c>
      <c r="I125" s="2">
        <v>5</v>
      </c>
      <c r="J125" s="2">
        <v>0.1</v>
      </c>
      <c r="K125" s="2">
        <v>0.80706067599999998</v>
      </c>
      <c r="L125" s="2">
        <v>0.192939324</v>
      </c>
      <c r="M125" s="2">
        <v>0</v>
      </c>
      <c r="N125" s="2">
        <v>0</v>
      </c>
      <c r="O125" s="2">
        <v>0</v>
      </c>
      <c r="P125" s="4">
        <f t="shared" si="3"/>
        <v>123.16474686863999</v>
      </c>
      <c r="Q125">
        <f t="shared" si="4"/>
        <v>61.582373434319997</v>
      </c>
      <c r="R125">
        <f t="shared" si="5"/>
        <v>55.082373434319997</v>
      </c>
    </row>
    <row r="126" spans="1:18" x14ac:dyDescent="0.15">
      <c r="A126" s="2" t="s">
        <v>283</v>
      </c>
      <c r="B126" s="2" t="s">
        <v>13</v>
      </c>
      <c r="C126" s="2">
        <v>825</v>
      </c>
      <c r="D126" s="2" t="s">
        <v>284</v>
      </c>
      <c r="E126" s="2" t="s">
        <v>53</v>
      </c>
      <c r="F126" s="2" t="s">
        <v>16</v>
      </c>
      <c r="G126" s="2">
        <v>80232</v>
      </c>
      <c r="H126" s="2">
        <v>106</v>
      </c>
      <c r="I126" s="2">
        <v>7</v>
      </c>
      <c r="J126" s="2">
        <v>1</v>
      </c>
      <c r="K126" s="2">
        <v>0.79304607800000004</v>
      </c>
      <c r="L126" s="2">
        <v>0.20695392200000001</v>
      </c>
      <c r="M126" s="2">
        <v>0</v>
      </c>
      <c r="N126" s="2">
        <v>0</v>
      </c>
      <c r="O126" s="2">
        <v>1</v>
      </c>
      <c r="P126" s="4">
        <f t="shared" si="3"/>
        <v>128.92401524912</v>
      </c>
      <c r="Q126">
        <f t="shared" si="4"/>
        <v>64.462007624560002</v>
      </c>
      <c r="R126">
        <f t="shared" si="5"/>
        <v>57.962007624560002</v>
      </c>
    </row>
    <row r="127" spans="1:18" x14ac:dyDescent="0.15">
      <c r="A127" s="2" t="s">
        <v>285</v>
      </c>
      <c r="B127" s="2" t="s">
        <v>29</v>
      </c>
      <c r="C127" s="2">
        <v>2330</v>
      </c>
      <c r="D127" s="2" t="s">
        <v>286</v>
      </c>
      <c r="E127" s="2" t="s">
        <v>53</v>
      </c>
      <c r="F127" s="2" t="s">
        <v>16</v>
      </c>
      <c r="G127" s="2">
        <v>80226</v>
      </c>
      <c r="H127" s="2">
        <v>101</v>
      </c>
      <c r="I127" s="2">
        <v>10</v>
      </c>
      <c r="J127" s="2">
        <v>0.1</v>
      </c>
      <c r="K127" s="2">
        <v>0.66972703200000006</v>
      </c>
      <c r="L127" s="2">
        <v>0.330272968</v>
      </c>
      <c r="M127" s="2">
        <v>0</v>
      </c>
      <c r="N127" s="2">
        <v>0</v>
      </c>
      <c r="O127" s="2">
        <v>0</v>
      </c>
      <c r="P127" s="4">
        <f t="shared" si="3"/>
        <v>321.44146883567998</v>
      </c>
      <c r="Q127">
        <f t="shared" si="4"/>
        <v>160.72073441783999</v>
      </c>
      <c r="R127">
        <f t="shared" si="5"/>
        <v>154.22073441783999</v>
      </c>
    </row>
    <row r="128" spans="1:18" x14ac:dyDescent="0.15">
      <c r="A128" s="2" t="s">
        <v>287</v>
      </c>
      <c r="B128" s="2" t="s">
        <v>13</v>
      </c>
      <c r="C128" s="2">
        <v>1502</v>
      </c>
      <c r="D128" s="2" t="s">
        <v>288</v>
      </c>
      <c r="E128" s="2" t="s">
        <v>53</v>
      </c>
      <c r="F128" s="2" t="s">
        <v>16</v>
      </c>
      <c r="G128" s="2">
        <v>80227</v>
      </c>
      <c r="H128" s="2">
        <v>101</v>
      </c>
      <c r="I128" s="2">
        <v>5</v>
      </c>
      <c r="J128" s="2">
        <v>0.9</v>
      </c>
      <c r="K128" s="2">
        <v>0.76298646400000003</v>
      </c>
      <c r="L128" s="2">
        <v>0.237013536</v>
      </c>
      <c r="M128" s="2">
        <v>0</v>
      </c>
      <c r="N128" s="2">
        <v>0</v>
      </c>
      <c r="O128" s="2">
        <v>1</v>
      </c>
      <c r="P128" s="4">
        <f t="shared" si="3"/>
        <v>115.899619104</v>
      </c>
      <c r="Q128">
        <f t="shared" si="4"/>
        <v>57.949809551999998</v>
      </c>
      <c r="R128">
        <f t="shared" si="5"/>
        <v>51.449809551999998</v>
      </c>
    </row>
    <row r="129" spans="1:18" x14ac:dyDescent="0.15">
      <c r="A129" s="2" t="s">
        <v>289</v>
      </c>
      <c r="B129" s="2" t="s">
        <v>29</v>
      </c>
      <c r="C129" s="2">
        <v>1434</v>
      </c>
      <c r="D129" s="2" t="s">
        <v>290</v>
      </c>
      <c r="E129" s="2" t="s">
        <v>20</v>
      </c>
      <c r="F129" s="2" t="s">
        <v>16</v>
      </c>
      <c r="G129" s="2">
        <v>80211</v>
      </c>
      <c r="H129" s="2">
        <v>107</v>
      </c>
      <c r="I129" s="2">
        <v>5</v>
      </c>
      <c r="J129" s="2">
        <v>0.8</v>
      </c>
      <c r="K129" s="2">
        <v>0.76556139099999998</v>
      </c>
      <c r="L129" s="2">
        <v>0.23443860899999999</v>
      </c>
      <c r="M129" s="2">
        <v>0</v>
      </c>
      <c r="N129" s="2">
        <v>0</v>
      </c>
      <c r="O129" s="2">
        <v>0</v>
      </c>
      <c r="P129" s="4">
        <f t="shared" si="3"/>
        <v>149.65623044124001</v>
      </c>
      <c r="Q129">
        <f t="shared" si="4"/>
        <v>74.828115220620006</v>
      </c>
      <c r="R129">
        <f t="shared" si="5"/>
        <v>68.328115220620006</v>
      </c>
    </row>
    <row r="130" spans="1:18" x14ac:dyDescent="0.15">
      <c r="A130" s="2" t="s">
        <v>291</v>
      </c>
      <c r="B130" s="2" t="s">
        <v>13</v>
      </c>
      <c r="C130" s="2">
        <v>1725</v>
      </c>
      <c r="D130" s="2" t="s">
        <v>292</v>
      </c>
      <c r="E130" s="2" t="s">
        <v>36</v>
      </c>
      <c r="F130" s="2" t="s">
        <v>16</v>
      </c>
      <c r="G130" s="2">
        <v>80014</v>
      </c>
      <c r="H130" s="2">
        <v>104</v>
      </c>
      <c r="I130" s="2">
        <v>2</v>
      </c>
      <c r="J130" s="2">
        <v>0.4</v>
      </c>
      <c r="K130" s="2">
        <v>0.74813071499999995</v>
      </c>
      <c r="L130" s="2">
        <v>0.251869285</v>
      </c>
      <c r="M130" s="2">
        <v>0</v>
      </c>
      <c r="N130" s="2">
        <v>0</v>
      </c>
      <c r="O130" s="2">
        <v>1</v>
      </c>
      <c r="P130" s="4">
        <f t="shared" ref="P130:P193" si="6">(303.46+66.98*I130-245.42*M130+281.84*N130-149.36*O130)*L130</f>
        <v>72.553466237099983</v>
      </c>
      <c r="Q130">
        <f t="shared" ref="Q130:Q193" si="7">P130*0.5</f>
        <v>36.276733118549991</v>
      </c>
      <c r="R130">
        <f t="shared" ref="R130:R193" si="8">Q130-6.5</f>
        <v>29.776733118549991</v>
      </c>
    </row>
    <row r="131" spans="1:18" x14ac:dyDescent="0.15">
      <c r="A131" s="2" t="s">
        <v>293</v>
      </c>
      <c r="B131" s="2" t="s">
        <v>29</v>
      </c>
      <c r="C131" s="2">
        <v>2206</v>
      </c>
      <c r="D131" s="2" t="s">
        <v>294</v>
      </c>
      <c r="E131" s="2" t="s">
        <v>20</v>
      </c>
      <c r="F131" s="2" t="s">
        <v>16</v>
      </c>
      <c r="G131" s="2">
        <v>80205</v>
      </c>
      <c r="H131" s="2">
        <v>107</v>
      </c>
      <c r="I131" s="2">
        <v>7</v>
      </c>
      <c r="J131" s="2">
        <v>0.4</v>
      </c>
      <c r="K131" s="2">
        <v>0.69757160799999995</v>
      </c>
      <c r="L131" s="2">
        <v>0.30242839199999999</v>
      </c>
      <c r="M131" s="2">
        <v>0</v>
      </c>
      <c r="N131" s="2">
        <v>0</v>
      </c>
      <c r="O131" s="2">
        <v>0</v>
      </c>
      <c r="P131" s="4">
        <f t="shared" si="6"/>
        <v>233.57149570943997</v>
      </c>
      <c r="Q131">
        <f t="shared" si="7"/>
        <v>116.78574785471999</v>
      </c>
      <c r="R131">
        <f t="shared" si="8"/>
        <v>110.28574785471999</v>
      </c>
    </row>
    <row r="132" spans="1:18" x14ac:dyDescent="0.15">
      <c r="A132" s="2" t="s">
        <v>295</v>
      </c>
      <c r="B132" s="2" t="s">
        <v>13</v>
      </c>
      <c r="C132" s="2">
        <v>2433</v>
      </c>
      <c r="D132" s="2" t="s">
        <v>296</v>
      </c>
      <c r="E132" s="2" t="s">
        <v>75</v>
      </c>
      <c r="F132" s="2" t="s">
        <v>16</v>
      </c>
      <c r="G132" s="2">
        <v>80003</v>
      </c>
      <c r="H132" s="2">
        <v>108</v>
      </c>
      <c r="I132" s="2">
        <v>4</v>
      </c>
      <c r="J132" s="2">
        <v>0.2</v>
      </c>
      <c r="K132" s="2">
        <v>0.62443640600000005</v>
      </c>
      <c r="L132" s="2">
        <v>0.375563594</v>
      </c>
      <c r="M132" s="2">
        <v>0</v>
      </c>
      <c r="N132" s="2">
        <v>0</v>
      </c>
      <c r="O132" s="2">
        <v>1</v>
      </c>
      <c r="P132" s="4">
        <f t="shared" si="6"/>
        <v>158.49534793987999</v>
      </c>
      <c r="Q132">
        <f t="shared" si="7"/>
        <v>79.247673969939996</v>
      </c>
      <c r="R132">
        <f t="shared" si="8"/>
        <v>72.747673969939996</v>
      </c>
    </row>
    <row r="133" spans="1:18" x14ac:dyDescent="0.15">
      <c r="A133" s="2" t="s">
        <v>297</v>
      </c>
      <c r="B133" s="2" t="s">
        <v>29</v>
      </c>
      <c r="C133" s="2">
        <v>2638</v>
      </c>
      <c r="D133" s="2" t="s">
        <v>298</v>
      </c>
      <c r="E133" s="2" t="s">
        <v>53</v>
      </c>
      <c r="F133" s="2" t="s">
        <v>16</v>
      </c>
      <c r="G133" s="2">
        <v>80232</v>
      </c>
      <c r="H133" s="2">
        <v>106</v>
      </c>
      <c r="I133" s="2">
        <v>5</v>
      </c>
      <c r="J133" s="2">
        <v>0.3</v>
      </c>
      <c r="K133" s="2">
        <v>0.56760282299999998</v>
      </c>
      <c r="L133" s="2">
        <v>0.43239717700000002</v>
      </c>
      <c r="M133" s="2">
        <v>0</v>
      </c>
      <c r="N133" s="2">
        <v>0</v>
      </c>
      <c r="O133" s="2">
        <v>0</v>
      </c>
      <c r="P133" s="4">
        <f t="shared" si="6"/>
        <v>276.02506190972002</v>
      </c>
      <c r="Q133">
        <f t="shared" si="7"/>
        <v>138.01253095486001</v>
      </c>
      <c r="R133">
        <f t="shared" si="8"/>
        <v>131.51253095486001</v>
      </c>
    </row>
    <row r="134" spans="1:18" x14ac:dyDescent="0.15">
      <c r="A134" s="2" t="s">
        <v>299</v>
      </c>
      <c r="B134" s="2" t="s">
        <v>13</v>
      </c>
      <c r="C134" s="2">
        <v>1720</v>
      </c>
      <c r="D134" s="2" t="s">
        <v>300</v>
      </c>
      <c r="E134" s="2" t="s">
        <v>36</v>
      </c>
      <c r="F134" s="2" t="s">
        <v>16</v>
      </c>
      <c r="G134" s="2">
        <v>80013</v>
      </c>
      <c r="H134" s="2">
        <v>104</v>
      </c>
      <c r="I134" s="2">
        <v>4</v>
      </c>
      <c r="J134" s="2">
        <v>0.1</v>
      </c>
      <c r="K134" s="2">
        <v>0.74906495299999998</v>
      </c>
      <c r="L134" s="2">
        <v>0.25093504700000002</v>
      </c>
      <c r="M134" s="2">
        <v>0</v>
      </c>
      <c r="N134" s="2">
        <v>0</v>
      </c>
      <c r="O134" s="2">
        <v>1</v>
      </c>
      <c r="P134" s="4">
        <f t="shared" si="6"/>
        <v>105.89960853494</v>
      </c>
      <c r="Q134">
        <f t="shared" si="7"/>
        <v>52.94980426747</v>
      </c>
      <c r="R134">
        <f t="shared" si="8"/>
        <v>46.44980426747</v>
      </c>
    </row>
    <row r="135" spans="1:18" x14ac:dyDescent="0.15">
      <c r="A135" s="2" t="s">
        <v>301</v>
      </c>
      <c r="B135" s="2" t="s">
        <v>29</v>
      </c>
      <c r="C135" s="2">
        <v>2386</v>
      </c>
      <c r="D135" s="2" t="s">
        <v>302</v>
      </c>
      <c r="E135" s="2" t="s">
        <v>36</v>
      </c>
      <c r="F135" s="2" t="s">
        <v>16</v>
      </c>
      <c r="G135" s="2">
        <v>80013</v>
      </c>
      <c r="H135" s="2">
        <v>104</v>
      </c>
      <c r="I135" s="2">
        <v>3</v>
      </c>
      <c r="J135" s="2">
        <v>0.4</v>
      </c>
      <c r="K135" s="2">
        <v>0.65798531800000004</v>
      </c>
      <c r="L135" s="2">
        <v>0.34201468200000001</v>
      </c>
      <c r="M135" s="2">
        <v>0</v>
      </c>
      <c r="N135" s="2">
        <v>0</v>
      </c>
      <c r="O135" s="2">
        <v>0</v>
      </c>
      <c r="P135" s="4">
        <f t="shared" si="6"/>
        <v>172.5122056008</v>
      </c>
      <c r="Q135">
        <f t="shared" si="7"/>
        <v>86.256102800400001</v>
      </c>
      <c r="R135">
        <f t="shared" si="8"/>
        <v>79.756102800400001</v>
      </c>
    </row>
    <row r="136" spans="1:18" x14ac:dyDescent="0.15">
      <c r="A136" s="2" t="s">
        <v>303</v>
      </c>
      <c r="B136" s="2" t="s">
        <v>29</v>
      </c>
      <c r="C136" s="2">
        <v>2889</v>
      </c>
      <c r="D136" s="2" t="s">
        <v>304</v>
      </c>
      <c r="E136" s="2" t="s">
        <v>20</v>
      </c>
      <c r="F136" s="2" t="s">
        <v>16</v>
      </c>
      <c r="G136" s="2">
        <v>80204</v>
      </c>
      <c r="H136" s="2">
        <v>106</v>
      </c>
      <c r="I136" s="2">
        <v>6</v>
      </c>
      <c r="J136" s="2">
        <v>0.9</v>
      </c>
      <c r="K136" s="2">
        <v>0.46600720400000001</v>
      </c>
      <c r="L136" s="2">
        <v>0.53399279600000005</v>
      </c>
      <c r="M136" s="2">
        <v>0</v>
      </c>
      <c r="N136" s="2">
        <v>0</v>
      </c>
      <c r="O136" s="2">
        <v>0</v>
      </c>
      <c r="P136" s="4">
        <f t="shared" si="6"/>
        <v>376.64647873064001</v>
      </c>
      <c r="Q136">
        <f t="shared" si="7"/>
        <v>188.32323936532001</v>
      </c>
      <c r="R136">
        <f t="shared" si="8"/>
        <v>181.82323936532001</v>
      </c>
    </row>
    <row r="137" spans="1:18" x14ac:dyDescent="0.15">
      <c r="A137" s="2" t="s">
        <v>305</v>
      </c>
      <c r="B137" s="2" t="s">
        <v>13</v>
      </c>
      <c r="C137" s="2">
        <v>2926</v>
      </c>
      <c r="D137" s="2" t="s">
        <v>306</v>
      </c>
      <c r="E137" s="2" t="s">
        <v>143</v>
      </c>
      <c r="F137" s="2" t="s">
        <v>16</v>
      </c>
      <c r="G137" s="2">
        <v>80234</v>
      </c>
      <c r="H137" s="2">
        <v>103</v>
      </c>
      <c r="I137" s="2">
        <v>6</v>
      </c>
      <c r="J137" s="2">
        <v>0.4</v>
      </c>
      <c r="K137" s="2">
        <v>0.42814569200000002</v>
      </c>
      <c r="L137" s="2">
        <v>0.57185430800000003</v>
      </c>
      <c r="M137" s="2">
        <v>0</v>
      </c>
      <c r="N137" s="2">
        <v>0</v>
      </c>
      <c r="O137" s="2">
        <v>1</v>
      </c>
      <c r="P137" s="4">
        <f t="shared" si="6"/>
        <v>317.93955816183995</v>
      </c>
      <c r="Q137">
        <f t="shared" si="7"/>
        <v>158.96977908091998</v>
      </c>
      <c r="R137">
        <f t="shared" si="8"/>
        <v>152.46977908091998</v>
      </c>
    </row>
    <row r="138" spans="1:18" x14ac:dyDescent="0.15">
      <c r="A138" s="2" t="s">
        <v>307</v>
      </c>
      <c r="B138" s="2" t="s">
        <v>29</v>
      </c>
      <c r="C138" s="2">
        <v>2873</v>
      </c>
      <c r="D138" s="2" t="s">
        <v>308</v>
      </c>
      <c r="E138" s="2" t="s">
        <v>159</v>
      </c>
      <c r="F138" s="2" t="s">
        <v>16</v>
      </c>
      <c r="G138" s="2">
        <v>80033</v>
      </c>
      <c r="H138" s="2">
        <v>108</v>
      </c>
      <c r="I138" s="2">
        <v>5</v>
      </c>
      <c r="J138" s="2">
        <v>0.9</v>
      </c>
      <c r="K138" s="2">
        <v>0.47411413400000002</v>
      </c>
      <c r="L138" s="2">
        <v>0.52588586599999998</v>
      </c>
      <c r="M138" s="2">
        <v>0</v>
      </c>
      <c r="N138" s="2">
        <v>0</v>
      </c>
      <c r="O138" s="2">
        <v>0</v>
      </c>
      <c r="P138" s="4">
        <f t="shared" si="6"/>
        <v>335.70450141975999</v>
      </c>
      <c r="Q138">
        <f t="shared" si="7"/>
        <v>167.85225070988</v>
      </c>
      <c r="R138">
        <f t="shared" si="8"/>
        <v>161.35225070988</v>
      </c>
    </row>
    <row r="139" spans="1:18" x14ac:dyDescent="0.15">
      <c r="A139" s="2" t="s">
        <v>309</v>
      </c>
      <c r="B139" s="2" t="s">
        <v>29</v>
      </c>
      <c r="C139" s="2">
        <v>2100</v>
      </c>
      <c r="D139" s="2" t="s">
        <v>310</v>
      </c>
      <c r="E139" s="2" t="s">
        <v>20</v>
      </c>
      <c r="F139" s="2" t="s">
        <v>16</v>
      </c>
      <c r="G139" s="2">
        <v>80247</v>
      </c>
      <c r="H139" s="2">
        <v>100</v>
      </c>
      <c r="I139" s="2">
        <v>3</v>
      </c>
      <c r="J139" s="2">
        <v>0.8</v>
      </c>
      <c r="K139" s="2">
        <v>0.72054135900000005</v>
      </c>
      <c r="L139" s="2">
        <v>0.27945864100000001</v>
      </c>
      <c r="M139" s="2">
        <v>0</v>
      </c>
      <c r="N139" s="2">
        <v>0</v>
      </c>
      <c r="O139" s="2">
        <v>0</v>
      </c>
      <c r="P139" s="4">
        <f t="shared" si="6"/>
        <v>140.95893852040001</v>
      </c>
      <c r="Q139">
        <f t="shared" si="7"/>
        <v>70.479469260200005</v>
      </c>
      <c r="R139">
        <f t="shared" si="8"/>
        <v>63.979469260200005</v>
      </c>
    </row>
    <row r="140" spans="1:18" x14ac:dyDescent="0.15">
      <c r="A140" s="2" t="s">
        <v>311</v>
      </c>
      <c r="B140" s="2" t="s">
        <v>29</v>
      </c>
      <c r="C140" s="2">
        <v>2332</v>
      </c>
      <c r="D140" s="2" t="s">
        <v>312</v>
      </c>
      <c r="E140" s="2" t="s">
        <v>50</v>
      </c>
      <c r="F140" s="2" t="s">
        <v>16</v>
      </c>
      <c r="G140" s="2">
        <v>80021</v>
      </c>
      <c r="H140" s="2">
        <v>103</v>
      </c>
      <c r="I140" s="2">
        <v>5</v>
      </c>
      <c r="J140" s="2">
        <v>0.5</v>
      </c>
      <c r="K140" s="2">
        <v>0.66946358299999997</v>
      </c>
      <c r="L140" s="2">
        <v>0.33053641700000003</v>
      </c>
      <c r="M140" s="2">
        <v>0</v>
      </c>
      <c r="N140" s="2">
        <v>0</v>
      </c>
      <c r="O140" s="2">
        <v>0</v>
      </c>
      <c r="P140" s="4">
        <f t="shared" si="6"/>
        <v>211.00122715612002</v>
      </c>
      <c r="Q140">
        <f t="shared" si="7"/>
        <v>105.50061357806001</v>
      </c>
      <c r="R140">
        <f t="shared" si="8"/>
        <v>99.000613578060012</v>
      </c>
    </row>
    <row r="141" spans="1:18" x14ac:dyDescent="0.15">
      <c r="A141" s="2" t="s">
        <v>313</v>
      </c>
      <c r="B141" s="2" t="s">
        <v>13</v>
      </c>
      <c r="C141" s="2">
        <v>1120</v>
      </c>
      <c r="D141" s="2" t="s">
        <v>314</v>
      </c>
      <c r="E141" s="2" t="s">
        <v>36</v>
      </c>
      <c r="F141" s="2" t="s">
        <v>16</v>
      </c>
      <c r="G141" s="2">
        <v>80013</v>
      </c>
      <c r="H141" s="2">
        <v>104</v>
      </c>
      <c r="I141" s="2">
        <v>4</v>
      </c>
      <c r="J141" s="2">
        <v>0.6</v>
      </c>
      <c r="K141" s="2">
        <v>0.78605419499999996</v>
      </c>
      <c r="L141" s="2">
        <v>0.21394580499999999</v>
      </c>
      <c r="M141" s="2">
        <v>0</v>
      </c>
      <c r="N141" s="2">
        <v>0</v>
      </c>
      <c r="O141" s="2">
        <v>1</v>
      </c>
      <c r="P141" s="4">
        <f t="shared" si="6"/>
        <v>90.289408626099998</v>
      </c>
      <c r="Q141">
        <f t="shared" si="7"/>
        <v>45.144704313049999</v>
      </c>
      <c r="R141">
        <f t="shared" si="8"/>
        <v>38.644704313049999</v>
      </c>
    </row>
    <row r="142" spans="1:18" x14ac:dyDescent="0.15">
      <c r="A142" s="2" t="s">
        <v>315</v>
      </c>
      <c r="B142" s="2" t="s">
        <v>13</v>
      </c>
      <c r="C142" s="2">
        <v>3149</v>
      </c>
      <c r="D142" s="2" t="s">
        <v>316</v>
      </c>
      <c r="E142" s="2" t="s">
        <v>20</v>
      </c>
      <c r="F142" s="2" t="s">
        <v>16</v>
      </c>
      <c r="G142" s="2">
        <v>80220</v>
      </c>
      <c r="H142" s="2">
        <v>105</v>
      </c>
      <c r="I142" s="2">
        <v>5</v>
      </c>
      <c r="J142" s="2">
        <v>0.2</v>
      </c>
      <c r="K142" s="2">
        <v>0.25872800400000001</v>
      </c>
      <c r="L142" s="2">
        <v>0.74127199600000004</v>
      </c>
      <c r="M142" s="2">
        <v>0</v>
      </c>
      <c r="N142" s="2">
        <v>0</v>
      </c>
      <c r="O142" s="2">
        <v>1</v>
      </c>
      <c r="P142" s="4">
        <f t="shared" si="6"/>
        <v>362.482006044</v>
      </c>
      <c r="Q142">
        <f t="shared" si="7"/>
        <v>181.241003022</v>
      </c>
      <c r="R142">
        <f t="shared" si="8"/>
        <v>174.741003022</v>
      </c>
    </row>
    <row r="143" spans="1:18" x14ac:dyDescent="0.15">
      <c r="A143" s="2" t="s">
        <v>317</v>
      </c>
      <c r="B143" s="2" t="s">
        <v>13</v>
      </c>
      <c r="C143" s="2">
        <v>2264</v>
      </c>
      <c r="D143" s="2" t="s">
        <v>318</v>
      </c>
      <c r="E143" s="2" t="s">
        <v>20</v>
      </c>
      <c r="F143" s="2" t="s">
        <v>16</v>
      </c>
      <c r="G143" s="2">
        <v>80204</v>
      </c>
      <c r="H143" s="2">
        <v>103</v>
      </c>
      <c r="I143" s="2">
        <v>4</v>
      </c>
      <c r="J143" s="2">
        <v>0.3</v>
      </c>
      <c r="K143" s="2">
        <v>0.68791212000000002</v>
      </c>
      <c r="L143" s="2">
        <v>0.31208787999999998</v>
      </c>
      <c r="M143" s="2">
        <v>0</v>
      </c>
      <c r="N143" s="2">
        <v>0</v>
      </c>
      <c r="O143" s="2">
        <v>1</v>
      </c>
      <c r="P143" s="4">
        <f t="shared" si="6"/>
        <v>131.70732711759999</v>
      </c>
      <c r="Q143">
        <f t="shared" si="7"/>
        <v>65.853663558799994</v>
      </c>
      <c r="R143">
        <f t="shared" si="8"/>
        <v>59.353663558799994</v>
      </c>
    </row>
    <row r="144" spans="1:18" x14ac:dyDescent="0.15">
      <c r="A144" s="2" t="s">
        <v>319</v>
      </c>
      <c r="B144" s="2" t="s">
        <v>29</v>
      </c>
      <c r="C144" s="2">
        <v>1554</v>
      </c>
      <c r="D144" s="2" t="s">
        <v>320</v>
      </c>
      <c r="E144" s="2" t="s">
        <v>83</v>
      </c>
      <c r="F144" s="2" t="s">
        <v>16</v>
      </c>
      <c r="G144" s="2">
        <v>80123</v>
      </c>
      <c r="H144" s="2">
        <v>106</v>
      </c>
      <c r="I144" s="2">
        <v>5</v>
      </c>
      <c r="J144" s="2">
        <v>0.2</v>
      </c>
      <c r="K144" s="2">
        <v>0.76153649499999998</v>
      </c>
      <c r="L144" s="2">
        <v>0.23846350499999999</v>
      </c>
      <c r="M144" s="2">
        <v>0</v>
      </c>
      <c r="N144" s="2">
        <v>0</v>
      </c>
      <c r="O144" s="2">
        <v>0</v>
      </c>
      <c r="P144" s="4">
        <f t="shared" si="6"/>
        <v>152.22556305180001</v>
      </c>
      <c r="Q144">
        <f t="shared" si="7"/>
        <v>76.112781525900004</v>
      </c>
      <c r="R144">
        <f t="shared" si="8"/>
        <v>69.612781525900004</v>
      </c>
    </row>
    <row r="145" spans="1:18" x14ac:dyDescent="0.15">
      <c r="A145" s="2" t="s">
        <v>321</v>
      </c>
      <c r="B145" s="2" t="s">
        <v>13</v>
      </c>
      <c r="C145" s="2">
        <v>3022</v>
      </c>
      <c r="D145" s="2" t="s">
        <v>322</v>
      </c>
      <c r="E145" s="2" t="s">
        <v>159</v>
      </c>
      <c r="F145" s="2" t="s">
        <v>16</v>
      </c>
      <c r="G145" s="2">
        <v>80033</v>
      </c>
      <c r="H145" s="2">
        <v>106</v>
      </c>
      <c r="I145" s="2">
        <v>4</v>
      </c>
      <c r="J145" s="2">
        <v>0.6</v>
      </c>
      <c r="K145" s="2">
        <v>0.347317555</v>
      </c>
      <c r="L145" s="2">
        <v>0.65268244499999994</v>
      </c>
      <c r="M145" s="2">
        <v>0</v>
      </c>
      <c r="N145" s="2">
        <v>0</v>
      </c>
      <c r="O145" s="2">
        <v>1</v>
      </c>
      <c r="P145" s="4">
        <f t="shared" si="6"/>
        <v>275.44504543889997</v>
      </c>
      <c r="Q145">
        <f t="shared" si="7"/>
        <v>137.72252271944998</v>
      </c>
      <c r="R145">
        <f t="shared" si="8"/>
        <v>131.22252271944998</v>
      </c>
    </row>
    <row r="146" spans="1:18" x14ac:dyDescent="0.15">
      <c r="A146" s="2" t="s">
        <v>323</v>
      </c>
      <c r="B146" s="2" t="s">
        <v>29</v>
      </c>
      <c r="C146" s="2">
        <v>1730</v>
      </c>
      <c r="D146" s="2" t="s">
        <v>324</v>
      </c>
      <c r="E146" s="2" t="s">
        <v>20</v>
      </c>
      <c r="F146" s="2" t="s">
        <v>16</v>
      </c>
      <c r="G146" s="2">
        <v>80222</v>
      </c>
      <c r="H146" s="2">
        <v>100</v>
      </c>
      <c r="I146" s="2">
        <v>7</v>
      </c>
      <c r="J146" s="2">
        <v>0.4</v>
      </c>
      <c r="K146" s="2">
        <v>0.74779110500000001</v>
      </c>
      <c r="L146" s="2">
        <v>0.25220889499999999</v>
      </c>
      <c r="M146" s="2">
        <v>0</v>
      </c>
      <c r="N146" s="2">
        <v>0</v>
      </c>
      <c r="O146" s="2">
        <v>0</v>
      </c>
      <c r="P146" s="4">
        <f t="shared" si="6"/>
        <v>194.78597378639998</v>
      </c>
      <c r="Q146">
        <f t="shared" si="7"/>
        <v>97.392986893199989</v>
      </c>
      <c r="R146">
        <f t="shared" si="8"/>
        <v>90.892986893199989</v>
      </c>
    </row>
    <row r="147" spans="1:18" x14ac:dyDescent="0.15">
      <c r="A147" s="2" t="s">
        <v>325</v>
      </c>
      <c r="B147" s="2" t="s">
        <v>13</v>
      </c>
      <c r="C147" s="2">
        <v>3177</v>
      </c>
      <c r="D147" s="2" t="s">
        <v>326</v>
      </c>
      <c r="E147" s="2" t="s">
        <v>50</v>
      </c>
      <c r="F147" s="2" t="s">
        <v>16</v>
      </c>
      <c r="G147" s="2">
        <v>80020</v>
      </c>
      <c r="H147" s="2">
        <v>109</v>
      </c>
      <c r="I147" s="2">
        <v>4</v>
      </c>
      <c r="J147" s="2">
        <v>1</v>
      </c>
      <c r="K147" s="2">
        <v>0.243982005</v>
      </c>
      <c r="L147" s="2">
        <v>0.756017995</v>
      </c>
      <c r="M147" s="2">
        <v>0</v>
      </c>
      <c r="N147" s="2">
        <v>0</v>
      </c>
      <c r="O147" s="2">
        <v>1</v>
      </c>
      <c r="P147" s="4">
        <f t="shared" si="6"/>
        <v>319.05471424989997</v>
      </c>
      <c r="Q147">
        <f t="shared" si="7"/>
        <v>159.52735712494999</v>
      </c>
      <c r="R147">
        <f t="shared" si="8"/>
        <v>153.02735712494999</v>
      </c>
    </row>
    <row r="148" spans="1:18" x14ac:dyDescent="0.15">
      <c r="A148" s="2" t="s">
        <v>327</v>
      </c>
      <c r="B148" s="2" t="s">
        <v>18</v>
      </c>
      <c r="C148" s="2">
        <v>117</v>
      </c>
      <c r="D148" s="2" t="s">
        <v>328</v>
      </c>
      <c r="E148" s="2" t="s">
        <v>36</v>
      </c>
      <c r="F148" s="2" t="s">
        <v>16</v>
      </c>
      <c r="G148" s="2">
        <v>80011</v>
      </c>
      <c r="H148" s="2">
        <v>105</v>
      </c>
      <c r="I148" s="2">
        <v>10</v>
      </c>
      <c r="J148" s="2">
        <v>0.5</v>
      </c>
      <c r="K148" s="2">
        <v>0.81100449200000002</v>
      </c>
      <c r="L148" s="2">
        <v>0.18899550800000001</v>
      </c>
      <c r="M148" s="2">
        <v>0</v>
      </c>
      <c r="N148" s="2">
        <v>1</v>
      </c>
      <c r="O148" s="2">
        <v>0</v>
      </c>
      <c r="P148" s="4">
        <f t="shared" si="6"/>
        <v>237.20826209079999</v>
      </c>
      <c r="Q148">
        <f t="shared" si="7"/>
        <v>118.6041310454</v>
      </c>
      <c r="R148">
        <f t="shared" si="8"/>
        <v>112.1041310454</v>
      </c>
    </row>
    <row r="149" spans="1:18" x14ac:dyDescent="0.15">
      <c r="A149" s="2" t="s">
        <v>329</v>
      </c>
      <c r="B149" s="2" t="s">
        <v>13</v>
      </c>
      <c r="C149" s="2">
        <v>260</v>
      </c>
      <c r="D149" s="2" t="s">
        <v>330</v>
      </c>
      <c r="E149" s="2" t="s">
        <v>50</v>
      </c>
      <c r="F149" s="2" t="s">
        <v>16</v>
      </c>
      <c r="G149" s="2">
        <v>80021</v>
      </c>
      <c r="H149" s="2">
        <v>107</v>
      </c>
      <c r="I149" s="2">
        <v>2</v>
      </c>
      <c r="J149" s="2">
        <v>0.3</v>
      </c>
      <c r="K149" s="2">
        <v>0.80782140000000002</v>
      </c>
      <c r="L149" s="2">
        <v>0.1921786</v>
      </c>
      <c r="M149" s="2">
        <v>0</v>
      </c>
      <c r="N149" s="2">
        <v>0</v>
      </c>
      <c r="O149" s="2">
        <v>1</v>
      </c>
      <c r="P149" s="4">
        <f t="shared" si="6"/>
        <v>55.358967515999993</v>
      </c>
      <c r="Q149">
        <f t="shared" si="7"/>
        <v>27.679483757999996</v>
      </c>
      <c r="R149">
        <f t="shared" si="8"/>
        <v>21.179483757999996</v>
      </c>
    </row>
    <row r="150" spans="1:18" x14ac:dyDescent="0.15">
      <c r="A150" s="2" t="s">
        <v>331</v>
      </c>
      <c r="B150" s="2" t="s">
        <v>13</v>
      </c>
      <c r="C150" s="2">
        <v>2101</v>
      </c>
      <c r="D150" s="2" t="s">
        <v>332</v>
      </c>
      <c r="E150" s="2" t="s">
        <v>20</v>
      </c>
      <c r="F150" s="2" t="s">
        <v>16</v>
      </c>
      <c r="G150" s="2">
        <v>80224</v>
      </c>
      <c r="H150" s="2">
        <v>100</v>
      </c>
      <c r="I150" s="2">
        <v>4</v>
      </c>
      <c r="J150" s="2">
        <v>0.9</v>
      </c>
      <c r="K150" s="2">
        <v>0.71736656300000001</v>
      </c>
      <c r="L150" s="2">
        <v>0.28263343699999999</v>
      </c>
      <c r="M150" s="2">
        <v>0</v>
      </c>
      <c r="N150" s="2">
        <v>0</v>
      </c>
      <c r="O150" s="2">
        <v>1</v>
      </c>
      <c r="P150" s="4">
        <f t="shared" si="6"/>
        <v>119.27696308274</v>
      </c>
      <c r="Q150">
        <f t="shared" si="7"/>
        <v>59.638481541369998</v>
      </c>
      <c r="R150">
        <f t="shared" si="8"/>
        <v>53.138481541369998</v>
      </c>
    </row>
    <row r="151" spans="1:18" x14ac:dyDescent="0.15">
      <c r="A151" s="2" t="s">
        <v>333</v>
      </c>
      <c r="B151" s="2" t="s">
        <v>13</v>
      </c>
      <c r="C151" s="2">
        <v>2770</v>
      </c>
      <c r="D151" s="2" t="s">
        <v>334</v>
      </c>
      <c r="E151" s="2" t="s">
        <v>36</v>
      </c>
      <c r="F151" s="2" t="s">
        <v>16</v>
      </c>
      <c r="G151" s="2">
        <v>80015</v>
      </c>
      <c r="H151" s="2">
        <v>104</v>
      </c>
      <c r="I151" s="2">
        <v>5</v>
      </c>
      <c r="J151" s="2">
        <v>0.2</v>
      </c>
      <c r="K151" s="2">
        <v>0.52755252399999997</v>
      </c>
      <c r="L151" s="2">
        <v>0.47244747599999998</v>
      </c>
      <c r="M151" s="2">
        <v>0</v>
      </c>
      <c r="N151" s="2">
        <v>0</v>
      </c>
      <c r="O151" s="2">
        <v>1</v>
      </c>
      <c r="P151" s="4">
        <f t="shared" si="6"/>
        <v>231.02681576399999</v>
      </c>
      <c r="Q151">
        <f t="shared" si="7"/>
        <v>115.513407882</v>
      </c>
      <c r="R151">
        <f t="shared" si="8"/>
        <v>109.013407882</v>
      </c>
    </row>
    <row r="152" spans="1:18" x14ac:dyDescent="0.15">
      <c r="A152" s="2" t="s">
        <v>335</v>
      </c>
      <c r="B152" s="2" t="s">
        <v>29</v>
      </c>
      <c r="C152" s="2">
        <v>35</v>
      </c>
      <c r="D152" s="2" t="s">
        <v>336</v>
      </c>
      <c r="E152" s="2" t="s">
        <v>20</v>
      </c>
      <c r="F152" s="2" t="s">
        <v>16</v>
      </c>
      <c r="G152" s="2">
        <v>80202</v>
      </c>
      <c r="H152" s="2">
        <v>103</v>
      </c>
      <c r="I152" s="2">
        <v>2</v>
      </c>
      <c r="J152" s="2">
        <v>0.8</v>
      </c>
      <c r="K152" s="2">
        <v>0.81228397399999996</v>
      </c>
      <c r="L152" s="2">
        <v>0.18771602600000001</v>
      </c>
      <c r="M152" s="2">
        <v>0</v>
      </c>
      <c r="N152" s="2">
        <v>0</v>
      </c>
      <c r="O152" s="2">
        <v>0</v>
      </c>
      <c r="P152" s="4">
        <f t="shared" si="6"/>
        <v>82.110744092920001</v>
      </c>
      <c r="Q152">
        <f t="shared" si="7"/>
        <v>41.05537204646</v>
      </c>
      <c r="R152">
        <f t="shared" si="8"/>
        <v>34.55537204646</v>
      </c>
    </row>
    <row r="153" spans="1:18" x14ac:dyDescent="0.15">
      <c r="A153" s="2" t="s">
        <v>337</v>
      </c>
      <c r="B153" s="2" t="s">
        <v>13</v>
      </c>
      <c r="C153" s="2">
        <v>2894</v>
      </c>
      <c r="D153" s="2" t="s">
        <v>338</v>
      </c>
      <c r="E153" s="2" t="s">
        <v>20</v>
      </c>
      <c r="F153" s="2" t="s">
        <v>16</v>
      </c>
      <c r="G153" s="2">
        <v>80210</v>
      </c>
      <c r="H153" s="2">
        <v>100</v>
      </c>
      <c r="I153" s="2">
        <v>4</v>
      </c>
      <c r="J153" s="2">
        <v>0.8</v>
      </c>
      <c r="K153" s="2">
        <v>0.44115989900000002</v>
      </c>
      <c r="L153" s="2">
        <v>0.55884010100000003</v>
      </c>
      <c r="M153" s="2">
        <v>0</v>
      </c>
      <c r="N153" s="2">
        <v>0</v>
      </c>
      <c r="O153" s="2">
        <v>1</v>
      </c>
      <c r="P153" s="4">
        <f t="shared" si="6"/>
        <v>235.84169942401999</v>
      </c>
      <c r="Q153">
        <f t="shared" si="7"/>
        <v>117.92084971201</v>
      </c>
      <c r="R153">
        <f t="shared" si="8"/>
        <v>111.42084971201</v>
      </c>
    </row>
    <row r="154" spans="1:18" x14ac:dyDescent="0.15">
      <c r="A154" s="2" t="s">
        <v>339</v>
      </c>
      <c r="B154" s="2" t="s">
        <v>29</v>
      </c>
      <c r="C154" s="2">
        <v>3229</v>
      </c>
      <c r="D154" s="2" t="s">
        <v>340</v>
      </c>
      <c r="E154" s="2" t="s">
        <v>20</v>
      </c>
      <c r="F154" s="2" t="s">
        <v>16</v>
      </c>
      <c r="G154" s="2">
        <v>80210</v>
      </c>
      <c r="H154" s="2">
        <v>100</v>
      </c>
      <c r="I154" s="2">
        <v>6</v>
      </c>
      <c r="J154" s="2">
        <v>0.2</v>
      </c>
      <c r="K154" s="3">
        <v>1.78E-2</v>
      </c>
      <c r="L154" s="2">
        <v>0.98223442000000005</v>
      </c>
      <c r="M154" s="2">
        <v>0</v>
      </c>
      <c r="N154" s="2">
        <v>0</v>
      </c>
      <c r="O154" s="2">
        <v>0</v>
      </c>
      <c r="P154" s="4">
        <f t="shared" si="6"/>
        <v>692.80922580279992</v>
      </c>
      <c r="Q154">
        <f t="shared" si="7"/>
        <v>346.40461290139996</v>
      </c>
      <c r="R154">
        <f t="shared" si="8"/>
        <v>339.90461290139996</v>
      </c>
    </row>
    <row r="155" spans="1:18" x14ac:dyDescent="0.15">
      <c r="A155" s="2" t="s">
        <v>341</v>
      </c>
      <c r="B155" s="2" t="s">
        <v>13</v>
      </c>
      <c r="C155" s="2">
        <v>1368</v>
      </c>
      <c r="D155" s="2" t="s">
        <v>342</v>
      </c>
      <c r="E155" s="2" t="s">
        <v>20</v>
      </c>
      <c r="F155" s="2" t="s">
        <v>16</v>
      </c>
      <c r="G155" s="2">
        <v>80211</v>
      </c>
      <c r="H155" s="2">
        <v>103</v>
      </c>
      <c r="I155" s="2">
        <v>6</v>
      </c>
      <c r="J155" s="2">
        <v>0.6</v>
      </c>
      <c r="K155" s="2">
        <v>0.77059147500000003</v>
      </c>
      <c r="L155" s="2">
        <v>0.229408525</v>
      </c>
      <c r="M155" s="2">
        <v>0</v>
      </c>
      <c r="N155" s="2">
        <v>0</v>
      </c>
      <c r="O155" s="2">
        <v>1</v>
      </c>
      <c r="P155" s="4">
        <f t="shared" si="6"/>
        <v>127.54655172949998</v>
      </c>
      <c r="Q155">
        <f t="shared" si="7"/>
        <v>63.773275864749991</v>
      </c>
      <c r="R155">
        <f t="shared" si="8"/>
        <v>57.273275864749991</v>
      </c>
    </row>
    <row r="156" spans="1:18" x14ac:dyDescent="0.15">
      <c r="A156" s="2" t="s">
        <v>343</v>
      </c>
      <c r="B156" s="2" t="s">
        <v>13</v>
      </c>
      <c r="C156" s="2">
        <v>1157</v>
      </c>
      <c r="D156" s="2" t="s">
        <v>344</v>
      </c>
      <c r="E156" s="2" t="s">
        <v>75</v>
      </c>
      <c r="F156" s="2" t="s">
        <v>16</v>
      </c>
      <c r="G156" s="2">
        <v>80004</v>
      </c>
      <c r="H156" s="2">
        <v>108</v>
      </c>
      <c r="I156" s="2">
        <v>1</v>
      </c>
      <c r="J156" s="2">
        <v>1</v>
      </c>
      <c r="K156" s="2">
        <v>0.77902319799999997</v>
      </c>
      <c r="L156" s="2">
        <v>0.220976802</v>
      </c>
      <c r="M156" s="2">
        <v>0</v>
      </c>
      <c r="N156" s="2">
        <v>0</v>
      </c>
      <c r="O156" s="2">
        <v>1</v>
      </c>
      <c r="P156" s="4">
        <f t="shared" si="6"/>
        <v>48.853551386159999</v>
      </c>
      <c r="Q156">
        <f t="shared" si="7"/>
        <v>24.42677569308</v>
      </c>
      <c r="R156">
        <f t="shared" si="8"/>
        <v>17.92677569308</v>
      </c>
    </row>
    <row r="157" spans="1:18" x14ac:dyDescent="0.15">
      <c r="A157" s="2" t="s">
        <v>345</v>
      </c>
      <c r="B157" s="2" t="s">
        <v>13</v>
      </c>
      <c r="C157" s="2">
        <v>1247</v>
      </c>
      <c r="D157" s="2" t="s">
        <v>346</v>
      </c>
      <c r="E157" s="2" t="s">
        <v>20</v>
      </c>
      <c r="F157" s="2" t="s">
        <v>16</v>
      </c>
      <c r="G157" s="2">
        <v>80211</v>
      </c>
      <c r="H157" s="2">
        <v>101</v>
      </c>
      <c r="I157" s="2">
        <v>3</v>
      </c>
      <c r="J157" s="2">
        <v>0.7</v>
      </c>
      <c r="K157" s="2">
        <v>0.77484897500000005</v>
      </c>
      <c r="L157" s="2">
        <v>0.225151025</v>
      </c>
      <c r="M157" s="2">
        <v>0</v>
      </c>
      <c r="N157" s="2">
        <v>0</v>
      </c>
      <c r="O157" s="2">
        <v>1</v>
      </c>
      <c r="P157" s="4">
        <f t="shared" si="6"/>
        <v>79.937619915999989</v>
      </c>
      <c r="Q157">
        <f t="shared" si="7"/>
        <v>39.968809957999994</v>
      </c>
      <c r="R157">
        <f t="shared" si="8"/>
        <v>33.468809957999994</v>
      </c>
    </row>
    <row r="158" spans="1:18" x14ac:dyDescent="0.15">
      <c r="A158" s="2" t="s">
        <v>347</v>
      </c>
      <c r="B158" s="2" t="s">
        <v>29</v>
      </c>
      <c r="C158" s="2">
        <v>1142</v>
      </c>
      <c r="D158" s="2" t="s">
        <v>348</v>
      </c>
      <c r="E158" s="2" t="s">
        <v>83</v>
      </c>
      <c r="F158" s="2" t="s">
        <v>16</v>
      </c>
      <c r="G158" s="2">
        <v>80123</v>
      </c>
      <c r="H158" s="2">
        <v>101</v>
      </c>
      <c r="I158" s="2">
        <v>7</v>
      </c>
      <c r="J158" s="2">
        <v>0.9</v>
      </c>
      <c r="K158" s="2">
        <v>0.77965175799999997</v>
      </c>
      <c r="L158" s="2">
        <v>0.220348242</v>
      </c>
      <c r="M158" s="2">
        <v>0</v>
      </c>
      <c r="N158" s="2">
        <v>0</v>
      </c>
      <c r="O158" s="2">
        <v>0</v>
      </c>
      <c r="P158" s="4">
        <f t="shared" si="6"/>
        <v>170.17935426143998</v>
      </c>
      <c r="Q158">
        <f t="shared" si="7"/>
        <v>85.089677130719991</v>
      </c>
      <c r="R158">
        <f t="shared" si="8"/>
        <v>78.589677130719991</v>
      </c>
    </row>
    <row r="159" spans="1:18" x14ac:dyDescent="0.15">
      <c r="A159" s="2" t="s">
        <v>349</v>
      </c>
      <c r="B159" s="2" t="s">
        <v>13</v>
      </c>
      <c r="C159" s="2">
        <v>561</v>
      </c>
      <c r="D159" s="2" t="s">
        <v>350</v>
      </c>
      <c r="E159" s="2" t="s">
        <v>36</v>
      </c>
      <c r="F159" s="2" t="s">
        <v>16</v>
      </c>
      <c r="G159" s="2">
        <v>80017</v>
      </c>
      <c r="H159" s="2">
        <v>104</v>
      </c>
      <c r="I159" s="2">
        <v>3</v>
      </c>
      <c r="J159" s="2">
        <v>0.5</v>
      </c>
      <c r="K159" s="2">
        <v>0.80062211999999999</v>
      </c>
      <c r="L159" s="2">
        <v>0.19937788000000001</v>
      </c>
      <c r="M159" s="2">
        <v>0</v>
      </c>
      <c r="N159" s="2">
        <v>0</v>
      </c>
      <c r="O159" s="2">
        <v>1</v>
      </c>
      <c r="P159" s="4">
        <f t="shared" si="6"/>
        <v>70.787122515199997</v>
      </c>
      <c r="Q159">
        <f t="shared" si="7"/>
        <v>35.393561257599998</v>
      </c>
      <c r="R159">
        <f t="shared" si="8"/>
        <v>28.893561257599998</v>
      </c>
    </row>
    <row r="160" spans="1:18" x14ac:dyDescent="0.15">
      <c r="A160" s="2" t="s">
        <v>351</v>
      </c>
      <c r="B160" s="2" t="s">
        <v>13</v>
      </c>
      <c r="C160" s="2">
        <v>2766</v>
      </c>
      <c r="D160" s="2" t="s">
        <v>352</v>
      </c>
      <c r="E160" s="2" t="s">
        <v>36</v>
      </c>
      <c r="F160" s="2" t="s">
        <v>16</v>
      </c>
      <c r="G160" s="2">
        <v>80012</v>
      </c>
      <c r="H160" s="2">
        <v>104</v>
      </c>
      <c r="I160" s="2">
        <v>1</v>
      </c>
      <c r="J160" s="2">
        <v>0.4</v>
      </c>
      <c r="K160" s="2">
        <v>0.52896934600000001</v>
      </c>
      <c r="L160" s="2">
        <v>0.47103065399999999</v>
      </c>
      <c r="M160" s="2">
        <v>0</v>
      </c>
      <c r="N160" s="2">
        <v>0</v>
      </c>
      <c r="O160" s="2">
        <v>1</v>
      </c>
      <c r="P160" s="4">
        <f t="shared" si="6"/>
        <v>104.13545698631999</v>
      </c>
      <c r="Q160">
        <f t="shared" si="7"/>
        <v>52.067728493159997</v>
      </c>
      <c r="R160">
        <f t="shared" si="8"/>
        <v>45.567728493159997</v>
      </c>
    </row>
    <row r="161" spans="1:18" x14ac:dyDescent="0.15">
      <c r="A161" s="2" t="s">
        <v>353</v>
      </c>
      <c r="B161" s="2" t="s">
        <v>42</v>
      </c>
      <c r="C161" s="2">
        <v>2451</v>
      </c>
      <c r="D161" s="2" t="s">
        <v>354</v>
      </c>
      <c r="E161" s="2" t="s">
        <v>75</v>
      </c>
      <c r="F161" s="2" t="s">
        <v>16</v>
      </c>
      <c r="G161" s="2">
        <v>80003</v>
      </c>
      <c r="H161" s="2">
        <v>108</v>
      </c>
      <c r="I161" s="2">
        <v>2</v>
      </c>
      <c r="J161" s="2">
        <v>0.3</v>
      </c>
      <c r="K161" s="2">
        <v>0.62173041299999998</v>
      </c>
      <c r="L161" s="2">
        <v>0.37826958700000002</v>
      </c>
      <c r="M161" s="2">
        <v>1</v>
      </c>
      <c r="N161" s="2">
        <v>0</v>
      </c>
      <c r="O161" s="2">
        <v>0</v>
      </c>
      <c r="P161" s="4">
        <f t="shared" si="6"/>
        <v>72.627760703999996</v>
      </c>
      <c r="Q161">
        <f t="shared" si="7"/>
        <v>36.313880351999998</v>
      </c>
      <c r="R161">
        <f t="shared" si="8"/>
        <v>29.813880351999998</v>
      </c>
    </row>
    <row r="162" spans="1:18" x14ac:dyDescent="0.15">
      <c r="A162" s="2" t="s">
        <v>355</v>
      </c>
      <c r="B162" s="2" t="s">
        <v>13</v>
      </c>
      <c r="C162" s="2">
        <v>3209</v>
      </c>
      <c r="D162" s="2" t="s">
        <v>356</v>
      </c>
      <c r="E162" s="2" t="s">
        <v>36</v>
      </c>
      <c r="F162" s="2" t="s">
        <v>16</v>
      </c>
      <c r="G162" s="2">
        <v>80014</v>
      </c>
      <c r="H162" s="2">
        <v>105</v>
      </c>
      <c r="I162" s="2">
        <v>3</v>
      </c>
      <c r="J162" s="2">
        <v>0.1</v>
      </c>
      <c r="K162" s="3">
        <v>9.69E-2</v>
      </c>
      <c r="L162" s="2">
        <v>0.90311748999999997</v>
      </c>
      <c r="M162" s="2">
        <v>0</v>
      </c>
      <c r="N162" s="2">
        <v>0</v>
      </c>
      <c r="O162" s="2">
        <v>1</v>
      </c>
      <c r="P162" s="4">
        <f t="shared" si="6"/>
        <v>320.64283364959994</v>
      </c>
      <c r="Q162">
        <f t="shared" si="7"/>
        <v>160.32141682479997</v>
      </c>
      <c r="R162">
        <f t="shared" si="8"/>
        <v>153.82141682479997</v>
      </c>
    </row>
    <row r="163" spans="1:18" x14ac:dyDescent="0.15">
      <c r="A163" s="2" t="s">
        <v>357</v>
      </c>
      <c r="B163" s="2" t="s">
        <v>29</v>
      </c>
      <c r="C163" s="2">
        <v>2805</v>
      </c>
      <c r="D163" s="2" t="s">
        <v>358</v>
      </c>
      <c r="E163" s="2" t="s">
        <v>36</v>
      </c>
      <c r="F163" s="2" t="s">
        <v>16</v>
      </c>
      <c r="G163" s="2">
        <v>80012</v>
      </c>
      <c r="H163" s="2">
        <v>105</v>
      </c>
      <c r="I163" s="2">
        <v>1</v>
      </c>
      <c r="J163" s="2">
        <v>0.7</v>
      </c>
      <c r="K163" s="2">
        <v>0.52256504699999995</v>
      </c>
      <c r="L163" s="2">
        <v>0.477434953</v>
      </c>
      <c r="M163" s="2">
        <v>0</v>
      </c>
      <c r="N163" s="2">
        <v>0</v>
      </c>
      <c r="O163" s="2">
        <v>0</v>
      </c>
      <c r="P163" s="4">
        <f t="shared" si="6"/>
        <v>176.86100398932001</v>
      </c>
      <c r="Q163">
        <f t="shared" si="7"/>
        <v>88.430501994660005</v>
      </c>
      <c r="R163">
        <f t="shared" si="8"/>
        <v>81.930501994660005</v>
      </c>
    </row>
    <row r="164" spans="1:18" x14ac:dyDescent="0.15">
      <c r="A164" s="2" t="s">
        <v>359</v>
      </c>
      <c r="B164" s="2" t="s">
        <v>13</v>
      </c>
      <c r="C164" s="2">
        <v>1566</v>
      </c>
      <c r="D164" s="2" t="s">
        <v>360</v>
      </c>
      <c r="E164" s="2" t="s">
        <v>20</v>
      </c>
      <c r="F164" s="2" t="s">
        <v>16</v>
      </c>
      <c r="G164" s="2">
        <v>80224</v>
      </c>
      <c r="H164" s="2">
        <v>105</v>
      </c>
      <c r="I164" s="2">
        <v>2</v>
      </c>
      <c r="J164" s="2">
        <v>0.8</v>
      </c>
      <c r="K164" s="2">
        <v>0.75976705200000005</v>
      </c>
      <c r="L164" s="2">
        <v>0.240232948</v>
      </c>
      <c r="M164" s="2">
        <v>0</v>
      </c>
      <c r="N164" s="2">
        <v>0</v>
      </c>
      <c r="O164" s="2">
        <v>1</v>
      </c>
      <c r="P164" s="4">
        <f t="shared" si="6"/>
        <v>69.201503000879981</v>
      </c>
      <c r="Q164">
        <f t="shared" si="7"/>
        <v>34.600751500439991</v>
      </c>
      <c r="R164">
        <f t="shared" si="8"/>
        <v>28.100751500439991</v>
      </c>
    </row>
    <row r="165" spans="1:18" x14ac:dyDescent="0.15">
      <c r="A165" s="2" t="s">
        <v>361</v>
      </c>
      <c r="B165" s="2" t="s">
        <v>18</v>
      </c>
      <c r="C165" s="2">
        <v>868</v>
      </c>
      <c r="D165" s="2" t="s">
        <v>362</v>
      </c>
      <c r="E165" s="2" t="s">
        <v>159</v>
      </c>
      <c r="F165" s="2" t="s">
        <v>16</v>
      </c>
      <c r="G165" s="2">
        <v>80033</v>
      </c>
      <c r="H165" s="2">
        <v>108</v>
      </c>
      <c r="I165" s="2">
        <v>9</v>
      </c>
      <c r="J165" s="2">
        <v>0.7</v>
      </c>
      <c r="K165" s="2">
        <v>0.79272237599999995</v>
      </c>
      <c r="L165" s="2">
        <v>0.20727762399999999</v>
      </c>
      <c r="M165" s="2">
        <v>0</v>
      </c>
      <c r="N165" s="2">
        <v>1</v>
      </c>
      <c r="O165" s="2">
        <v>0</v>
      </c>
      <c r="P165" s="4">
        <f t="shared" si="6"/>
        <v>246.27069062687997</v>
      </c>
      <c r="Q165">
        <f t="shared" si="7"/>
        <v>123.13534531343998</v>
      </c>
      <c r="R165">
        <f t="shared" si="8"/>
        <v>116.63534531343998</v>
      </c>
    </row>
    <row r="166" spans="1:18" x14ac:dyDescent="0.15">
      <c r="A166" s="2" t="s">
        <v>363</v>
      </c>
      <c r="B166" s="2" t="s">
        <v>29</v>
      </c>
      <c r="C166" s="2">
        <v>32</v>
      </c>
      <c r="D166" s="2" t="s">
        <v>364</v>
      </c>
      <c r="E166" s="2" t="s">
        <v>108</v>
      </c>
      <c r="F166" s="2" t="s">
        <v>16</v>
      </c>
      <c r="G166" s="2">
        <v>80031</v>
      </c>
      <c r="H166" s="2">
        <v>109</v>
      </c>
      <c r="I166" s="2">
        <v>6</v>
      </c>
      <c r="J166" s="2">
        <v>0.6</v>
      </c>
      <c r="K166" s="2">
        <v>0.81261877999999999</v>
      </c>
      <c r="L166" s="2">
        <v>0.18738121999999999</v>
      </c>
      <c r="M166" s="2">
        <v>0</v>
      </c>
      <c r="N166" s="2">
        <v>0</v>
      </c>
      <c r="O166" s="2">
        <v>0</v>
      </c>
      <c r="P166" s="4">
        <f t="shared" si="6"/>
        <v>132.16746971479998</v>
      </c>
      <c r="Q166">
        <f t="shared" si="7"/>
        <v>66.083734857399989</v>
      </c>
      <c r="R166">
        <f t="shared" si="8"/>
        <v>59.583734857399989</v>
      </c>
    </row>
    <row r="167" spans="1:18" x14ac:dyDescent="0.15">
      <c r="A167" s="2" t="s">
        <v>365</v>
      </c>
      <c r="B167" s="2" t="s">
        <v>29</v>
      </c>
      <c r="C167" s="2">
        <v>2161</v>
      </c>
      <c r="D167" s="2" t="s">
        <v>366</v>
      </c>
      <c r="E167" s="2" t="s">
        <v>75</v>
      </c>
      <c r="F167" s="2" t="s">
        <v>16</v>
      </c>
      <c r="G167" s="2">
        <v>80003</v>
      </c>
      <c r="H167" s="2">
        <v>107</v>
      </c>
      <c r="I167" s="2">
        <v>5</v>
      </c>
      <c r="J167" s="2">
        <v>0.6</v>
      </c>
      <c r="K167" s="2">
        <v>0.71459107099999997</v>
      </c>
      <c r="L167" s="2">
        <v>0.28540892899999998</v>
      </c>
      <c r="M167" s="2">
        <v>0</v>
      </c>
      <c r="N167" s="2">
        <v>0</v>
      </c>
      <c r="O167" s="2">
        <v>0</v>
      </c>
      <c r="P167" s="4">
        <f t="shared" si="6"/>
        <v>182.19364391643998</v>
      </c>
      <c r="Q167">
        <f t="shared" si="7"/>
        <v>91.096821958219991</v>
      </c>
      <c r="R167">
        <f t="shared" si="8"/>
        <v>84.596821958219991</v>
      </c>
    </row>
    <row r="168" spans="1:18" x14ac:dyDescent="0.15">
      <c r="A168" s="2" t="s">
        <v>367</v>
      </c>
      <c r="B168" s="2" t="s">
        <v>13</v>
      </c>
      <c r="C168" s="2">
        <v>1015</v>
      </c>
      <c r="D168" s="2" t="s">
        <v>368</v>
      </c>
      <c r="E168" s="2" t="s">
        <v>20</v>
      </c>
      <c r="F168" s="2" t="s">
        <v>16</v>
      </c>
      <c r="G168" s="2">
        <v>80247</v>
      </c>
      <c r="H168" s="2">
        <v>105</v>
      </c>
      <c r="I168" s="2">
        <v>6</v>
      </c>
      <c r="J168" s="2">
        <v>0.9</v>
      </c>
      <c r="K168" s="2">
        <v>0.78760210200000003</v>
      </c>
      <c r="L168" s="2">
        <v>0.212397898</v>
      </c>
      <c r="M168" s="2">
        <v>0</v>
      </c>
      <c r="N168" s="2">
        <v>0</v>
      </c>
      <c r="O168" s="2">
        <v>1</v>
      </c>
      <c r="P168" s="4">
        <f t="shared" si="6"/>
        <v>118.08898333003998</v>
      </c>
      <c r="Q168">
        <f t="shared" si="7"/>
        <v>59.04449166501999</v>
      </c>
      <c r="R168">
        <f t="shared" si="8"/>
        <v>52.54449166501999</v>
      </c>
    </row>
    <row r="169" spans="1:18" x14ac:dyDescent="0.15">
      <c r="A169" s="2" t="s">
        <v>369</v>
      </c>
      <c r="B169" s="2" t="s">
        <v>42</v>
      </c>
      <c r="C169" s="2">
        <v>3046</v>
      </c>
      <c r="D169" s="2" t="s">
        <v>370</v>
      </c>
      <c r="E169" s="2" t="s">
        <v>36</v>
      </c>
      <c r="F169" s="2" t="s">
        <v>16</v>
      </c>
      <c r="G169" s="2">
        <v>80013</v>
      </c>
      <c r="H169" s="2">
        <v>102</v>
      </c>
      <c r="I169" s="2">
        <v>2</v>
      </c>
      <c r="J169" s="2">
        <v>0.4</v>
      </c>
      <c r="K169" s="2">
        <v>0.30927079699999999</v>
      </c>
      <c r="L169" s="2">
        <v>0.69072920299999996</v>
      </c>
      <c r="M169" s="2">
        <v>1</v>
      </c>
      <c r="N169" s="2">
        <v>0</v>
      </c>
      <c r="O169" s="2">
        <v>0</v>
      </c>
      <c r="P169" s="4">
        <f t="shared" si="6"/>
        <v>132.62000697599998</v>
      </c>
      <c r="Q169">
        <f t="shared" si="7"/>
        <v>66.310003487999992</v>
      </c>
      <c r="R169">
        <f t="shared" si="8"/>
        <v>59.810003487999992</v>
      </c>
    </row>
    <row r="170" spans="1:18" x14ac:dyDescent="0.15">
      <c r="A170" s="2" t="s">
        <v>371</v>
      </c>
      <c r="B170" s="2" t="s">
        <v>18</v>
      </c>
      <c r="C170" s="2">
        <v>1340</v>
      </c>
      <c r="D170" s="2" t="s">
        <v>372</v>
      </c>
      <c r="E170" s="2" t="s">
        <v>108</v>
      </c>
      <c r="F170" s="2" t="s">
        <v>16</v>
      </c>
      <c r="G170" s="2">
        <v>80031</v>
      </c>
      <c r="H170" s="2">
        <v>103</v>
      </c>
      <c r="I170" s="2">
        <v>11</v>
      </c>
      <c r="J170" s="2">
        <v>0.4</v>
      </c>
      <c r="K170" s="2">
        <v>0.77376833199999995</v>
      </c>
      <c r="L170" s="2">
        <v>0.226231668</v>
      </c>
      <c r="M170" s="2">
        <v>0</v>
      </c>
      <c r="N170" s="2">
        <v>1</v>
      </c>
      <c r="O170" s="2">
        <v>0</v>
      </c>
      <c r="P170" s="4">
        <f t="shared" si="6"/>
        <v>299.09636362943996</v>
      </c>
      <c r="Q170">
        <f t="shared" si="7"/>
        <v>149.54818181471998</v>
      </c>
      <c r="R170">
        <f t="shared" si="8"/>
        <v>143.04818181471998</v>
      </c>
    </row>
    <row r="171" spans="1:18" x14ac:dyDescent="0.15">
      <c r="A171" s="2" t="s">
        <v>373</v>
      </c>
      <c r="B171" s="2" t="s">
        <v>29</v>
      </c>
      <c r="C171" s="2">
        <v>2268</v>
      </c>
      <c r="D171" s="2" t="s">
        <v>374</v>
      </c>
      <c r="E171" s="2" t="s">
        <v>36</v>
      </c>
      <c r="F171" s="2" t="s">
        <v>16</v>
      </c>
      <c r="G171" s="2">
        <v>80012</v>
      </c>
      <c r="H171" s="2">
        <v>105</v>
      </c>
      <c r="I171" s="2">
        <v>4</v>
      </c>
      <c r="J171" s="2">
        <v>0.6</v>
      </c>
      <c r="K171" s="2">
        <v>0.68426945299999997</v>
      </c>
      <c r="L171" s="2">
        <v>0.31573054699999997</v>
      </c>
      <c r="M171" s="2">
        <v>0</v>
      </c>
      <c r="N171" s="2">
        <v>0</v>
      </c>
      <c r="O171" s="2">
        <v>0</v>
      </c>
      <c r="P171" s="4">
        <f t="shared" si="6"/>
        <v>180.40211994485998</v>
      </c>
      <c r="Q171">
        <f t="shared" si="7"/>
        <v>90.201059972429988</v>
      </c>
      <c r="R171">
        <f t="shared" si="8"/>
        <v>83.701059972429988</v>
      </c>
    </row>
    <row r="172" spans="1:18" x14ac:dyDescent="0.15">
      <c r="A172" s="2" t="s">
        <v>375</v>
      </c>
      <c r="B172" s="2" t="s">
        <v>13</v>
      </c>
      <c r="C172" s="2">
        <v>2962</v>
      </c>
      <c r="D172" s="2" t="s">
        <v>376</v>
      </c>
      <c r="E172" s="2" t="s">
        <v>143</v>
      </c>
      <c r="F172" s="2" t="s">
        <v>16</v>
      </c>
      <c r="G172" s="2">
        <v>80233</v>
      </c>
      <c r="H172" s="2">
        <v>107</v>
      </c>
      <c r="I172" s="2">
        <v>4</v>
      </c>
      <c r="J172" s="2">
        <v>0.1</v>
      </c>
      <c r="K172" s="2">
        <v>0.37980052399999997</v>
      </c>
      <c r="L172" s="2">
        <v>0.62019947600000003</v>
      </c>
      <c r="M172" s="2">
        <v>0</v>
      </c>
      <c r="N172" s="2">
        <v>0</v>
      </c>
      <c r="O172" s="2">
        <v>1</v>
      </c>
      <c r="P172" s="4">
        <f t="shared" si="6"/>
        <v>261.73658286151999</v>
      </c>
      <c r="Q172">
        <f t="shared" si="7"/>
        <v>130.86829143076</v>
      </c>
      <c r="R172">
        <f t="shared" si="8"/>
        <v>124.36829143076</v>
      </c>
    </row>
    <row r="173" spans="1:18" x14ac:dyDescent="0.15">
      <c r="A173" s="2" t="s">
        <v>377</v>
      </c>
      <c r="B173" s="2" t="s">
        <v>29</v>
      </c>
      <c r="C173" s="2">
        <v>2551</v>
      </c>
      <c r="D173" s="2" t="s">
        <v>378</v>
      </c>
      <c r="E173" s="2" t="s">
        <v>20</v>
      </c>
      <c r="F173" s="2" t="s">
        <v>16</v>
      </c>
      <c r="G173" s="2">
        <v>80227</v>
      </c>
      <c r="H173" s="2">
        <v>101</v>
      </c>
      <c r="I173" s="2">
        <v>5</v>
      </c>
      <c r="J173" s="2">
        <v>0.8</v>
      </c>
      <c r="K173" s="2">
        <v>0.59128123099999996</v>
      </c>
      <c r="L173" s="2">
        <v>0.40871876899999998</v>
      </c>
      <c r="M173" s="2">
        <v>0</v>
      </c>
      <c r="N173" s="2">
        <v>0</v>
      </c>
      <c r="O173" s="2">
        <v>0</v>
      </c>
      <c r="P173" s="4">
        <f t="shared" si="6"/>
        <v>260.90971337883997</v>
      </c>
      <c r="Q173">
        <f t="shared" si="7"/>
        <v>130.45485668941998</v>
      </c>
      <c r="R173">
        <f t="shared" si="8"/>
        <v>123.95485668941998</v>
      </c>
    </row>
    <row r="174" spans="1:18" x14ac:dyDescent="0.15">
      <c r="A174" s="2" t="s">
        <v>379</v>
      </c>
      <c r="B174" s="2" t="s">
        <v>13</v>
      </c>
      <c r="C174" s="2">
        <v>916</v>
      </c>
      <c r="D174" s="2" t="s">
        <v>380</v>
      </c>
      <c r="E174" s="2" t="s">
        <v>20</v>
      </c>
      <c r="F174" s="2" t="s">
        <v>16</v>
      </c>
      <c r="G174" s="2">
        <v>80246</v>
      </c>
      <c r="H174" s="2">
        <v>106</v>
      </c>
      <c r="I174" s="2">
        <v>3</v>
      </c>
      <c r="J174" s="2">
        <v>0.1</v>
      </c>
      <c r="K174" s="2">
        <v>0.79110688200000001</v>
      </c>
      <c r="L174" s="2">
        <v>0.20889311799999999</v>
      </c>
      <c r="M174" s="2">
        <v>0</v>
      </c>
      <c r="N174" s="2">
        <v>0</v>
      </c>
      <c r="O174" s="2">
        <v>1</v>
      </c>
      <c r="P174" s="4">
        <f t="shared" si="6"/>
        <v>74.165412614719983</v>
      </c>
      <c r="Q174">
        <f t="shared" si="7"/>
        <v>37.082706307359992</v>
      </c>
      <c r="R174">
        <f t="shared" si="8"/>
        <v>30.582706307359992</v>
      </c>
    </row>
    <row r="175" spans="1:18" x14ac:dyDescent="0.15">
      <c r="A175" s="2" t="s">
        <v>381</v>
      </c>
      <c r="B175" s="2" t="s">
        <v>13</v>
      </c>
      <c r="C175" s="2">
        <v>1391</v>
      </c>
      <c r="D175" s="2" t="s">
        <v>382</v>
      </c>
      <c r="E175" s="2" t="s">
        <v>36</v>
      </c>
      <c r="F175" s="2" t="s">
        <v>16</v>
      </c>
      <c r="G175" s="2">
        <v>80012</v>
      </c>
      <c r="H175" s="2">
        <v>105</v>
      </c>
      <c r="I175" s="2">
        <v>7</v>
      </c>
      <c r="J175" s="2">
        <v>0.9</v>
      </c>
      <c r="K175" s="2">
        <v>0.76956701800000005</v>
      </c>
      <c r="L175" s="2">
        <v>0.23043298200000001</v>
      </c>
      <c r="M175" s="2">
        <v>0</v>
      </c>
      <c r="N175" s="2">
        <v>0</v>
      </c>
      <c r="O175" s="2">
        <v>1</v>
      </c>
      <c r="P175" s="4">
        <f t="shared" si="6"/>
        <v>143.55053046671998</v>
      </c>
      <c r="Q175">
        <f t="shared" si="7"/>
        <v>71.775265233359988</v>
      </c>
      <c r="R175">
        <f t="shared" si="8"/>
        <v>65.275265233359988</v>
      </c>
    </row>
    <row r="176" spans="1:18" x14ac:dyDescent="0.15">
      <c r="A176" s="2" t="s">
        <v>383</v>
      </c>
      <c r="B176" s="2" t="s">
        <v>42</v>
      </c>
      <c r="C176" s="2">
        <v>2470</v>
      </c>
      <c r="D176" s="2" t="s">
        <v>384</v>
      </c>
      <c r="E176" s="2" t="s">
        <v>53</v>
      </c>
      <c r="F176" s="2" t="s">
        <v>16</v>
      </c>
      <c r="G176" s="2">
        <v>80214</v>
      </c>
      <c r="H176" s="2">
        <v>107</v>
      </c>
      <c r="I176" s="2">
        <v>2</v>
      </c>
      <c r="J176" s="2">
        <v>0.2</v>
      </c>
      <c r="K176" s="2">
        <v>0.61542216500000002</v>
      </c>
      <c r="L176" s="2">
        <v>0.38457783499999998</v>
      </c>
      <c r="M176" s="2">
        <v>1</v>
      </c>
      <c r="N176" s="2">
        <v>0</v>
      </c>
      <c r="O176" s="2">
        <v>0</v>
      </c>
      <c r="P176" s="4">
        <f t="shared" si="6"/>
        <v>73.838944319999982</v>
      </c>
      <c r="Q176">
        <f t="shared" si="7"/>
        <v>36.919472159999991</v>
      </c>
      <c r="R176">
        <f t="shared" si="8"/>
        <v>30.419472159999991</v>
      </c>
    </row>
    <row r="177" spans="1:18" x14ac:dyDescent="0.15">
      <c r="A177" s="2" t="s">
        <v>385</v>
      </c>
      <c r="B177" s="2" t="s">
        <v>18</v>
      </c>
      <c r="C177" s="2">
        <v>2630</v>
      </c>
      <c r="D177" s="2" t="s">
        <v>386</v>
      </c>
      <c r="E177" s="2" t="s">
        <v>75</v>
      </c>
      <c r="F177" s="2" t="s">
        <v>16</v>
      </c>
      <c r="G177" s="2">
        <v>80003</v>
      </c>
      <c r="H177" s="2">
        <v>100</v>
      </c>
      <c r="I177" s="2">
        <v>9</v>
      </c>
      <c r="J177" s="2">
        <v>0.3</v>
      </c>
      <c r="K177" s="2">
        <v>0.57255250199999996</v>
      </c>
      <c r="L177" s="2">
        <v>0.42744749799999998</v>
      </c>
      <c r="M177" s="2">
        <v>0</v>
      </c>
      <c r="N177" s="2">
        <v>1</v>
      </c>
      <c r="O177" s="2">
        <v>0</v>
      </c>
      <c r="P177" s="4">
        <f t="shared" si="6"/>
        <v>507.85892132375994</v>
      </c>
      <c r="Q177">
        <f t="shared" si="7"/>
        <v>253.92946066187997</v>
      </c>
      <c r="R177">
        <f t="shared" si="8"/>
        <v>247.42946066187997</v>
      </c>
    </row>
    <row r="178" spans="1:18" x14ac:dyDescent="0.15">
      <c r="A178" s="2" t="s">
        <v>387</v>
      </c>
      <c r="B178" s="2" t="s">
        <v>29</v>
      </c>
      <c r="C178" s="2">
        <v>2067</v>
      </c>
      <c r="D178" s="2" t="s">
        <v>388</v>
      </c>
      <c r="E178" s="2" t="s">
        <v>75</v>
      </c>
      <c r="F178" s="2" t="s">
        <v>16</v>
      </c>
      <c r="G178" s="2">
        <v>80005</v>
      </c>
      <c r="H178" s="2">
        <v>103</v>
      </c>
      <c r="I178" s="2">
        <v>7</v>
      </c>
      <c r="J178" s="2">
        <v>0.1</v>
      </c>
      <c r="K178" s="2">
        <v>0.72286403399999999</v>
      </c>
      <c r="L178" s="2">
        <v>0.27713596600000001</v>
      </c>
      <c r="M178" s="2">
        <v>0</v>
      </c>
      <c r="N178" s="2">
        <v>0</v>
      </c>
      <c r="O178" s="2">
        <v>0</v>
      </c>
      <c r="P178" s="4">
        <f t="shared" si="6"/>
        <v>214.03764926111998</v>
      </c>
      <c r="Q178">
        <f t="shared" si="7"/>
        <v>107.01882463055999</v>
      </c>
      <c r="R178">
        <f t="shared" si="8"/>
        <v>100.51882463055999</v>
      </c>
    </row>
    <row r="179" spans="1:18" x14ac:dyDescent="0.15">
      <c r="A179" s="2" t="s">
        <v>389</v>
      </c>
      <c r="B179" s="2" t="s">
        <v>29</v>
      </c>
      <c r="C179" s="2">
        <v>3225</v>
      </c>
      <c r="D179" s="2" t="s">
        <v>390</v>
      </c>
      <c r="E179" s="2" t="s">
        <v>15</v>
      </c>
      <c r="F179" s="2" t="s">
        <v>16</v>
      </c>
      <c r="G179" s="2">
        <v>80112</v>
      </c>
      <c r="H179" s="2">
        <v>102</v>
      </c>
      <c r="I179" s="2">
        <v>5</v>
      </c>
      <c r="J179" s="2">
        <v>0.7</v>
      </c>
      <c r="K179" s="3">
        <v>7.3099999999999998E-2</v>
      </c>
      <c r="L179" s="2">
        <v>0.92694539799999998</v>
      </c>
      <c r="M179" s="2">
        <v>0</v>
      </c>
      <c r="N179" s="2">
        <v>0</v>
      </c>
      <c r="O179" s="2">
        <v>0</v>
      </c>
      <c r="P179" s="4">
        <f t="shared" si="6"/>
        <v>591.72486426727994</v>
      </c>
      <c r="Q179">
        <f t="shared" si="7"/>
        <v>295.86243213363997</v>
      </c>
      <c r="R179">
        <f t="shared" si="8"/>
        <v>289.36243213363997</v>
      </c>
    </row>
    <row r="180" spans="1:18" x14ac:dyDescent="0.15">
      <c r="A180" s="2" t="s">
        <v>391</v>
      </c>
      <c r="B180" s="2" t="s">
        <v>13</v>
      </c>
      <c r="C180" s="2">
        <v>950</v>
      </c>
      <c r="D180" s="2" t="s">
        <v>392</v>
      </c>
      <c r="E180" s="2" t="s">
        <v>20</v>
      </c>
      <c r="F180" s="2" t="s">
        <v>16</v>
      </c>
      <c r="G180" s="2">
        <v>80227</v>
      </c>
      <c r="H180" s="2">
        <v>101</v>
      </c>
      <c r="I180" s="2">
        <v>5</v>
      </c>
      <c r="J180" s="2">
        <v>1</v>
      </c>
      <c r="K180" s="2">
        <v>0.78892517900000003</v>
      </c>
      <c r="L180" s="2">
        <v>0.211074821</v>
      </c>
      <c r="M180" s="2">
        <v>0</v>
      </c>
      <c r="N180" s="2">
        <v>0</v>
      </c>
      <c r="O180" s="2">
        <v>1</v>
      </c>
      <c r="P180" s="4">
        <f t="shared" si="6"/>
        <v>103.215587469</v>
      </c>
      <c r="Q180">
        <f t="shared" si="7"/>
        <v>51.6077937345</v>
      </c>
      <c r="R180">
        <f t="shared" si="8"/>
        <v>45.1077937345</v>
      </c>
    </row>
    <row r="181" spans="1:18" x14ac:dyDescent="0.15">
      <c r="A181" s="2" t="s">
        <v>393</v>
      </c>
      <c r="B181" s="2" t="s">
        <v>13</v>
      </c>
      <c r="C181" s="2">
        <v>2430</v>
      </c>
      <c r="D181" s="2" t="s">
        <v>394</v>
      </c>
      <c r="E181" s="2" t="s">
        <v>36</v>
      </c>
      <c r="F181" s="2" t="s">
        <v>16</v>
      </c>
      <c r="G181" s="2">
        <v>80015</v>
      </c>
      <c r="H181" s="2">
        <v>105</v>
      </c>
      <c r="I181" s="2">
        <v>6</v>
      </c>
      <c r="J181" s="2">
        <v>0.2</v>
      </c>
      <c r="K181" s="2">
        <v>0.63353047500000004</v>
      </c>
      <c r="L181" s="2">
        <v>0.36646952500000002</v>
      </c>
      <c r="M181" s="2">
        <v>0</v>
      </c>
      <c r="N181" s="2">
        <v>0</v>
      </c>
      <c r="O181" s="2">
        <v>1</v>
      </c>
      <c r="P181" s="4">
        <f t="shared" si="6"/>
        <v>203.74972650949996</v>
      </c>
      <c r="Q181">
        <f t="shared" si="7"/>
        <v>101.87486325474998</v>
      </c>
      <c r="R181">
        <f t="shared" si="8"/>
        <v>95.374863254749982</v>
      </c>
    </row>
    <row r="182" spans="1:18" x14ac:dyDescent="0.15">
      <c r="A182" s="2" t="s">
        <v>395</v>
      </c>
      <c r="B182" s="2" t="s">
        <v>42</v>
      </c>
      <c r="C182" s="2">
        <v>423</v>
      </c>
      <c r="D182" s="2" t="s">
        <v>396</v>
      </c>
      <c r="E182" s="2" t="s">
        <v>20</v>
      </c>
      <c r="F182" s="2" t="s">
        <v>16</v>
      </c>
      <c r="G182" s="2">
        <v>80205</v>
      </c>
      <c r="H182" s="2">
        <v>107</v>
      </c>
      <c r="I182" s="2">
        <v>1</v>
      </c>
      <c r="J182" s="2">
        <v>0.6</v>
      </c>
      <c r="K182" s="2">
        <v>0.80347414900000003</v>
      </c>
      <c r="L182" s="2">
        <v>0.196525851</v>
      </c>
      <c r="M182" s="2">
        <v>1</v>
      </c>
      <c r="N182" s="2">
        <v>0</v>
      </c>
      <c r="O182" s="2">
        <v>0</v>
      </c>
      <c r="P182" s="4">
        <f t="shared" si="6"/>
        <v>24.569661892020001</v>
      </c>
      <c r="Q182">
        <f t="shared" si="7"/>
        <v>12.28483094601</v>
      </c>
      <c r="R182">
        <f t="shared" si="8"/>
        <v>5.7848309460100005</v>
      </c>
    </row>
    <row r="183" spans="1:18" x14ac:dyDescent="0.15">
      <c r="A183" s="2" t="s">
        <v>397</v>
      </c>
      <c r="B183" s="2" t="s">
        <v>29</v>
      </c>
      <c r="C183" s="2">
        <v>18</v>
      </c>
      <c r="D183" s="2" t="s">
        <v>398</v>
      </c>
      <c r="E183" s="2" t="s">
        <v>36</v>
      </c>
      <c r="F183" s="2" t="s">
        <v>16</v>
      </c>
      <c r="G183" s="2">
        <v>80014</v>
      </c>
      <c r="H183" s="2">
        <v>104</v>
      </c>
      <c r="I183" s="2">
        <v>6</v>
      </c>
      <c r="J183" s="2">
        <v>0.6</v>
      </c>
      <c r="K183" s="2">
        <v>0.814270512</v>
      </c>
      <c r="L183" s="2">
        <v>0.185729488</v>
      </c>
      <c r="M183" s="2">
        <v>0</v>
      </c>
      <c r="N183" s="2">
        <v>0</v>
      </c>
      <c r="O183" s="2">
        <v>0</v>
      </c>
      <c r="P183" s="4">
        <f t="shared" si="6"/>
        <v>131.00243706591999</v>
      </c>
      <c r="Q183">
        <f t="shared" si="7"/>
        <v>65.501218532959996</v>
      </c>
      <c r="R183">
        <f t="shared" si="8"/>
        <v>59.001218532959996</v>
      </c>
    </row>
    <row r="184" spans="1:18" x14ac:dyDescent="0.15">
      <c r="A184" s="2" t="s">
        <v>399</v>
      </c>
      <c r="B184" s="2" t="s">
        <v>29</v>
      </c>
      <c r="C184" s="2">
        <v>2442</v>
      </c>
      <c r="D184" s="2" t="s">
        <v>400</v>
      </c>
      <c r="E184" s="2" t="s">
        <v>401</v>
      </c>
      <c r="F184" s="2" t="s">
        <v>16</v>
      </c>
      <c r="G184" s="2">
        <v>80027</v>
      </c>
      <c r="H184" s="2">
        <v>109</v>
      </c>
      <c r="I184" s="2">
        <v>5</v>
      </c>
      <c r="J184" s="2">
        <v>0.3</v>
      </c>
      <c r="K184" s="2">
        <v>0.62237287600000002</v>
      </c>
      <c r="L184" s="2">
        <v>0.37762712399999998</v>
      </c>
      <c r="M184" s="2">
        <v>0</v>
      </c>
      <c r="N184" s="2">
        <v>0</v>
      </c>
      <c r="O184" s="2">
        <v>0</v>
      </c>
      <c r="P184" s="4">
        <f t="shared" si="6"/>
        <v>241.06205087664</v>
      </c>
      <c r="Q184">
        <f t="shared" si="7"/>
        <v>120.53102543832</v>
      </c>
      <c r="R184">
        <f t="shared" si="8"/>
        <v>114.03102543832</v>
      </c>
    </row>
    <row r="185" spans="1:18" x14ac:dyDescent="0.15">
      <c r="A185" s="2" t="s">
        <v>402</v>
      </c>
      <c r="B185" s="2" t="s">
        <v>29</v>
      </c>
      <c r="C185" s="2">
        <v>3328</v>
      </c>
      <c r="D185" s="2" t="s">
        <v>403</v>
      </c>
      <c r="E185" s="2" t="s">
        <v>53</v>
      </c>
      <c r="F185" s="2" t="s">
        <v>16</v>
      </c>
      <c r="G185" s="2">
        <v>80228</v>
      </c>
      <c r="H185" s="2">
        <v>106</v>
      </c>
      <c r="I185" s="2">
        <v>5</v>
      </c>
      <c r="J185" s="2">
        <v>0.7</v>
      </c>
      <c r="K185" s="3">
        <v>2.08E-6</v>
      </c>
      <c r="L185" s="2">
        <v>0.99999792399999998</v>
      </c>
      <c r="M185" s="2">
        <v>0</v>
      </c>
      <c r="N185" s="2">
        <v>0</v>
      </c>
      <c r="O185" s="2">
        <v>0</v>
      </c>
      <c r="P185" s="4">
        <f t="shared" si="6"/>
        <v>638.35867476464</v>
      </c>
      <c r="Q185">
        <f t="shared" si="7"/>
        <v>319.17933738232</v>
      </c>
      <c r="R185">
        <f t="shared" si="8"/>
        <v>312.67933738232</v>
      </c>
    </row>
    <row r="186" spans="1:18" x14ac:dyDescent="0.15">
      <c r="A186" s="2" t="s">
        <v>404</v>
      </c>
      <c r="B186" s="2" t="s">
        <v>42</v>
      </c>
      <c r="C186" s="2">
        <v>2402</v>
      </c>
      <c r="D186" s="2" t="s">
        <v>405</v>
      </c>
      <c r="E186" s="2" t="s">
        <v>36</v>
      </c>
      <c r="F186" s="2" t="s">
        <v>16</v>
      </c>
      <c r="G186" s="2">
        <v>80017</v>
      </c>
      <c r="H186" s="2">
        <v>104</v>
      </c>
      <c r="I186" s="2">
        <v>1</v>
      </c>
      <c r="J186" s="2">
        <v>0.7</v>
      </c>
      <c r="K186" s="2">
        <v>0.64687004400000003</v>
      </c>
      <c r="L186" s="2">
        <v>0.35312995600000002</v>
      </c>
      <c r="M186" s="2">
        <v>1</v>
      </c>
      <c r="N186" s="2">
        <v>0</v>
      </c>
      <c r="O186" s="2">
        <v>0</v>
      </c>
      <c r="P186" s="4">
        <f t="shared" si="6"/>
        <v>44.148307099120004</v>
      </c>
      <c r="Q186">
        <f t="shared" si="7"/>
        <v>22.074153549560002</v>
      </c>
      <c r="R186">
        <f t="shared" si="8"/>
        <v>15.574153549560002</v>
      </c>
    </row>
    <row r="187" spans="1:18" x14ac:dyDescent="0.15">
      <c r="A187" s="2" t="s">
        <v>406</v>
      </c>
      <c r="B187" s="2" t="s">
        <v>29</v>
      </c>
      <c r="C187" s="2">
        <v>2260</v>
      </c>
      <c r="D187" s="2" t="s">
        <v>407</v>
      </c>
      <c r="E187" s="2" t="s">
        <v>20</v>
      </c>
      <c r="F187" s="2" t="s">
        <v>16</v>
      </c>
      <c r="G187" s="2">
        <v>80211</v>
      </c>
      <c r="H187" s="2">
        <v>100</v>
      </c>
      <c r="I187" s="2">
        <v>8</v>
      </c>
      <c r="J187" s="2">
        <v>1</v>
      </c>
      <c r="K187" s="2">
        <v>0.69023418000000003</v>
      </c>
      <c r="L187" s="2">
        <v>0.30976582000000003</v>
      </c>
      <c r="M187" s="2">
        <v>0</v>
      </c>
      <c r="N187" s="2">
        <v>0</v>
      </c>
      <c r="O187" s="2">
        <v>0</v>
      </c>
      <c r="P187" s="4">
        <f t="shared" si="6"/>
        <v>259.98645272599998</v>
      </c>
      <c r="Q187">
        <f t="shared" si="7"/>
        <v>129.99322636299999</v>
      </c>
      <c r="R187">
        <f t="shared" si="8"/>
        <v>123.49322636299999</v>
      </c>
    </row>
    <row r="188" spans="1:18" x14ac:dyDescent="0.15">
      <c r="A188" s="2" t="s">
        <v>408</v>
      </c>
      <c r="B188" s="2" t="s">
        <v>13</v>
      </c>
      <c r="C188" s="2">
        <v>327</v>
      </c>
      <c r="D188" s="2" t="s">
        <v>409</v>
      </c>
      <c r="E188" s="2" t="s">
        <v>20</v>
      </c>
      <c r="F188" s="2" t="s">
        <v>16</v>
      </c>
      <c r="G188" s="2">
        <v>80230</v>
      </c>
      <c r="H188" s="2">
        <v>107</v>
      </c>
      <c r="I188" s="2">
        <v>3</v>
      </c>
      <c r="J188" s="2">
        <v>1</v>
      </c>
      <c r="K188" s="2">
        <v>0.80685540200000005</v>
      </c>
      <c r="L188" s="2">
        <v>0.193144598</v>
      </c>
      <c r="M188" s="2">
        <v>0</v>
      </c>
      <c r="N188" s="2">
        <v>0</v>
      </c>
      <c r="O188" s="2">
        <v>1</v>
      </c>
      <c r="P188" s="4">
        <f t="shared" si="6"/>
        <v>68.57405807392</v>
      </c>
      <c r="Q188">
        <f t="shared" si="7"/>
        <v>34.28702903696</v>
      </c>
      <c r="R188">
        <f t="shared" si="8"/>
        <v>27.78702903696</v>
      </c>
    </row>
    <row r="189" spans="1:18" x14ac:dyDescent="0.15">
      <c r="A189" s="2" t="s">
        <v>410</v>
      </c>
      <c r="B189" s="2" t="s">
        <v>13</v>
      </c>
      <c r="C189" s="2">
        <v>418</v>
      </c>
      <c r="D189" s="2" t="s">
        <v>411</v>
      </c>
      <c r="E189" s="2" t="s">
        <v>20</v>
      </c>
      <c r="F189" s="2" t="s">
        <v>16</v>
      </c>
      <c r="G189" s="2">
        <v>80212</v>
      </c>
      <c r="H189" s="2">
        <v>107</v>
      </c>
      <c r="I189" s="2">
        <v>4</v>
      </c>
      <c r="J189" s="2">
        <v>1</v>
      </c>
      <c r="K189" s="2">
        <v>0.80460865199999998</v>
      </c>
      <c r="L189" s="2">
        <v>0.19539134799999999</v>
      </c>
      <c r="M189" s="2">
        <v>0</v>
      </c>
      <c r="N189" s="2">
        <v>0</v>
      </c>
      <c r="O189" s="2">
        <v>1</v>
      </c>
      <c r="P189" s="4">
        <f t="shared" si="6"/>
        <v>82.459056682959996</v>
      </c>
      <c r="Q189">
        <f t="shared" si="7"/>
        <v>41.229528341479998</v>
      </c>
      <c r="R189">
        <f t="shared" si="8"/>
        <v>34.729528341479998</v>
      </c>
    </row>
    <row r="190" spans="1:18" x14ac:dyDescent="0.15">
      <c r="A190" s="2" t="s">
        <v>412</v>
      </c>
      <c r="B190" s="2" t="s">
        <v>29</v>
      </c>
      <c r="C190" s="2">
        <v>2337</v>
      </c>
      <c r="D190" s="2" t="s">
        <v>413</v>
      </c>
      <c r="E190" s="2" t="s">
        <v>36</v>
      </c>
      <c r="F190" s="2" t="s">
        <v>16</v>
      </c>
      <c r="G190" s="2">
        <v>80011</v>
      </c>
      <c r="H190" s="2">
        <v>100</v>
      </c>
      <c r="I190" s="2">
        <v>5</v>
      </c>
      <c r="J190" s="2">
        <v>0.6</v>
      </c>
      <c r="K190" s="2">
        <v>0.66926515799999997</v>
      </c>
      <c r="L190" s="2">
        <v>0.33073484199999997</v>
      </c>
      <c r="M190" s="2">
        <v>0</v>
      </c>
      <c r="N190" s="2">
        <v>0</v>
      </c>
      <c r="O190" s="2">
        <v>0</v>
      </c>
      <c r="P190" s="4">
        <f t="shared" si="6"/>
        <v>211.12789373912</v>
      </c>
      <c r="Q190">
        <f t="shared" si="7"/>
        <v>105.56394686956</v>
      </c>
      <c r="R190">
        <f t="shared" si="8"/>
        <v>99.063946869559999</v>
      </c>
    </row>
    <row r="191" spans="1:18" x14ac:dyDescent="0.15">
      <c r="A191" s="2" t="s">
        <v>414</v>
      </c>
      <c r="B191" s="2" t="s">
        <v>13</v>
      </c>
      <c r="C191" s="2">
        <v>2343</v>
      </c>
      <c r="D191" s="2" t="s">
        <v>415</v>
      </c>
      <c r="E191" s="2" t="s">
        <v>75</v>
      </c>
      <c r="F191" s="2" t="s">
        <v>16</v>
      </c>
      <c r="G191" s="2">
        <v>80004</v>
      </c>
      <c r="H191" s="2">
        <v>108</v>
      </c>
      <c r="I191" s="2">
        <v>4</v>
      </c>
      <c r="J191" s="2">
        <v>0.7</v>
      </c>
      <c r="K191" s="2">
        <v>0.66563385200000003</v>
      </c>
      <c r="L191" s="2">
        <v>0.33436614799999997</v>
      </c>
      <c r="M191" s="2">
        <v>0</v>
      </c>
      <c r="N191" s="2">
        <v>0</v>
      </c>
      <c r="O191" s="2">
        <v>1</v>
      </c>
      <c r="P191" s="4">
        <f t="shared" si="6"/>
        <v>141.10920177895997</v>
      </c>
      <c r="Q191">
        <f t="shared" si="7"/>
        <v>70.554600889479985</v>
      </c>
      <c r="R191">
        <f t="shared" si="8"/>
        <v>64.054600889479985</v>
      </c>
    </row>
    <row r="192" spans="1:18" x14ac:dyDescent="0.15">
      <c r="A192" s="2" t="s">
        <v>416</v>
      </c>
      <c r="B192" s="2" t="s">
        <v>29</v>
      </c>
      <c r="C192" s="2">
        <v>2884</v>
      </c>
      <c r="D192" s="2" t="s">
        <v>417</v>
      </c>
      <c r="E192" s="2" t="s">
        <v>83</v>
      </c>
      <c r="F192" s="2" t="s">
        <v>16</v>
      </c>
      <c r="G192" s="2">
        <v>80127</v>
      </c>
      <c r="H192" s="2">
        <v>101</v>
      </c>
      <c r="I192" s="2">
        <v>7</v>
      </c>
      <c r="J192" s="2">
        <v>0.7</v>
      </c>
      <c r="K192" s="2">
        <v>0.46703076799999999</v>
      </c>
      <c r="L192" s="2">
        <v>0.53296923200000001</v>
      </c>
      <c r="M192" s="2">
        <v>0</v>
      </c>
      <c r="N192" s="2">
        <v>0</v>
      </c>
      <c r="O192" s="2">
        <v>0</v>
      </c>
      <c r="P192" s="4">
        <f t="shared" si="6"/>
        <v>411.62279725823998</v>
      </c>
      <c r="Q192">
        <f t="shared" si="7"/>
        <v>205.81139862911999</v>
      </c>
      <c r="R192">
        <f t="shared" si="8"/>
        <v>199.31139862911999</v>
      </c>
    </row>
    <row r="193" spans="1:18" x14ac:dyDescent="0.15">
      <c r="A193" s="2" t="s">
        <v>418</v>
      </c>
      <c r="B193" s="2" t="s">
        <v>18</v>
      </c>
      <c r="C193" s="2">
        <v>3083</v>
      </c>
      <c r="D193" s="2" t="s">
        <v>419</v>
      </c>
      <c r="E193" s="2" t="s">
        <v>113</v>
      </c>
      <c r="F193" s="2" t="s">
        <v>16</v>
      </c>
      <c r="G193" s="2">
        <v>80134</v>
      </c>
      <c r="H193" s="2">
        <v>102</v>
      </c>
      <c r="I193" s="2">
        <v>8</v>
      </c>
      <c r="J193" s="2">
        <v>0.7</v>
      </c>
      <c r="K193" s="2">
        <v>0.28167277200000002</v>
      </c>
      <c r="L193" s="2">
        <v>0.71832722800000004</v>
      </c>
      <c r="M193" s="2">
        <v>0</v>
      </c>
      <c r="N193" s="2">
        <v>1</v>
      </c>
      <c r="O193" s="2">
        <v>0</v>
      </c>
      <c r="P193" s="4">
        <f t="shared" si="6"/>
        <v>805.3453883999199</v>
      </c>
      <c r="Q193">
        <f t="shared" si="7"/>
        <v>402.67269419995995</v>
      </c>
      <c r="R193">
        <f t="shared" si="8"/>
        <v>396.17269419995995</v>
      </c>
    </row>
    <row r="194" spans="1:18" x14ac:dyDescent="0.15">
      <c r="A194" s="2" t="s">
        <v>420</v>
      </c>
      <c r="B194" s="2" t="s">
        <v>29</v>
      </c>
      <c r="C194" s="2">
        <v>402</v>
      </c>
      <c r="D194" s="2" t="s">
        <v>421</v>
      </c>
      <c r="E194" s="2" t="s">
        <v>75</v>
      </c>
      <c r="F194" s="2" t="s">
        <v>16</v>
      </c>
      <c r="G194" s="2">
        <v>80002</v>
      </c>
      <c r="H194" s="2">
        <v>109</v>
      </c>
      <c r="I194" s="2">
        <v>5</v>
      </c>
      <c r="J194" s="2">
        <v>0.2</v>
      </c>
      <c r="K194" s="2">
        <v>0.80546058700000001</v>
      </c>
      <c r="L194" s="2">
        <v>0.19453941299999999</v>
      </c>
      <c r="M194" s="2">
        <v>0</v>
      </c>
      <c r="N194" s="2">
        <v>0</v>
      </c>
      <c r="O194" s="2">
        <v>0</v>
      </c>
      <c r="P194" s="4">
        <f t="shared" ref="P194:P257" si="9">(303.46+66.98*I194-245.42*M194+281.84*N194-149.36*O194)*L194</f>
        <v>124.18617968268001</v>
      </c>
      <c r="Q194">
        <f t="shared" ref="Q194:Q257" si="10">P194*0.5</f>
        <v>62.093089841340003</v>
      </c>
      <c r="R194">
        <f t="shared" ref="R194:R257" si="11">Q194-6.5</f>
        <v>55.593089841340003</v>
      </c>
    </row>
    <row r="195" spans="1:18" x14ac:dyDescent="0.15">
      <c r="A195" s="2" t="s">
        <v>422</v>
      </c>
      <c r="B195" s="2" t="s">
        <v>13</v>
      </c>
      <c r="C195" s="2">
        <v>820</v>
      </c>
      <c r="D195" s="2" t="s">
        <v>423</v>
      </c>
      <c r="E195" s="2" t="s">
        <v>122</v>
      </c>
      <c r="F195" s="2" t="s">
        <v>16</v>
      </c>
      <c r="G195" s="2">
        <v>80022</v>
      </c>
      <c r="H195" s="2">
        <v>107</v>
      </c>
      <c r="I195" s="2">
        <v>3</v>
      </c>
      <c r="J195" s="2">
        <v>0.1</v>
      </c>
      <c r="K195" s="2">
        <v>0.79341763499999995</v>
      </c>
      <c r="L195" s="2">
        <v>0.20658236499999999</v>
      </c>
      <c r="M195" s="2">
        <v>0</v>
      </c>
      <c r="N195" s="2">
        <v>0</v>
      </c>
      <c r="O195" s="2">
        <v>1</v>
      </c>
      <c r="P195" s="4">
        <f t="shared" si="9"/>
        <v>73.345002869599995</v>
      </c>
      <c r="Q195">
        <f t="shared" si="10"/>
        <v>36.672501434799997</v>
      </c>
      <c r="R195">
        <f t="shared" si="11"/>
        <v>30.172501434799997</v>
      </c>
    </row>
    <row r="196" spans="1:18" x14ac:dyDescent="0.15">
      <c r="A196" s="2" t="s">
        <v>424</v>
      </c>
      <c r="B196" s="2" t="s">
        <v>13</v>
      </c>
      <c r="C196" s="2">
        <v>3017</v>
      </c>
      <c r="D196" s="2" t="s">
        <v>425</v>
      </c>
      <c r="E196" s="2" t="s">
        <v>36</v>
      </c>
      <c r="F196" s="2" t="s">
        <v>16</v>
      </c>
      <c r="G196" s="2">
        <v>80013</v>
      </c>
      <c r="H196" s="2">
        <v>105</v>
      </c>
      <c r="I196" s="2">
        <v>5</v>
      </c>
      <c r="J196" s="2">
        <v>0.8</v>
      </c>
      <c r="K196" s="2">
        <v>0.35939547300000002</v>
      </c>
      <c r="L196" s="2">
        <v>0.64060452700000003</v>
      </c>
      <c r="M196" s="2">
        <v>0</v>
      </c>
      <c r="N196" s="2">
        <v>0</v>
      </c>
      <c r="O196" s="2">
        <v>1</v>
      </c>
      <c r="P196" s="4">
        <f t="shared" si="9"/>
        <v>313.25561370299999</v>
      </c>
      <c r="Q196">
        <f t="shared" si="10"/>
        <v>156.6278068515</v>
      </c>
      <c r="R196">
        <f t="shared" si="11"/>
        <v>150.1278068515</v>
      </c>
    </row>
    <row r="197" spans="1:18" x14ac:dyDescent="0.15">
      <c r="A197" s="2" t="s">
        <v>426</v>
      </c>
      <c r="B197" s="2" t="s">
        <v>29</v>
      </c>
      <c r="C197" s="2">
        <v>1740</v>
      </c>
      <c r="D197" s="2" t="s">
        <v>427</v>
      </c>
      <c r="E197" s="2" t="s">
        <v>20</v>
      </c>
      <c r="F197" s="2" t="s">
        <v>16</v>
      </c>
      <c r="G197" s="2">
        <v>80236</v>
      </c>
      <c r="H197" s="2">
        <v>101</v>
      </c>
      <c r="I197" s="2">
        <v>6</v>
      </c>
      <c r="J197" s="2">
        <v>0.2</v>
      </c>
      <c r="K197" s="2">
        <v>0.74742836700000004</v>
      </c>
      <c r="L197" s="2">
        <v>0.25257163300000002</v>
      </c>
      <c r="M197" s="2">
        <v>0</v>
      </c>
      <c r="N197" s="2">
        <v>0</v>
      </c>
      <c r="O197" s="2">
        <v>0</v>
      </c>
      <c r="P197" s="4">
        <f t="shared" si="9"/>
        <v>178.14887562022</v>
      </c>
      <c r="Q197">
        <f t="shared" si="10"/>
        <v>89.074437810109998</v>
      </c>
      <c r="R197">
        <f t="shared" si="11"/>
        <v>82.574437810109998</v>
      </c>
    </row>
    <row r="198" spans="1:18" x14ac:dyDescent="0.15">
      <c r="A198" s="2" t="s">
        <v>428</v>
      </c>
      <c r="B198" s="2" t="s">
        <v>13</v>
      </c>
      <c r="C198" s="2">
        <v>1017</v>
      </c>
      <c r="D198" s="2" t="s">
        <v>429</v>
      </c>
      <c r="E198" s="2" t="s">
        <v>75</v>
      </c>
      <c r="F198" s="2" t="s">
        <v>16</v>
      </c>
      <c r="G198" s="2">
        <v>80005</v>
      </c>
      <c r="H198" s="2">
        <v>109</v>
      </c>
      <c r="I198" s="2">
        <v>3</v>
      </c>
      <c r="J198" s="2">
        <v>0.8</v>
      </c>
      <c r="K198" s="2">
        <v>0.78741847499999995</v>
      </c>
      <c r="L198" s="2">
        <v>0.21258152499999999</v>
      </c>
      <c r="M198" s="2">
        <v>0</v>
      </c>
      <c r="N198" s="2">
        <v>0</v>
      </c>
      <c r="O198" s="2">
        <v>1</v>
      </c>
      <c r="P198" s="4">
        <f t="shared" si="9"/>
        <v>75.474944635999989</v>
      </c>
      <c r="Q198">
        <f t="shared" si="10"/>
        <v>37.737472317999995</v>
      </c>
      <c r="R198">
        <f t="shared" si="11"/>
        <v>31.237472317999995</v>
      </c>
    </row>
    <row r="199" spans="1:18" x14ac:dyDescent="0.15">
      <c r="A199" s="2" t="s">
        <v>430</v>
      </c>
      <c r="B199" s="2" t="s">
        <v>42</v>
      </c>
      <c r="C199" s="2">
        <v>3194</v>
      </c>
      <c r="D199" s="2" t="s">
        <v>431</v>
      </c>
      <c r="E199" s="2" t="s">
        <v>20</v>
      </c>
      <c r="F199" s="2" t="s">
        <v>16</v>
      </c>
      <c r="G199" s="2">
        <v>80203</v>
      </c>
      <c r="H199" s="2">
        <v>107</v>
      </c>
      <c r="I199" s="2">
        <v>3</v>
      </c>
      <c r="J199" s="2">
        <v>0.1</v>
      </c>
      <c r="K199" s="2">
        <v>0.15578952600000001</v>
      </c>
      <c r="L199" s="2">
        <v>0.84421047400000004</v>
      </c>
      <c r="M199" s="2">
        <v>1</v>
      </c>
      <c r="N199" s="2">
        <v>0</v>
      </c>
      <c r="O199" s="2">
        <v>0</v>
      </c>
      <c r="P199" s="4">
        <f t="shared" si="9"/>
        <v>218.63362855652002</v>
      </c>
      <c r="Q199">
        <f t="shared" si="10"/>
        <v>109.31681427826001</v>
      </c>
      <c r="R199">
        <f t="shared" si="11"/>
        <v>102.81681427826001</v>
      </c>
    </row>
    <row r="200" spans="1:18" x14ac:dyDescent="0.15">
      <c r="A200" s="2" t="s">
        <v>432</v>
      </c>
      <c r="B200" s="2" t="s">
        <v>42</v>
      </c>
      <c r="C200" s="2">
        <v>404</v>
      </c>
      <c r="D200" s="2" t="s">
        <v>433</v>
      </c>
      <c r="E200" s="2" t="s">
        <v>20</v>
      </c>
      <c r="F200" s="2" t="s">
        <v>16</v>
      </c>
      <c r="G200" s="2">
        <v>80247</v>
      </c>
      <c r="H200" s="2">
        <v>100</v>
      </c>
      <c r="I200" s="2">
        <v>2</v>
      </c>
      <c r="J200" s="2">
        <v>0.9</v>
      </c>
      <c r="K200" s="2">
        <v>0.80545746200000001</v>
      </c>
      <c r="L200" s="2">
        <v>0.19454253799999999</v>
      </c>
      <c r="M200" s="2">
        <v>1</v>
      </c>
      <c r="N200" s="2">
        <v>0</v>
      </c>
      <c r="O200" s="2">
        <v>0</v>
      </c>
      <c r="P200" s="4">
        <f t="shared" si="9"/>
        <v>37.35216729599999</v>
      </c>
      <c r="Q200">
        <f t="shared" si="10"/>
        <v>18.676083647999995</v>
      </c>
      <c r="R200">
        <f t="shared" si="11"/>
        <v>12.176083647999995</v>
      </c>
    </row>
    <row r="201" spans="1:18" x14ac:dyDescent="0.15">
      <c r="A201" s="2" t="s">
        <v>434</v>
      </c>
      <c r="B201" s="2" t="s">
        <v>18</v>
      </c>
      <c r="C201" s="2">
        <v>949</v>
      </c>
      <c r="D201" s="2" t="s">
        <v>435</v>
      </c>
      <c r="E201" s="2" t="s">
        <v>20</v>
      </c>
      <c r="F201" s="2" t="s">
        <v>16</v>
      </c>
      <c r="G201" s="2">
        <v>80207</v>
      </c>
      <c r="H201" s="2">
        <v>106</v>
      </c>
      <c r="I201" s="2">
        <v>11</v>
      </c>
      <c r="J201" s="2">
        <v>0.7</v>
      </c>
      <c r="K201" s="2">
        <v>0.78907668500000006</v>
      </c>
      <c r="L201" s="2">
        <v>0.210923315</v>
      </c>
      <c r="M201" s="2">
        <v>0</v>
      </c>
      <c r="N201" s="2">
        <v>1</v>
      </c>
      <c r="O201" s="2">
        <v>0</v>
      </c>
      <c r="P201" s="4">
        <f t="shared" si="9"/>
        <v>278.85749629520001</v>
      </c>
      <c r="Q201">
        <f t="shared" si="10"/>
        <v>139.4287481476</v>
      </c>
      <c r="R201">
        <f t="shared" si="11"/>
        <v>132.9287481476</v>
      </c>
    </row>
    <row r="202" spans="1:18" x14ac:dyDescent="0.15">
      <c r="A202" s="2" t="s">
        <v>436</v>
      </c>
      <c r="B202" s="2" t="s">
        <v>18</v>
      </c>
      <c r="C202" s="2">
        <v>2903</v>
      </c>
      <c r="D202" s="2" t="s">
        <v>437</v>
      </c>
      <c r="E202" s="2" t="s">
        <v>108</v>
      </c>
      <c r="F202" s="2" t="s">
        <v>16</v>
      </c>
      <c r="G202" s="2">
        <v>80020</v>
      </c>
      <c r="H202" s="2">
        <v>107</v>
      </c>
      <c r="I202" s="2">
        <v>4</v>
      </c>
      <c r="J202" s="2">
        <v>0.9</v>
      </c>
      <c r="K202" s="2">
        <v>0.43656930500000002</v>
      </c>
      <c r="L202" s="2">
        <v>0.56343069499999998</v>
      </c>
      <c r="M202" s="2">
        <v>0</v>
      </c>
      <c r="N202" s="2">
        <v>1</v>
      </c>
      <c r="O202" s="2">
        <v>0</v>
      </c>
      <c r="P202" s="4">
        <f t="shared" si="9"/>
        <v>480.73033758790001</v>
      </c>
      <c r="Q202">
        <f t="shared" si="10"/>
        <v>240.36516879395001</v>
      </c>
      <c r="R202">
        <f t="shared" si="11"/>
        <v>233.86516879395001</v>
      </c>
    </row>
    <row r="203" spans="1:18" x14ac:dyDescent="0.15">
      <c r="A203" s="2" t="s">
        <v>438</v>
      </c>
      <c r="B203" s="2" t="s">
        <v>29</v>
      </c>
      <c r="C203" s="2">
        <v>1610</v>
      </c>
      <c r="D203" s="2" t="s">
        <v>439</v>
      </c>
      <c r="E203" s="2" t="s">
        <v>53</v>
      </c>
      <c r="F203" s="2" t="s">
        <v>16</v>
      </c>
      <c r="G203" s="2">
        <v>80215</v>
      </c>
      <c r="H203" s="2">
        <v>107</v>
      </c>
      <c r="I203" s="2">
        <v>1</v>
      </c>
      <c r="J203" s="2">
        <v>0.9</v>
      </c>
      <c r="K203" s="2">
        <v>0.75428777199999997</v>
      </c>
      <c r="L203" s="2">
        <v>0.245712228</v>
      </c>
      <c r="M203" s="2">
        <v>0</v>
      </c>
      <c r="N203" s="2">
        <v>0</v>
      </c>
      <c r="O203" s="2">
        <v>0</v>
      </c>
      <c r="P203" s="4">
        <f t="shared" si="9"/>
        <v>91.021637740320003</v>
      </c>
      <c r="Q203">
        <f t="shared" si="10"/>
        <v>45.510818870160001</v>
      </c>
      <c r="R203">
        <f t="shared" si="11"/>
        <v>39.010818870160001</v>
      </c>
    </row>
    <row r="204" spans="1:18" x14ac:dyDescent="0.15">
      <c r="A204" s="2" t="s">
        <v>440</v>
      </c>
      <c r="B204" s="2" t="s">
        <v>13</v>
      </c>
      <c r="C204" s="2">
        <v>1958</v>
      </c>
      <c r="D204" s="2" t="s">
        <v>441</v>
      </c>
      <c r="E204" s="2" t="s">
        <v>20</v>
      </c>
      <c r="F204" s="2" t="s">
        <v>16</v>
      </c>
      <c r="G204" s="2">
        <v>80219</v>
      </c>
      <c r="H204" s="2">
        <v>100</v>
      </c>
      <c r="I204" s="2">
        <v>3</v>
      </c>
      <c r="J204" s="2">
        <v>0.5</v>
      </c>
      <c r="K204" s="2">
        <v>0.73162663500000003</v>
      </c>
      <c r="L204" s="2">
        <v>0.26837336499999997</v>
      </c>
      <c r="M204" s="2">
        <v>0</v>
      </c>
      <c r="N204" s="2">
        <v>0</v>
      </c>
      <c r="O204" s="2">
        <v>1</v>
      </c>
      <c r="P204" s="4">
        <f t="shared" si="9"/>
        <v>95.283279509599978</v>
      </c>
      <c r="Q204">
        <f t="shared" si="10"/>
        <v>47.641639754799989</v>
      </c>
      <c r="R204">
        <f t="shared" si="11"/>
        <v>41.141639754799989</v>
      </c>
    </row>
    <row r="205" spans="1:18" x14ac:dyDescent="0.15">
      <c r="A205" s="2" t="s">
        <v>442</v>
      </c>
      <c r="B205" s="2" t="s">
        <v>13</v>
      </c>
      <c r="C205" s="2">
        <v>2723</v>
      </c>
      <c r="D205" s="2" t="s">
        <v>443</v>
      </c>
      <c r="E205" s="2" t="s">
        <v>50</v>
      </c>
      <c r="F205" s="2" t="s">
        <v>16</v>
      </c>
      <c r="G205" s="2">
        <v>80020</v>
      </c>
      <c r="H205" s="2">
        <v>109</v>
      </c>
      <c r="I205" s="2">
        <v>4</v>
      </c>
      <c r="J205" s="2">
        <v>0.9</v>
      </c>
      <c r="K205" s="2">
        <v>0.55767674300000003</v>
      </c>
      <c r="L205" s="2">
        <v>0.44232325700000003</v>
      </c>
      <c r="M205" s="2">
        <v>0</v>
      </c>
      <c r="N205" s="2">
        <v>0</v>
      </c>
      <c r="O205" s="2">
        <v>1</v>
      </c>
      <c r="P205" s="4">
        <f t="shared" si="9"/>
        <v>186.66926091914002</v>
      </c>
      <c r="Q205">
        <f t="shared" si="10"/>
        <v>93.334630459570008</v>
      </c>
      <c r="R205">
        <f t="shared" si="11"/>
        <v>86.834630459570008</v>
      </c>
    </row>
    <row r="206" spans="1:18" x14ac:dyDescent="0.15">
      <c r="A206" s="2" t="s">
        <v>444</v>
      </c>
      <c r="B206" s="2" t="s">
        <v>13</v>
      </c>
      <c r="C206" s="2">
        <v>1997</v>
      </c>
      <c r="D206" s="2" t="s">
        <v>445</v>
      </c>
      <c r="E206" s="2" t="s">
        <v>53</v>
      </c>
      <c r="F206" s="2" t="s">
        <v>16</v>
      </c>
      <c r="G206" s="2">
        <v>80226</v>
      </c>
      <c r="H206" s="2">
        <v>106</v>
      </c>
      <c r="I206" s="2">
        <v>4</v>
      </c>
      <c r="J206" s="2">
        <v>0.8</v>
      </c>
      <c r="K206" s="2">
        <v>0.73156029600000005</v>
      </c>
      <c r="L206" s="2">
        <v>0.268439704</v>
      </c>
      <c r="M206" s="2">
        <v>0</v>
      </c>
      <c r="N206" s="2">
        <v>0</v>
      </c>
      <c r="O206" s="2">
        <v>1</v>
      </c>
      <c r="P206" s="4">
        <f t="shared" si="9"/>
        <v>113.28692388207999</v>
      </c>
      <c r="Q206">
        <f t="shared" si="10"/>
        <v>56.643461941039995</v>
      </c>
      <c r="R206">
        <f t="shared" si="11"/>
        <v>50.143461941039995</v>
      </c>
    </row>
    <row r="207" spans="1:18" x14ac:dyDescent="0.15">
      <c r="A207" s="2" t="s">
        <v>446</v>
      </c>
      <c r="B207" s="2" t="s">
        <v>18</v>
      </c>
      <c r="C207" s="2">
        <v>1888</v>
      </c>
      <c r="D207" s="2" t="s">
        <v>447</v>
      </c>
      <c r="E207" s="2" t="s">
        <v>36</v>
      </c>
      <c r="F207" s="2" t="s">
        <v>16</v>
      </c>
      <c r="G207" s="2">
        <v>80017</v>
      </c>
      <c r="H207" s="2">
        <v>105</v>
      </c>
      <c r="I207" s="2">
        <v>3</v>
      </c>
      <c r="J207" s="2">
        <v>0.7</v>
      </c>
      <c r="K207" s="2">
        <v>0.74197142800000004</v>
      </c>
      <c r="L207" s="2">
        <v>0.25802857200000001</v>
      </c>
      <c r="M207" s="2">
        <v>0</v>
      </c>
      <c r="N207" s="2">
        <v>1</v>
      </c>
      <c r="O207" s="2">
        <v>0</v>
      </c>
      <c r="P207" s="4">
        <f t="shared" si="9"/>
        <v>202.87238444928002</v>
      </c>
      <c r="Q207">
        <f t="shared" si="10"/>
        <v>101.43619222464001</v>
      </c>
      <c r="R207">
        <f t="shared" si="11"/>
        <v>94.93619222464001</v>
      </c>
    </row>
    <row r="208" spans="1:18" x14ac:dyDescent="0.15">
      <c r="A208" s="2" t="s">
        <v>448</v>
      </c>
      <c r="B208" s="2" t="s">
        <v>13</v>
      </c>
      <c r="C208" s="2">
        <v>3084</v>
      </c>
      <c r="D208" s="2" t="s">
        <v>449</v>
      </c>
      <c r="E208" s="2" t="s">
        <v>20</v>
      </c>
      <c r="F208" s="2" t="s">
        <v>16</v>
      </c>
      <c r="G208" s="2">
        <v>80212</v>
      </c>
      <c r="H208" s="2">
        <v>107</v>
      </c>
      <c r="I208" s="2">
        <v>4</v>
      </c>
      <c r="J208" s="2">
        <v>0.2</v>
      </c>
      <c r="K208" s="2">
        <v>0.28133404699999998</v>
      </c>
      <c r="L208" s="2">
        <v>0.71866595300000002</v>
      </c>
      <c r="M208" s="2">
        <v>0</v>
      </c>
      <c r="N208" s="2">
        <v>0</v>
      </c>
      <c r="O208" s="2">
        <v>1</v>
      </c>
      <c r="P208" s="4">
        <f t="shared" si="9"/>
        <v>303.29140548506001</v>
      </c>
      <c r="Q208">
        <f t="shared" si="10"/>
        <v>151.64570274253001</v>
      </c>
      <c r="R208">
        <f t="shared" si="11"/>
        <v>145.14570274253001</v>
      </c>
    </row>
    <row r="209" spans="1:18" x14ac:dyDescent="0.15">
      <c r="A209" s="2" t="s">
        <v>450</v>
      </c>
      <c r="B209" s="2" t="s">
        <v>13</v>
      </c>
      <c r="C209" s="2">
        <v>754</v>
      </c>
      <c r="D209" s="2" t="s">
        <v>451</v>
      </c>
      <c r="E209" s="2" t="s">
        <v>50</v>
      </c>
      <c r="F209" s="2" t="s">
        <v>16</v>
      </c>
      <c r="G209" s="2">
        <v>80020</v>
      </c>
      <c r="H209" s="2">
        <v>109</v>
      </c>
      <c r="I209" s="2">
        <v>5</v>
      </c>
      <c r="J209" s="2">
        <v>1</v>
      </c>
      <c r="K209" s="2">
        <v>0.79701255100000001</v>
      </c>
      <c r="L209" s="2">
        <v>0.20298744899999999</v>
      </c>
      <c r="M209" s="2">
        <v>0</v>
      </c>
      <c r="N209" s="2">
        <v>0</v>
      </c>
      <c r="O209" s="2">
        <v>1</v>
      </c>
      <c r="P209" s="4">
        <f t="shared" si="9"/>
        <v>99.260862560999996</v>
      </c>
      <c r="Q209">
        <f t="shared" si="10"/>
        <v>49.630431280499998</v>
      </c>
      <c r="R209">
        <f t="shared" si="11"/>
        <v>43.130431280499998</v>
      </c>
    </row>
    <row r="210" spans="1:18" x14ac:dyDescent="0.15">
      <c r="A210" s="2" t="s">
        <v>452</v>
      </c>
      <c r="B210" s="2" t="s">
        <v>29</v>
      </c>
      <c r="C210" s="2">
        <v>1151</v>
      </c>
      <c r="D210" s="2" t="s">
        <v>453</v>
      </c>
      <c r="E210" s="2" t="s">
        <v>20</v>
      </c>
      <c r="F210" s="2" t="s">
        <v>16</v>
      </c>
      <c r="G210" s="2">
        <v>80220</v>
      </c>
      <c r="H210" s="2">
        <v>100</v>
      </c>
      <c r="I210" s="2">
        <v>2</v>
      </c>
      <c r="J210" s="2">
        <v>0.5</v>
      </c>
      <c r="K210" s="2">
        <v>0.77925778800000001</v>
      </c>
      <c r="L210" s="2">
        <v>0.22074221199999999</v>
      </c>
      <c r="M210" s="2">
        <v>0</v>
      </c>
      <c r="N210" s="2">
        <v>0</v>
      </c>
      <c r="O210" s="2">
        <v>0</v>
      </c>
      <c r="P210" s="4">
        <f t="shared" si="9"/>
        <v>96.557058373039993</v>
      </c>
      <c r="Q210">
        <f t="shared" si="10"/>
        <v>48.278529186519997</v>
      </c>
      <c r="R210">
        <f t="shared" si="11"/>
        <v>41.778529186519997</v>
      </c>
    </row>
    <row r="211" spans="1:18" x14ac:dyDescent="0.15">
      <c r="A211" s="2" t="s">
        <v>454</v>
      </c>
      <c r="B211" s="2" t="s">
        <v>29</v>
      </c>
      <c r="C211" s="2">
        <v>1133</v>
      </c>
      <c r="D211" s="2" t="s">
        <v>455</v>
      </c>
      <c r="E211" s="2" t="s">
        <v>20</v>
      </c>
      <c r="F211" s="2" t="s">
        <v>16</v>
      </c>
      <c r="G211" s="2">
        <v>80219</v>
      </c>
      <c r="H211" s="2">
        <v>101</v>
      </c>
      <c r="I211" s="2">
        <v>5</v>
      </c>
      <c r="J211" s="2">
        <v>0.5</v>
      </c>
      <c r="K211" s="2">
        <v>0.78165409299999999</v>
      </c>
      <c r="L211" s="2">
        <v>0.21834590700000001</v>
      </c>
      <c r="M211" s="2">
        <v>0</v>
      </c>
      <c r="N211" s="2">
        <v>0</v>
      </c>
      <c r="O211" s="2">
        <v>0</v>
      </c>
      <c r="P211" s="4">
        <f t="shared" si="9"/>
        <v>139.38329319252</v>
      </c>
      <c r="Q211">
        <f t="shared" si="10"/>
        <v>69.69164659626</v>
      </c>
      <c r="R211">
        <f t="shared" si="11"/>
        <v>63.19164659626</v>
      </c>
    </row>
    <row r="212" spans="1:18" x14ac:dyDescent="0.15">
      <c r="A212" s="2" t="s">
        <v>456</v>
      </c>
      <c r="B212" s="2" t="s">
        <v>13</v>
      </c>
      <c r="C212" s="2">
        <v>2856</v>
      </c>
      <c r="D212" s="2" t="s">
        <v>457</v>
      </c>
      <c r="E212" s="2" t="s">
        <v>50</v>
      </c>
      <c r="F212" s="2" t="s">
        <v>16</v>
      </c>
      <c r="G212" s="2">
        <v>80020</v>
      </c>
      <c r="H212" s="2">
        <v>108</v>
      </c>
      <c r="I212" s="2">
        <v>2</v>
      </c>
      <c r="J212" s="2">
        <v>0</v>
      </c>
      <c r="K212" s="2">
        <v>0.50409656000000003</v>
      </c>
      <c r="L212" s="2">
        <v>0.49590343999999997</v>
      </c>
      <c r="M212" s="2">
        <v>0</v>
      </c>
      <c r="N212" s="2">
        <v>0</v>
      </c>
      <c r="O212" s="2">
        <v>1</v>
      </c>
      <c r="P212" s="4">
        <f t="shared" si="9"/>
        <v>142.84994492639996</v>
      </c>
      <c r="Q212">
        <f t="shared" si="10"/>
        <v>71.424972463199978</v>
      </c>
      <c r="R212">
        <f t="shared" si="11"/>
        <v>64.924972463199978</v>
      </c>
    </row>
    <row r="213" spans="1:18" x14ac:dyDescent="0.15">
      <c r="A213" s="2" t="s">
        <v>458</v>
      </c>
      <c r="B213" s="2" t="s">
        <v>13</v>
      </c>
      <c r="C213" s="2">
        <v>1377</v>
      </c>
      <c r="D213" s="2" t="s">
        <v>459</v>
      </c>
      <c r="E213" s="2" t="s">
        <v>36</v>
      </c>
      <c r="F213" s="2" t="s">
        <v>16</v>
      </c>
      <c r="G213" s="2">
        <v>80012</v>
      </c>
      <c r="H213" s="2">
        <v>105</v>
      </c>
      <c r="I213" s="2">
        <v>1</v>
      </c>
      <c r="J213" s="2">
        <v>0.3</v>
      </c>
      <c r="K213" s="2">
        <v>0.769959375</v>
      </c>
      <c r="L213" s="2">
        <v>0.230040625</v>
      </c>
      <c r="M213" s="2">
        <v>0</v>
      </c>
      <c r="N213" s="2">
        <v>0</v>
      </c>
      <c r="O213" s="2">
        <v>1</v>
      </c>
      <c r="P213" s="4">
        <f t="shared" si="9"/>
        <v>50.857381374999996</v>
      </c>
      <c r="Q213">
        <f t="shared" si="10"/>
        <v>25.428690687499998</v>
      </c>
      <c r="R213">
        <f t="shared" si="11"/>
        <v>18.928690687499998</v>
      </c>
    </row>
    <row r="214" spans="1:18" x14ac:dyDescent="0.15">
      <c r="A214" s="2" t="s">
        <v>460</v>
      </c>
      <c r="B214" s="2" t="s">
        <v>42</v>
      </c>
      <c r="C214" s="2">
        <v>1327</v>
      </c>
      <c r="D214" s="2" t="s">
        <v>461</v>
      </c>
      <c r="E214" s="2" t="s">
        <v>36</v>
      </c>
      <c r="F214" s="2" t="s">
        <v>16</v>
      </c>
      <c r="G214" s="2">
        <v>80017</v>
      </c>
      <c r="H214" s="2">
        <v>105</v>
      </c>
      <c r="I214" s="2">
        <v>1</v>
      </c>
      <c r="J214" s="2">
        <v>0.7</v>
      </c>
      <c r="K214" s="2">
        <v>0.77396620999999999</v>
      </c>
      <c r="L214" s="2">
        <v>0.22603379000000001</v>
      </c>
      <c r="M214" s="2">
        <v>1</v>
      </c>
      <c r="N214" s="2">
        <v>0</v>
      </c>
      <c r="O214" s="2">
        <v>0</v>
      </c>
      <c r="P214" s="4">
        <f t="shared" si="9"/>
        <v>28.258744425800003</v>
      </c>
      <c r="Q214">
        <f t="shared" si="10"/>
        <v>14.129372212900002</v>
      </c>
      <c r="R214">
        <f t="shared" si="11"/>
        <v>7.6293722129000017</v>
      </c>
    </row>
    <row r="215" spans="1:18" x14ac:dyDescent="0.15">
      <c r="A215" s="2" t="s">
        <v>462</v>
      </c>
      <c r="B215" s="2" t="s">
        <v>13</v>
      </c>
      <c r="C215" s="2">
        <v>3249</v>
      </c>
      <c r="D215" s="2" t="s">
        <v>463</v>
      </c>
      <c r="E215" s="2" t="s">
        <v>53</v>
      </c>
      <c r="F215" s="2" t="s">
        <v>16</v>
      </c>
      <c r="G215" s="2">
        <v>80227</v>
      </c>
      <c r="H215" s="2">
        <v>101</v>
      </c>
      <c r="I215" s="2">
        <v>5</v>
      </c>
      <c r="J215" s="2">
        <v>0.2</v>
      </c>
      <c r="K215" s="3">
        <v>4.9899999999999996E-3</v>
      </c>
      <c r="L215" s="2">
        <v>0.99500640900000004</v>
      </c>
      <c r="M215" s="2">
        <v>0</v>
      </c>
      <c r="N215" s="2">
        <v>0</v>
      </c>
      <c r="O215" s="2">
        <v>1</v>
      </c>
      <c r="P215" s="4">
        <f t="shared" si="9"/>
        <v>486.55813400100004</v>
      </c>
      <c r="Q215">
        <f t="shared" si="10"/>
        <v>243.27906700050002</v>
      </c>
      <c r="R215">
        <f t="shared" si="11"/>
        <v>236.77906700050002</v>
      </c>
    </row>
    <row r="216" spans="1:18" x14ac:dyDescent="0.15">
      <c r="A216" s="2" t="s">
        <v>464</v>
      </c>
      <c r="B216" s="2" t="s">
        <v>13</v>
      </c>
      <c r="C216" s="2">
        <v>544</v>
      </c>
      <c r="D216" s="2" t="s">
        <v>465</v>
      </c>
      <c r="E216" s="2" t="s">
        <v>53</v>
      </c>
      <c r="F216" s="2" t="s">
        <v>16</v>
      </c>
      <c r="G216" s="2">
        <v>80214</v>
      </c>
      <c r="H216" s="2">
        <v>103</v>
      </c>
      <c r="I216" s="2">
        <v>6</v>
      </c>
      <c r="J216" s="2">
        <v>0.5</v>
      </c>
      <c r="K216" s="2">
        <v>0.80136353100000002</v>
      </c>
      <c r="L216" s="2">
        <v>0.19863646900000001</v>
      </c>
      <c r="M216" s="2">
        <v>0</v>
      </c>
      <c r="N216" s="2">
        <v>0</v>
      </c>
      <c r="O216" s="2">
        <v>1</v>
      </c>
      <c r="P216" s="4">
        <f t="shared" si="9"/>
        <v>110.43790403461999</v>
      </c>
      <c r="Q216">
        <f t="shared" si="10"/>
        <v>55.218952017309995</v>
      </c>
      <c r="R216">
        <f t="shared" si="11"/>
        <v>48.718952017309995</v>
      </c>
    </row>
    <row r="217" spans="1:18" x14ac:dyDescent="0.15">
      <c r="A217" s="2" t="s">
        <v>466</v>
      </c>
      <c r="B217" s="2" t="s">
        <v>42</v>
      </c>
      <c r="C217" s="2">
        <v>1876</v>
      </c>
      <c r="D217" s="2" t="s">
        <v>467</v>
      </c>
      <c r="E217" s="2" t="s">
        <v>36</v>
      </c>
      <c r="F217" s="2" t="s">
        <v>16</v>
      </c>
      <c r="G217" s="2">
        <v>80014</v>
      </c>
      <c r="H217" s="2">
        <v>100</v>
      </c>
      <c r="I217" s="2">
        <v>1</v>
      </c>
      <c r="J217" s="2">
        <v>0.8</v>
      </c>
      <c r="K217" s="2">
        <v>0.74204770600000003</v>
      </c>
      <c r="L217" s="2">
        <v>0.25795229400000003</v>
      </c>
      <c r="M217" s="2">
        <v>1</v>
      </c>
      <c r="N217" s="2">
        <v>0</v>
      </c>
      <c r="O217" s="2">
        <v>0</v>
      </c>
      <c r="P217" s="4">
        <f t="shared" si="9"/>
        <v>32.249195795880006</v>
      </c>
      <c r="Q217">
        <f t="shared" si="10"/>
        <v>16.124597897940003</v>
      </c>
      <c r="R217">
        <f t="shared" si="11"/>
        <v>9.6245978979400029</v>
      </c>
    </row>
    <row r="218" spans="1:18" x14ac:dyDescent="0.15">
      <c r="A218" s="2" t="s">
        <v>468</v>
      </c>
      <c r="B218" s="2" t="s">
        <v>29</v>
      </c>
      <c r="C218" s="2">
        <v>1462</v>
      </c>
      <c r="D218" s="2" t="s">
        <v>469</v>
      </c>
      <c r="E218" s="2" t="s">
        <v>20</v>
      </c>
      <c r="F218" s="2" t="s">
        <v>16</v>
      </c>
      <c r="G218" s="2">
        <v>80212</v>
      </c>
      <c r="H218" s="2">
        <v>107</v>
      </c>
      <c r="I218" s="2">
        <v>6</v>
      </c>
      <c r="J218" s="2">
        <v>0.6</v>
      </c>
      <c r="K218" s="2">
        <v>0.765220593</v>
      </c>
      <c r="L218" s="2">
        <v>0.234779407</v>
      </c>
      <c r="M218" s="2">
        <v>0</v>
      </c>
      <c r="N218" s="2">
        <v>0</v>
      </c>
      <c r="O218" s="2">
        <v>0</v>
      </c>
      <c r="P218" s="4">
        <f t="shared" si="9"/>
        <v>165.59930693337998</v>
      </c>
      <c r="Q218">
        <f t="shared" si="10"/>
        <v>82.799653466689989</v>
      </c>
      <c r="R218">
        <f t="shared" si="11"/>
        <v>76.299653466689989</v>
      </c>
    </row>
    <row r="219" spans="1:18" x14ac:dyDescent="0.15">
      <c r="A219" s="2" t="s">
        <v>470</v>
      </c>
      <c r="B219" s="2" t="s">
        <v>29</v>
      </c>
      <c r="C219" s="2">
        <v>1360</v>
      </c>
      <c r="D219" s="2" t="s">
        <v>471</v>
      </c>
      <c r="E219" s="2" t="s">
        <v>53</v>
      </c>
      <c r="F219" s="2" t="s">
        <v>16</v>
      </c>
      <c r="G219" s="2">
        <v>80232</v>
      </c>
      <c r="H219" s="2">
        <v>106</v>
      </c>
      <c r="I219" s="2">
        <v>7</v>
      </c>
      <c r="J219" s="2">
        <v>0.2</v>
      </c>
      <c r="K219" s="2">
        <v>0.77131227899999999</v>
      </c>
      <c r="L219" s="2">
        <v>0.22868772100000001</v>
      </c>
      <c r="M219" s="2">
        <v>0</v>
      </c>
      <c r="N219" s="2">
        <v>0</v>
      </c>
      <c r="O219" s="2">
        <v>0</v>
      </c>
      <c r="P219" s="4">
        <f t="shared" si="9"/>
        <v>176.62010068271999</v>
      </c>
      <c r="Q219">
        <f t="shared" si="10"/>
        <v>88.310050341359997</v>
      </c>
      <c r="R219">
        <f t="shared" si="11"/>
        <v>81.810050341359997</v>
      </c>
    </row>
    <row r="220" spans="1:18" x14ac:dyDescent="0.15">
      <c r="A220" s="2" t="s">
        <v>472</v>
      </c>
      <c r="B220" s="2" t="s">
        <v>18</v>
      </c>
      <c r="C220" s="2">
        <v>642</v>
      </c>
      <c r="D220" s="2" t="s">
        <v>473</v>
      </c>
      <c r="E220" s="2" t="s">
        <v>108</v>
      </c>
      <c r="F220" s="2" t="s">
        <v>16</v>
      </c>
      <c r="G220" s="2">
        <v>80020</v>
      </c>
      <c r="H220" s="2">
        <v>109</v>
      </c>
      <c r="I220" s="2">
        <v>6</v>
      </c>
      <c r="J220" s="2">
        <v>0.6</v>
      </c>
      <c r="K220" s="2">
        <v>0.79925786799999998</v>
      </c>
      <c r="L220" s="2">
        <v>0.20074213199999999</v>
      </c>
      <c r="M220" s="2">
        <v>0</v>
      </c>
      <c r="N220" s="2">
        <v>1</v>
      </c>
      <c r="O220" s="2">
        <v>0</v>
      </c>
      <c r="P220" s="4">
        <f t="shared" si="9"/>
        <v>198.16861786775996</v>
      </c>
      <c r="Q220">
        <f t="shared" si="10"/>
        <v>99.084308933879981</v>
      </c>
      <c r="R220">
        <f t="shared" si="11"/>
        <v>92.584308933879981</v>
      </c>
    </row>
    <row r="221" spans="1:18" x14ac:dyDescent="0.15">
      <c r="A221" s="2" t="s">
        <v>474</v>
      </c>
      <c r="B221" s="2" t="s">
        <v>13</v>
      </c>
      <c r="C221" s="2">
        <v>701</v>
      </c>
      <c r="D221" s="2" t="s">
        <v>475</v>
      </c>
      <c r="E221" s="2" t="s">
        <v>20</v>
      </c>
      <c r="F221" s="2" t="s">
        <v>16</v>
      </c>
      <c r="G221" s="2">
        <v>80224</v>
      </c>
      <c r="H221" s="2">
        <v>106</v>
      </c>
      <c r="I221" s="2">
        <v>6</v>
      </c>
      <c r="J221" s="2">
        <v>0.7</v>
      </c>
      <c r="K221" s="2">
        <v>0.79868458799999997</v>
      </c>
      <c r="L221" s="2">
        <v>0.201315412</v>
      </c>
      <c r="M221" s="2">
        <v>0</v>
      </c>
      <c r="N221" s="2">
        <v>0</v>
      </c>
      <c r="O221" s="2">
        <v>1</v>
      </c>
      <c r="P221" s="4">
        <f t="shared" si="9"/>
        <v>111.92734276375998</v>
      </c>
      <c r="Q221">
        <f t="shared" si="10"/>
        <v>55.96367138187999</v>
      </c>
      <c r="R221">
        <f t="shared" si="11"/>
        <v>49.46367138187999</v>
      </c>
    </row>
    <row r="222" spans="1:18" x14ac:dyDescent="0.15">
      <c r="A222" s="2" t="s">
        <v>476</v>
      </c>
      <c r="B222" s="2" t="s">
        <v>13</v>
      </c>
      <c r="C222" s="2">
        <v>2567</v>
      </c>
      <c r="D222" s="2" t="s">
        <v>477</v>
      </c>
      <c r="E222" s="2" t="s">
        <v>36</v>
      </c>
      <c r="F222" s="2" t="s">
        <v>16</v>
      </c>
      <c r="G222" s="2">
        <v>80011</v>
      </c>
      <c r="H222" s="2">
        <v>105</v>
      </c>
      <c r="I222" s="2">
        <v>4</v>
      </c>
      <c r="J222" s="2">
        <v>1</v>
      </c>
      <c r="K222" s="2">
        <v>0.59126435200000005</v>
      </c>
      <c r="L222" s="2">
        <v>0.40873564800000001</v>
      </c>
      <c r="M222" s="2">
        <v>0</v>
      </c>
      <c r="N222" s="2">
        <v>0</v>
      </c>
      <c r="O222" s="2">
        <v>1</v>
      </c>
      <c r="P222" s="4">
        <f t="shared" si="9"/>
        <v>172.49461816895999</v>
      </c>
      <c r="Q222">
        <f t="shared" si="10"/>
        <v>86.247309084479994</v>
      </c>
      <c r="R222">
        <f t="shared" si="11"/>
        <v>79.747309084479994</v>
      </c>
    </row>
    <row r="223" spans="1:18" x14ac:dyDescent="0.15">
      <c r="A223" s="2" t="s">
        <v>478</v>
      </c>
      <c r="B223" s="2" t="s">
        <v>13</v>
      </c>
      <c r="C223" s="2">
        <v>2355</v>
      </c>
      <c r="D223" s="2" t="s">
        <v>479</v>
      </c>
      <c r="E223" s="2" t="s">
        <v>36</v>
      </c>
      <c r="F223" s="2" t="s">
        <v>16</v>
      </c>
      <c r="G223" s="2">
        <v>80017</v>
      </c>
      <c r="H223" s="2">
        <v>105</v>
      </c>
      <c r="I223" s="2">
        <v>3</v>
      </c>
      <c r="J223" s="2">
        <v>0.2</v>
      </c>
      <c r="K223" s="2">
        <v>0.66374427800000002</v>
      </c>
      <c r="L223" s="2">
        <v>0.33625572199999998</v>
      </c>
      <c r="M223" s="2">
        <v>0</v>
      </c>
      <c r="N223" s="2">
        <v>0</v>
      </c>
      <c r="O223" s="2">
        <v>1</v>
      </c>
      <c r="P223" s="4">
        <f t="shared" si="9"/>
        <v>119.38423153887997</v>
      </c>
      <c r="Q223">
        <f t="shared" si="10"/>
        <v>59.692115769439987</v>
      </c>
      <c r="R223">
        <f t="shared" si="11"/>
        <v>53.192115769439987</v>
      </c>
    </row>
    <row r="224" spans="1:18" x14ac:dyDescent="0.15">
      <c r="A224" s="2" t="s">
        <v>480</v>
      </c>
      <c r="B224" s="2" t="s">
        <v>18</v>
      </c>
      <c r="C224" s="2">
        <v>2489</v>
      </c>
      <c r="D224" s="2" t="s">
        <v>481</v>
      </c>
      <c r="E224" s="2" t="s">
        <v>83</v>
      </c>
      <c r="F224" s="2" t="s">
        <v>16</v>
      </c>
      <c r="G224" s="2">
        <v>80123</v>
      </c>
      <c r="H224" s="2">
        <v>101</v>
      </c>
      <c r="I224" s="2">
        <v>7</v>
      </c>
      <c r="J224" s="2">
        <v>0.6</v>
      </c>
      <c r="K224" s="2">
        <v>0.61379635499999996</v>
      </c>
      <c r="L224" s="2">
        <v>0.38620364499999998</v>
      </c>
      <c r="M224" s="2">
        <v>0</v>
      </c>
      <c r="N224" s="2">
        <v>1</v>
      </c>
      <c r="O224" s="2">
        <v>0</v>
      </c>
      <c r="P224" s="4">
        <f t="shared" si="9"/>
        <v>407.12043441319992</v>
      </c>
      <c r="Q224">
        <f t="shared" si="10"/>
        <v>203.56021720659996</v>
      </c>
      <c r="R224">
        <f t="shared" si="11"/>
        <v>197.06021720659996</v>
      </c>
    </row>
    <row r="225" spans="1:18" x14ac:dyDescent="0.15">
      <c r="A225" s="2" t="s">
        <v>482</v>
      </c>
      <c r="B225" s="2" t="s">
        <v>13</v>
      </c>
      <c r="C225" s="2">
        <v>2249</v>
      </c>
      <c r="D225" s="2" t="s">
        <v>483</v>
      </c>
      <c r="E225" s="2" t="s">
        <v>20</v>
      </c>
      <c r="F225" s="2" t="s">
        <v>16</v>
      </c>
      <c r="G225" s="2">
        <v>80204</v>
      </c>
      <c r="H225" s="2">
        <v>106</v>
      </c>
      <c r="I225" s="2">
        <v>4</v>
      </c>
      <c r="J225" s="2">
        <v>0.6</v>
      </c>
      <c r="K225" s="2">
        <v>0.69432902399999996</v>
      </c>
      <c r="L225" s="2">
        <v>0.30567097599999998</v>
      </c>
      <c r="M225" s="2">
        <v>0</v>
      </c>
      <c r="N225" s="2">
        <v>0</v>
      </c>
      <c r="O225" s="2">
        <v>1</v>
      </c>
      <c r="P225" s="4">
        <f t="shared" si="9"/>
        <v>128.99926529151998</v>
      </c>
      <c r="Q225">
        <f t="shared" si="10"/>
        <v>64.499632645759988</v>
      </c>
      <c r="R225">
        <f t="shared" si="11"/>
        <v>57.999632645759988</v>
      </c>
    </row>
    <row r="226" spans="1:18" x14ac:dyDescent="0.15">
      <c r="A226" s="2" t="s">
        <v>484</v>
      </c>
      <c r="B226" s="2" t="s">
        <v>13</v>
      </c>
      <c r="C226" s="2">
        <v>2281</v>
      </c>
      <c r="D226" s="2" t="s">
        <v>485</v>
      </c>
      <c r="E226" s="2" t="s">
        <v>486</v>
      </c>
      <c r="F226" s="2" t="s">
        <v>16</v>
      </c>
      <c r="G226" s="2">
        <v>80401</v>
      </c>
      <c r="H226" s="2">
        <v>106</v>
      </c>
      <c r="I226" s="2">
        <v>4</v>
      </c>
      <c r="J226" s="2">
        <v>0.4</v>
      </c>
      <c r="K226" s="2">
        <v>0.67507241600000001</v>
      </c>
      <c r="L226" s="2">
        <v>0.32492758399999999</v>
      </c>
      <c r="M226" s="2">
        <v>0</v>
      </c>
      <c r="N226" s="2">
        <v>0</v>
      </c>
      <c r="O226" s="2">
        <v>1</v>
      </c>
      <c r="P226" s="4">
        <f t="shared" si="9"/>
        <v>137.12593899967999</v>
      </c>
      <c r="Q226">
        <f t="shared" si="10"/>
        <v>68.562969499839994</v>
      </c>
      <c r="R226">
        <f t="shared" si="11"/>
        <v>62.062969499839994</v>
      </c>
    </row>
    <row r="227" spans="1:18" x14ac:dyDescent="0.15">
      <c r="A227" s="2" t="s">
        <v>487</v>
      </c>
      <c r="B227" s="2" t="s">
        <v>13</v>
      </c>
      <c r="C227" s="2">
        <v>3195</v>
      </c>
      <c r="D227" s="2" t="s">
        <v>488</v>
      </c>
      <c r="E227" s="2" t="s">
        <v>75</v>
      </c>
      <c r="F227" s="2" t="s">
        <v>16</v>
      </c>
      <c r="G227" s="2">
        <v>80005</v>
      </c>
      <c r="H227" s="2">
        <v>103</v>
      </c>
      <c r="I227" s="2">
        <v>4</v>
      </c>
      <c r="J227" s="2">
        <v>0.4</v>
      </c>
      <c r="K227" s="2">
        <v>0.13826607299999999</v>
      </c>
      <c r="L227" s="2">
        <v>0.86173392699999996</v>
      </c>
      <c r="M227" s="2">
        <v>0</v>
      </c>
      <c r="N227" s="2">
        <v>0</v>
      </c>
      <c r="O227" s="2">
        <v>1</v>
      </c>
      <c r="P227" s="4">
        <f t="shared" si="9"/>
        <v>363.66895187253999</v>
      </c>
      <c r="Q227">
        <f t="shared" si="10"/>
        <v>181.83447593627</v>
      </c>
      <c r="R227">
        <f t="shared" si="11"/>
        <v>175.33447593627</v>
      </c>
    </row>
    <row r="228" spans="1:18" x14ac:dyDescent="0.15">
      <c r="A228" s="2" t="s">
        <v>489</v>
      </c>
      <c r="B228" s="2" t="s">
        <v>29</v>
      </c>
      <c r="C228" s="2">
        <v>1808</v>
      </c>
      <c r="D228" s="2" t="s">
        <v>490</v>
      </c>
      <c r="E228" s="2" t="s">
        <v>36</v>
      </c>
      <c r="F228" s="2" t="s">
        <v>16</v>
      </c>
      <c r="G228" s="2">
        <v>80013</v>
      </c>
      <c r="H228" s="2">
        <v>105</v>
      </c>
      <c r="I228" s="2">
        <v>6</v>
      </c>
      <c r="J228" s="2">
        <v>0.3</v>
      </c>
      <c r="K228" s="2">
        <v>0.74284460399999996</v>
      </c>
      <c r="L228" s="2">
        <v>0.25715539599999998</v>
      </c>
      <c r="M228" s="2">
        <v>0</v>
      </c>
      <c r="N228" s="2">
        <v>0</v>
      </c>
      <c r="O228" s="2">
        <v>0</v>
      </c>
      <c r="P228" s="4">
        <f t="shared" si="9"/>
        <v>181.38198701463998</v>
      </c>
      <c r="Q228">
        <f t="shared" si="10"/>
        <v>90.690993507319988</v>
      </c>
      <c r="R228">
        <f t="shared" si="11"/>
        <v>84.190993507319988</v>
      </c>
    </row>
    <row r="229" spans="1:18" x14ac:dyDescent="0.15">
      <c r="A229" s="2" t="s">
        <v>491</v>
      </c>
      <c r="B229" s="2" t="s">
        <v>18</v>
      </c>
      <c r="C229" s="2">
        <v>2058</v>
      </c>
      <c r="D229" s="2" t="s">
        <v>492</v>
      </c>
      <c r="E229" s="2" t="s">
        <v>23</v>
      </c>
      <c r="F229" s="2" t="s">
        <v>16</v>
      </c>
      <c r="G229" s="2">
        <v>80111</v>
      </c>
      <c r="H229" s="2">
        <v>105</v>
      </c>
      <c r="I229" s="2">
        <v>6</v>
      </c>
      <c r="J229" s="2">
        <v>0.5</v>
      </c>
      <c r="K229" s="2">
        <v>0.72562632199999999</v>
      </c>
      <c r="L229" s="2">
        <v>0.27437367800000001</v>
      </c>
      <c r="M229" s="2">
        <v>0</v>
      </c>
      <c r="N229" s="2">
        <v>1</v>
      </c>
      <c r="O229" s="2">
        <v>0</v>
      </c>
      <c r="P229" s="4">
        <f t="shared" si="9"/>
        <v>270.85620744803998</v>
      </c>
      <c r="Q229">
        <f t="shared" si="10"/>
        <v>135.42810372401999</v>
      </c>
      <c r="R229">
        <f t="shared" si="11"/>
        <v>128.92810372401999</v>
      </c>
    </row>
    <row r="230" spans="1:18" x14ac:dyDescent="0.15">
      <c r="A230" s="2" t="s">
        <v>493</v>
      </c>
      <c r="B230" s="2" t="s">
        <v>13</v>
      </c>
      <c r="C230" s="2">
        <v>444</v>
      </c>
      <c r="D230" s="2" t="s">
        <v>494</v>
      </c>
      <c r="E230" s="2" t="s">
        <v>75</v>
      </c>
      <c r="F230" s="2" t="s">
        <v>16</v>
      </c>
      <c r="G230" s="2">
        <v>80005</v>
      </c>
      <c r="H230" s="2">
        <v>109</v>
      </c>
      <c r="I230" s="2">
        <v>2</v>
      </c>
      <c r="J230" s="2">
        <v>0.9</v>
      </c>
      <c r="K230" s="2">
        <v>0.80341294299999999</v>
      </c>
      <c r="L230" s="2">
        <v>0.19658705700000001</v>
      </c>
      <c r="M230" s="2">
        <v>0</v>
      </c>
      <c r="N230" s="2">
        <v>0</v>
      </c>
      <c r="O230" s="2">
        <v>1</v>
      </c>
      <c r="P230" s="4">
        <f t="shared" si="9"/>
        <v>56.628867639419994</v>
      </c>
      <c r="Q230">
        <f t="shared" si="10"/>
        <v>28.314433819709997</v>
      </c>
      <c r="R230">
        <f t="shared" si="11"/>
        <v>21.814433819709997</v>
      </c>
    </row>
    <row r="231" spans="1:18" x14ac:dyDescent="0.15">
      <c r="A231" s="2" t="s">
        <v>495</v>
      </c>
      <c r="B231" s="2" t="s">
        <v>13</v>
      </c>
      <c r="C231" s="2">
        <v>1641</v>
      </c>
      <c r="D231" s="2" t="s">
        <v>496</v>
      </c>
      <c r="E231" s="2" t="s">
        <v>36</v>
      </c>
      <c r="F231" s="2" t="s">
        <v>16</v>
      </c>
      <c r="G231" s="2">
        <v>80010</v>
      </c>
      <c r="H231" s="2">
        <v>105</v>
      </c>
      <c r="I231" s="2">
        <v>1</v>
      </c>
      <c r="J231" s="2">
        <v>0.8</v>
      </c>
      <c r="K231" s="2">
        <v>0.75260776500000004</v>
      </c>
      <c r="L231" s="2">
        <v>0.24739223499999999</v>
      </c>
      <c r="M231" s="2">
        <v>0</v>
      </c>
      <c r="N231" s="2">
        <v>0</v>
      </c>
      <c r="O231" s="2">
        <v>1</v>
      </c>
      <c r="P231" s="4">
        <f t="shared" si="9"/>
        <v>54.693475313799993</v>
      </c>
      <c r="Q231">
        <f t="shared" si="10"/>
        <v>27.346737656899997</v>
      </c>
      <c r="R231">
        <f t="shared" si="11"/>
        <v>20.846737656899997</v>
      </c>
    </row>
    <row r="232" spans="1:18" x14ac:dyDescent="0.15">
      <c r="A232" s="2" t="s">
        <v>497</v>
      </c>
      <c r="B232" s="2" t="s">
        <v>29</v>
      </c>
      <c r="C232" s="2">
        <v>2111</v>
      </c>
      <c r="D232" s="2" t="s">
        <v>498</v>
      </c>
      <c r="E232" s="2" t="s">
        <v>75</v>
      </c>
      <c r="F232" s="2" t="s">
        <v>16</v>
      </c>
      <c r="G232" s="2">
        <v>80004</v>
      </c>
      <c r="H232" s="2">
        <v>107</v>
      </c>
      <c r="I232" s="2">
        <v>6</v>
      </c>
      <c r="J232" s="2">
        <v>0.5</v>
      </c>
      <c r="K232" s="2">
        <v>0.71713809699999997</v>
      </c>
      <c r="L232" s="2">
        <v>0.28286190300000003</v>
      </c>
      <c r="M232" s="2">
        <v>0</v>
      </c>
      <c r="N232" s="2">
        <v>0</v>
      </c>
      <c r="O232" s="2">
        <v>0</v>
      </c>
      <c r="P232" s="4">
        <f t="shared" si="9"/>
        <v>199.51381466202</v>
      </c>
      <c r="Q232">
        <f t="shared" si="10"/>
        <v>99.756907331009998</v>
      </c>
      <c r="R232">
        <f t="shared" si="11"/>
        <v>93.256907331009998</v>
      </c>
    </row>
    <row r="233" spans="1:18" x14ac:dyDescent="0.15">
      <c r="A233" s="2" t="s">
        <v>499</v>
      </c>
      <c r="B233" s="2" t="s">
        <v>13</v>
      </c>
      <c r="C233" s="2">
        <v>375</v>
      </c>
      <c r="D233" s="2" t="s">
        <v>500</v>
      </c>
      <c r="E233" s="2" t="s">
        <v>53</v>
      </c>
      <c r="F233" s="2" t="s">
        <v>16</v>
      </c>
      <c r="G233" s="2">
        <v>80227</v>
      </c>
      <c r="H233" s="2">
        <v>106</v>
      </c>
      <c r="I233" s="2">
        <v>6</v>
      </c>
      <c r="J233" s="2">
        <v>0.8</v>
      </c>
      <c r="K233" s="2">
        <v>0.80654770899999995</v>
      </c>
      <c r="L233" s="2">
        <v>0.193452291</v>
      </c>
      <c r="M233" s="2">
        <v>0</v>
      </c>
      <c r="N233" s="2">
        <v>0</v>
      </c>
      <c r="O233" s="2">
        <v>1</v>
      </c>
      <c r="P233" s="4">
        <f t="shared" si="9"/>
        <v>107.55560475017998</v>
      </c>
      <c r="Q233">
        <f t="shared" si="10"/>
        <v>53.777802375089991</v>
      </c>
      <c r="R233">
        <f t="shared" si="11"/>
        <v>47.277802375089991</v>
      </c>
    </row>
    <row r="234" spans="1:18" x14ac:dyDescent="0.15">
      <c r="A234" s="2" t="s">
        <v>501</v>
      </c>
      <c r="B234" s="2" t="s">
        <v>18</v>
      </c>
      <c r="C234" s="2">
        <v>1473</v>
      </c>
      <c r="D234" s="2" t="s">
        <v>502</v>
      </c>
      <c r="E234" s="2" t="s">
        <v>53</v>
      </c>
      <c r="F234" s="2" t="s">
        <v>16</v>
      </c>
      <c r="G234" s="2">
        <v>80226</v>
      </c>
      <c r="H234" s="2">
        <v>106</v>
      </c>
      <c r="I234" s="2">
        <v>3</v>
      </c>
      <c r="J234" s="2">
        <v>0.9</v>
      </c>
      <c r="K234" s="2">
        <v>0.76436936700000002</v>
      </c>
      <c r="L234" s="2">
        <v>0.23563063300000001</v>
      </c>
      <c r="M234" s="2">
        <v>0</v>
      </c>
      <c r="N234" s="2">
        <v>1</v>
      </c>
      <c r="O234" s="2">
        <v>0</v>
      </c>
      <c r="P234" s="4">
        <f t="shared" si="9"/>
        <v>185.26222888992001</v>
      </c>
      <c r="Q234">
        <f t="shared" si="10"/>
        <v>92.631114444960005</v>
      </c>
      <c r="R234">
        <f t="shared" si="11"/>
        <v>86.131114444960005</v>
      </c>
    </row>
    <row r="235" spans="1:18" x14ac:dyDescent="0.15">
      <c r="A235" s="2" t="s">
        <v>503</v>
      </c>
      <c r="B235" s="2" t="s">
        <v>13</v>
      </c>
      <c r="C235" s="2">
        <v>2321</v>
      </c>
      <c r="D235" s="2" t="s">
        <v>504</v>
      </c>
      <c r="E235" s="2" t="s">
        <v>20</v>
      </c>
      <c r="F235" s="2" t="s">
        <v>16</v>
      </c>
      <c r="G235" s="2">
        <v>80212</v>
      </c>
      <c r="H235" s="2">
        <v>107</v>
      </c>
      <c r="I235" s="2">
        <v>1</v>
      </c>
      <c r="J235" s="2">
        <v>0.7</v>
      </c>
      <c r="K235" s="2">
        <v>0.67226569199999997</v>
      </c>
      <c r="L235" s="2">
        <v>0.32773430799999997</v>
      </c>
      <c r="M235" s="2">
        <v>0</v>
      </c>
      <c r="N235" s="2">
        <v>0</v>
      </c>
      <c r="O235" s="2">
        <v>1</v>
      </c>
      <c r="P235" s="4">
        <f t="shared" si="9"/>
        <v>72.455500812639983</v>
      </c>
      <c r="Q235">
        <f t="shared" si="10"/>
        <v>36.227750406319991</v>
      </c>
      <c r="R235">
        <f t="shared" si="11"/>
        <v>29.727750406319991</v>
      </c>
    </row>
    <row r="236" spans="1:18" x14ac:dyDescent="0.15">
      <c r="A236" s="2" t="s">
        <v>505</v>
      </c>
      <c r="B236" s="2" t="s">
        <v>29</v>
      </c>
      <c r="C236" s="2">
        <v>2162</v>
      </c>
      <c r="D236" s="2" t="s">
        <v>506</v>
      </c>
      <c r="E236" s="2" t="s">
        <v>20</v>
      </c>
      <c r="F236" s="2" t="s">
        <v>16</v>
      </c>
      <c r="G236" s="2">
        <v>80212</v>
      </c>
      <c r="H236" s="2">
        <v>107</v>
      </c>
      <c r="I236" s="2">
        <v>6</v>
      </c>
      <c r="J236" s="2">
        <v>0.6</v>
      </c>
      <c r="K236" s="2">
        <v>0.71247949200000005</v>
      </c>
      <c r="L236" s="2">
        <v>0.28752050800000001</v>
      </c>
      <c r="M236" s="2">
        <v>0</v>
      </c>
      <c r="N236" s="2">
        <v>0</v>
      </c>
      <c r="O236" s="2">
        <v>0</v>
      </c>
      <c r="P236" s="4">
        <f t="shared" si="9"/>
        <v>202.79971511271998</v>
      </c>
      <c r="Q236">
        <f t="shared" si="10"/>
        <v>101.39985755635999</v>
      </c>
      <c r="R236">
        <f t="shared" si="11"/>
        <v>94.89985755635999</v>
      </c>
    </row>
    <row r="237" spans="1:18" x14ac:dyDescent="0.15">
      <c r="A237" s="2" t="s">
        <v>507</v>
      </c>
      <c r="B237" s="2" t="s">
        <v>29</v>
      </c>
      <c r="C237" s="2">
        <v>122</v>
      </c>
      <c r="D237" s="2" t="s">
        <v>508</v>
      </c>
      <c r="E237" s="2" t="s">
        <v>83</v>
      </c>
      <c r="F237" s="2" t="s">
        <v>16</v>
      </c>
      <c r="G237" s="2">
        <v>80128</v>
      </c>
      <c r="H237" s="2">
        <v>100</v>
      </c>
      <c r="I237" s="2">
        <v>5</v>
      </c>
      <c r="J237" s="2">
        <v>0.9</v>
      </c>
      <c r="K237" s="2">
        <v>0.81094291399999996</v>
      </c>
      <c r="L237" s="2">
        <v>0.18905708600000001</v>
      </c>
      <c r="M237" s="2">
        <v>0</v>
      </c>
      <c r="N237" s="2">
        <v>0</v>
      </c>
      <c r="O237" s="2">
        <v>0</v>
      </c>
      <c r="P237" s="4">
        <f t="shared" si="9"/>
        <v>120.68648141896001</v>
      </c>
      <c r="Q237">
        <f t="shared" si="10"/>
        <v>60.343240709480007</v>
      </c>
      <c r="R237">
        <f t="shared" si="11"/>
        <v>53.843240709480007</v>
      </c>
    </row>
    <row r="238" spans="1:18" x14ac:dyDescent="0.15">
      <c r="A238" s="2" t="s">
        <v>509</v>
      </c>
      <c r="B238" s="2" t="s">
        <v>13</v>
      </c>
      <c r="C238" s="2">
        <v>2210</v>
      </c>
      <c r="D238" s="2" t="s">
        <v>510</v>
      </c>
      <c r="E238" s="2" t="s">
        <v>53</v>
      </c>
      <c r="F238" s="2" t="s">
        <v>16</v>
      </c>
      <c r="G238" s="2">
        <v>80228</v>
      </c>
      <c r="H238" s="2">
        <v>108</v>
      </c>
      <c r="I238" s="2">
        <v>2</v>
      </c>
      <c r="J238" s="2">
        <v>0.7</v>
      </c>
      <c r="K238" s="2">
        <v>0.696622725</v>
      </c>
      <c r="L238" s="2">
        <v>0.303377275</v>
      </c>
      <c r="M238" s="2">
        <v>0</v>
      </c>
      <c r="N238" s="2">
        <v>0</v>
      </c>
      <c r="O238" s="2">
        <v>1</v>
      </c>
      <c r="P238" s="4">
        <f t="shared" si="9"/>
        <v>87.39085783649999</v>
      </c>
      <c r="Q238">
        <f t="shared" si="10"/>
        <v>43.695428918249995</v>
      </c>
      <c r="R238">
        <f t="shared" si="11"/>
        <v>37.195428918249995</v>
      </c>
    </row>
    <row r="239" spans="1:18" x14ac:dyDescent="0.15">
      <c r="A239" s="2" t="s">
        <v>511</v>
      </c>
      <c r="B239" s="2" t="s">
        <v>29</v>
      </c>
      <c r="C239" s="2">
        <v>3188</v>
      </c>
      <c r="D239" s="2" t="s">
        <v>512</v>
      </c>
      <c r="E239" s="2" t="s">
        <v>75</v>
      </c>
      <c r="F239" s="2" t="s">
        <v>16</v>
      </c>
      <c r="G239" s="2">
        <v>80005</v>
      </c>
      <c r="H239" s="2">
        <v>109</v>
      </c>
      <c r="I239" s="2">
        <v>9</v>
      </c>
      <c r="J239" s="2">
        <v>0.3</v>
      </c>
      <c r="K239" s="2">
        <v>0.19413160900000001</v>
      </c>
      <c r="L239" s="2">
        <v>0.80586839099999996</v>
      </c>
      <c r="M239" s="2">
        <v>0</v>
      </c>
      <c r="N239" s="2">
        <v>0</v>
      </c>
      <c r="O239" s="2">
        <v>0</v>
      </c>
      <c r="P239" s="4">
        <f t="shared" si="9"/>
        <v>730.34240539548</v>
      </c>
      <c r="Q239">
        <f t="shared" si="10"/>
        <v>365.17120269774</v>
      </c>
      <c r="R239">
        <f t="shared" si="11"/>
        <v>358.67120269774</v>
      </c>
    </row>
    <row r="240" spans="1:18" x14ac:dyDescent="0.15">
      <c r="A240" s="2" t="s">
        <v>513</v>
      </c>
      <c r="B240" s="2" t="s">
        <v>29</v>
      </c>
      <c r="C240" s="2">
        <v>1575</v>
      </c>
      <c r="D240" s="2" t="s">
        <v>514</v>
      </c>
      <c r="E240" s="2" t="s">
        <v>36</v>
      </c>
      <c r="F240" s="2" t="s">
        <v>16</v>
      </c>
      <c r="G240" s="2">
        <v>80015</v>
      </c>
      <c r="H240" s="2">
        <v>105</v>
      </c>
      <c r="I240" s="2">
        <v>4</v>
      </c>
      <c r="J240" s="2">
        <v>0.4</v>
      </c>
      <c r="K240" s="2">
        <v>0.75921798399999996</v>
      </c>
      <c r="L240" s="2">
        <v>0.24078201599999999</v>
      </c>
      <c r="M240" s="2">
        <v>0</v>
      </c>
      <c r="N240" s="2">
        <v>0</v>
      </c>
      <c r="O240" s="2">
        <v>0</v>
      </c>
      <c r="P240" s="4">
        <f t="shared" si="9"/>
        <v>137.57802830207999</v>
      </c>
      <c r="Q240">
        <f t="shared" si="10"/>
        <v>68.789014151039993</v>
      </c>
      <c r="R240">
        <f t="shared" si="11"/>
        <v>62.289014151039993</v>
      </c>
    </row>
    <row r="241" spans="1:18" x14ac:dyDescent="0.15">
      <c r="A241" s="2" t="s">
        <v>515</v>
      </c>
      <c r="B241" s="2" t="s">
        <v>29</v>
      </c>
      <c r="C241" s="2">
        <v>1384</v>
      </c>
      <c r="D241" s="2" t="s">
        <v>516</v>
      </c>
      <c r="E241" s="2" t="s">
        <v>53</v>
      </c>
      <c r="F241" s="2" t="s">
        <v>16</v>
      </c>
      <c r="G241" s="2">
        <v>80214</v>
      </c>
      <c r="H241" s="2">
        <v>106</v>
      </c>
      <c r="I241" s="2">
        <v>5</v>
      </c>
      <c r="J241" s="2">
        <v>0.9</v>
      </c>
      <c r="K241" s="2">
        <v>0.76969315000000005</v>
      </c>
      <c r="L241" s="2">
        <v>0.23030685000000001</v>
      </c>
      <c r="M241" s="2">
        <v>0</v>
      </c>
      <c r="N241" s="2">
        <v>0</v>
      </c>
      <c r="O241" s="2">
        <v>0</v>
      </c>
      <c r="P241" s="4">
        <f t="shared" si="9"/>
        <v>147.01868076600002</v>
      </c>
      <c r="Q241">
        <f t="shared" si="10"/>
        <v>73.509340383000009</v>
      </c>
      <c r="R241">
        <f t="shared" si="11"/>
        <v>67.009340383000009</v>
      </c>
    </row>
    <row r="242" spans="1:18" x14ac:dyDescent="0.15">
      <c r="A242" s="2" t="s">
        <v>517</v>
      </c>
      <c r="B242" s="2" t="s">
        <v>13</v>
      </c>
      <c r="C242" s="2">
        <v>216</v>
      </c>
      <c r="D242" s="2" t="s">
        <v>518</v>
      </c>
      <c r="E242" s="2" t="s">
        <v>20</v>
      </c>
      <c r="F242" s="2" t="s">
        <v>16</v>
      </c>
      <c r="G242" s="2">
        <v>80206</v>
      </c>
      <c r="H242" s="2">
        <v>105</v>
      </c>
      <c r="I242" s="2">
        <v>4</v>
      </c>
      <c r="J242" s="2">
        <v>0</v>
      </c>
      <c r="K242" s="2">
        <v>0.80920460900000002</v>
      </c>
      <c r="L242" s="2">
        <v>0.19079539100000001</v>
      </c>
      <c r="M242" s="2">
        <v>0</v>
      </c>
      <c r="N242" s="2">
        <v>0</v>
      </c>
      <c r="O242" s="2">
        <v>1</v>
      </c>
      <c r="P242" s="4">
        <f t="shared" si="9"/>
        <v>80.519470909820001</v>
      </c>
      <c r="Q242">
        <f t="shared" si="10"/>
        <v>40.25973545491</v>
      </c>
      <c r="R242">
        <f t="shared" si="11"/>
        <v>33.75973545491</v>
      </c>
    </row>
    <row r="243" spans="1:18" x14ac:dyDescent="0.15">
      <c r="A243" s="2" t="s">
        <v>519</v>
      </c>
      <c r="B243" s="2" t="s">
        <v>29</v>
      </c>
      <c r="C243" s="2">
        <v>2803</v>
      </c>
      <c r="D243" s="2" t="s">
        <v>520</v>
      </c>
      <c r="E243" s="2" t="s">
        <v>36</v>
      </c>
      <c r="F243" s="2" t="s">
        <v>16</v>
      </c>
      <c r="G243" s="2">
        <v>80015</v>
      </c>
      <c r="H243" s="2">
        <v>105</v>
      </c>
      <c r="I243" s="2">
        <v>5</v>
      </c>
      <c r="J243" s="2">
        <v>0.9</v>
      </c>
      <c r="K243" s="2">
        <v>0.52261185200000004</v>
      </c>
      <c r="L243" s="2">
        <v>0.47738814800000001</v>
      </c>
      <c r="M243" s="2">
        <v>0</v>
      </c>
      <c r="N243" s="2">
        <v>0</v>
      </c>
      <c r="O243" s="2">
        <v>0</v>
      </c>
      <c r="P243" s="4">
        <f t="shared" si="9"/>
        <v>304.74549815728</v>
      </c>
      <c r="Q243">
        <f t="shared" si="10"/>
        <v>152.37274907864</v>
      </c>
      <c r="R243">
        <f t="shared" si="11"/>
        <v>145.87274907864</v>
      </c>
    </row>
    <row r="244" spans="1:18" x14ac:dyDescent="0.15">
      <c r="A244" s="2" t="s">
        <v>521</v>
      </c>
      <c r="B244" s="2" t="s">
        <v>29</v>
      </c>
      <c r="C244" s="2">
        <v>637</v>
      </c>
      <c r="D244" s="2" t="s">
        <v>522</v>
      </c>
      <c r="E244" s="2" t="s">
        <v>20</v>
      </c>
      <c r="F244" s="2" t="s">
        <v>16</v>
      </c>
      <c r="G244" s="2">
        <v>80210</v>
      </c>
      <c r="H244" s="2">
        <v>100</v>
      </c>
      <c r="I244" s="2">
        <v>8</v>
      </c>
      <c r="J244" s="2">
        <v>0.9</v>
      </c>
      <c r="K244" s="2">
        <v>0.79967322299999999</v>
      </c>
      <c r="L244" s="2">
        <v>0.20032677700000001</v>
      </c>
      <c r="M244" s="2">
        <v>0</v>
      </c>
      <c r="N244" s="2">
        <v>0</v>
      </c>
      <c r="O244" s="2">
        <v>0</v>
      </c>
      <c r="P244" s="4">
        <f t="shared" si="9"/>
        <v>168.13426393610001</v>
      </c>
      <c r="Q244">
        <f t="shared" si="10"/>
        <v>84.067131968050006</v>
      </c>
      <c r="R244">
        <f t="shared" si="11"/>
        <v>77.567131968050006</v>
      </c>
    </row>
    <row r="245" spans="1:18" x14ac:dyDescent="0.15">
      <c r="A245" s="2" t="s">
        <v>523</v>
      </c>
      <c r="B245" s="2" t="s">
        <v>29</v>
      </c>
      <c r="C245" s="2">
        <v>2130</v>
      </c>
      <c r="D245" s="2" t="s">
        <v>524</v>
      </c>
      <c r="E245" s="2" t="s">
        <v>53</v>
      </c>
      <c r="F245" s="2" t="s">
        <v>16</v>
      </c>
      <c r="G245" s="2">
        <v>80227</v>
      </c>
      <c r="H245" s="2">
        <v>101</v>
      </c>
      <c r="I245" s="2">
        <v>5</v>
      </c>
      <c r="J245" s="2">
        <v>0.9</v>
      </c>
      <c r="K245" s="2">
        <v>0.71582274000000001</v>
      </c>
      <c r="L245" s="2">
        <v>0.28417725999999999</v>
      </c>
      <c r="M245" s="2">
        <v>0</v>
      </c>
      <c r="N245" s="2">
        <v>0</v>
      </c>
      <c r="O245" s="2">
        <v>0</v>
      </c>
      <c r="P245" s="4">
        <f t="shared" si="9"/>
        <v>181.40739569359999</v>
      </c>
      <c r="Q245">
        <f t="shared" si="10"/>
        <v>90.703697846799997</v>
      </c>
      <c r="R245">
        <f t="shared" si="11"/>
        <v>84.203697846799997</v>
      </c>
    </row>
    <row r="246" spans="1:18" x14ac:dyDescent="0.15">
      <c r="A246" s="2" t="s">
        <v>525</v>
      </c>
      <c r="B246" s="2" t="s">
        <v>42</v>
      </c>
      <c r="C246" s="2">
        <v>519</v>
      </c>
      <c r="D246" s="2" t="s">
        <v>526</v>
      </c>
      <c r="E246" s="2" t="s">
        <v>159</v>
      </c>
      <c r="F246" s="2" t="s">
        <v>16</v>
      </c>
      <c r="G246" s="2">
        <v>80033</v>
      </c>
      <c r="H246" s="2">
        <v>106</v>
      </c>
      <c r="I246" s="2">
        <v>2</v>
      </c>
      <c r="J246" s="2">
        <v>0.9</v>
      </c>
      <c r="K246" s="2">
        <v>0.80137975800000005</v>
      </c>
      <c r="L246" s="2">
        <v>0.198620242</v>
      </c>
      <c r="M246" s="2">
        <v>1</v>
      </c>
      <c r="N246" s="2">
        <v>0</v>
      </c>
      <c r="O246" s="2">
        <v>0</v>
      </c>
      <c r="P246" s="4">
        <f t="shared" si="9"/>
        <v>38.135086463999997</v>
      </c>
      <c r="Q246">
        <f t="shared" si="10"/>
        <v>19.067543231999998</v>
      </c>
      <c r="R246">
        <f t="shared" si="11"/>
        <v>12.567543231999998</v>
      </c>
    </row>
    <row r="247" spans="1:18" x14ac:dyDescent="0.15">
      <c r="A247" s="2" t="s">
        <v>527</v>
      </c>
      <c r="B247" s="2" t="s">
        <v>29</v>
      </c>
      <c r="C247" s="2">
        <v>1129</v>
      </c>
      <c r="D247" s="2" t="s">
        <v>528</v>
      </c>
      <c r="E247" s="2" t="s">
        <v>53</v>
      </c>
      <c r="F247" s="2" t="s">
        <v>16</v>
      </c>
      <c r="G247" s="2">
        <v>80228</v>
      </c>
      <c r="H247" s="2">
        <v>107</v>
      </c>
      <c r="I247" s="2">
        <v>18</v>
      </c>
      <c r="J247" s="2">
        <v>0.3</v>
      </c>
      <c r="K247" s="2">
        <v>0.78380609300000004</v>
      </c>
      <c r="L247" s="2">
        <v>0.21619390699999999</v>
      </c>
      <c r="M247" s="2">
        <v>0</v>
      </c>
      <c r="N247" s="2">
        <v>0</v>
      </c>
      <c r="O247" s="2">
        <v>0</v>
      </c>
      <c r="P247" s="4">
        <f t="shared" si="9"/>
        <v>326.25822505370002</v>
      </c>
      <c r="Q247">
        <f t="shared" si="10"/>
        <v>163.12911252685001</v>
      </c>
      <c r="R247">
        <f t="shared" si="11"/>
        <v>156.62911252685001</v>
      </c>
    </row>
    <row r="248" spans="1:18" x14ac:dyDescent="0.15">
      <c r="A248" s="2" t="s">
        <v>529</v>
      </c>
      <c r="B248" s="2" t="s">
        <v>13</v>
      </c>
      <c r="C248" s="2">
        <v>304</v>
      </c>
      <c r="D248" s="2" t="s">
        <v>530</v>
      </c>
      <c r="E248" s="2" t="s">
        <v>486</v>
      </c>
      <c r="F248" s="2" t="s">
        <v>16</v>
      </c>
      <c r="G248" s="2">
        <v>80401</v>
      </c>
      <c r="H248" s="2">
        <v>106</v>
      </c>
      <c r="I248" s="2">
        <v>3</v>
      </c>
      <c r="J248" s="2">
        <v>0.6</v>
      </c>
      <c r="K248" s="2">
        <v>0.80719989599999997</v>
      </c>
      <c r="L248" s="2">
        <v>0.192800104</v>
      </c>
      <c r="M248" s="2">
        <v>0</v>
      </c>
      <c r="N248" s="2">
        <v>0</v>
      </c>
      <c r="O248" s="2">
        <v>1</v>
      </c>
      <c r="P248" s="4">
        <f t="shared" si="9"/>
        <v>68.451748924159986</v>
      </c>
      <c r="Q248">
        <f t="shared" si="10"/>
        <v>34.225874462079993</v>
      </c>
      <c r="R248">
        <f t="shared" si="11"/>
        <v>27.725874462079993</v>
      </c>
    </row>
    <row r="249" spans="1:18" x14ac:dyDescent="0.15">
      <c r="A249" s="2" t="s">
        <v>531</v>
      </c>
      <c r="B249" s="2" t="s">
        <v>13</v>
      </c>
      <c r="C249" s="2">
        <v>2629</v>
      </c>
      <c r="D249" s="2" t="s">
        <v>532</v>
      </c>
      <c r="E249" s="2" t="s">
        <v>20</v>
      </c>
      <c r="F249" s="2" t="s">
        <v>16</v>
      </c>
      <c r="G249" s="2">
        <v>80247</v>
      </c>
      <c r="H249" s="2">
        <v>100</v>
      </c>
      <c r="I249" s="2">
        <v>6</v>
      </c>
      <c r="J249" s="2">
        <v>0.1</v>
      </c>
      <c r="K249" s="2">
        <v>0.57654421499999997</v>
      </c>
      <c r="L249" s="2">
        <v>0.42345578499999997</v>
      </c>
      <c r="M249" s="2">
        <v>0</v>
      </c>
      <c r="N249" s="2">
        <v>0</v>
      </c>
      <c r="O249" s="2">
        <v>1</v>
      </c>
      <c r="P249" s="4">
        <f t="shared" si="9"/>
        <v>235.43294734429995</v>
      </c>
      <c r="Q249">
        <f t="shared" si="10"/>
        <v>117.71647367214997</v>
      </c>
      <c r="R249">
        <f t="shared" si="11"/>
        <v>111.21647367214997</v>
      </c>
    </row>
    <row r="250" spans="1:18" x14ac:dyDescent="0.15">
      <c r="A250" s="2" t="s">
        <v>533</v>
      </c>
      <c r="B250" s="2" t="s">
        <v>29</v>
      </c>
      <c r="C250" s="2">
        <v>1917</v>
      </c>
      <c r="D250" s="2" t="s">
        <v>534</v>
      </c>
      <c r="E250" s="2" t="s">
        <v>53</v>
      </c>
      <c r="F250" s="2" t="s">
        <v>16</v>
      </c>
      <c r="G250" s="2">
        <v>80227</v>
      </c>
      <c r="H250" s="2">
        <v>101</v>
      </c>
      <c r="I250" s="2">
        <v>7</v>
      </c>
      <c r="J250" s="2">
        <v>0.2</v>
      </c>
      <c r="K250" s="2">
        <v>0.74074948500000004</v>
      </c>
      <c r="L250" s="2">
        <v>0.25925051500000001</v>
      </c>
      <c r="M250" s="2">
        <v>0</v>
      </c>
      <c r="N250" s="2">
        <v>0</v>
      </c>
      <c r="O250" s="2">
        <v>0</v>
      </c>
      <c r="P250" s="4">
        <f t="shared" si="9"/>
        <v>200.22435774479999</v>
      </c>
      <c r="Q250">
        <f t="shared" si="10"/>
        <v>100.11217887239999</v>
      </c>
      <c r="R250">
        <f t="shared" si="11"/>
        <v>93.612178872399994</v>
      </c>
    </row>
    <row r="251" spans="1:18" x14ac:dyDescent="0.15">
      <c r="A251" s="2" t="s">
        <v>535</v>
      </c>
      <c r="B251" s="2" t="s">
        <v>29</v>
      </c>
      <c r="C251" s="2">
        <v>762</v>
      </c>
      <c r="D251" s="2" t="s">
        <v>536</v>
      </c>
      <c r="E251" s="2" t="s">
        <v>36</v>
      </c>
      <c r="F251" s="2" t="s">
        <v>16</v>
      </c>
      <c r="G251" s="2">
        <v>80011</v>
      </c>
      <c r="H251" s="2">
        <v>100</v>
      </c>
      <c r="I251" s="2">
        <v>5</v>
      </c>
      <c r="J251" s="2">
        <v>0.5</v>
      </c>
      <c r="K251" s="2">
        <v>0.79634997500000004</v>
      </c>
      <c r="L251" s="2">
        <v>0.20365002500000001</v>
      </c>
      <c r="M251" s="2">
        <v>0</v>
      </c>
      <c r="N251" s="2">
        <v>0</v>
      </c>
      <c r="O251" s="2">
        <v>0</v>
      </c>
      <c r="P251" s="4">
        <f t="shared" si="9"/>
        <v>130.002029959</v>
      </c>
      <c r="Q251">
        <f t="shared" si="10"/>
        <v>65.001014979499999</v>
      </c>
      <c r="R251">
        <f t="shared" si="11"/>
        <v>58.501014979499999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7A2DF-6472-40F4-AE13-E6C1E32BB492}">
  <dimension ref="A1:G6"/>
  <sheetViews>
    <sheetView tabSelected="1" workbookViewId="0">
      <selection activeCell="J12" sqref="J12"/>
    </sheetView>
  </sheetViews>
  <sheetFormatPr defaultRowHeight="13.5" x14ac:dyDescent="0.15"/>
  <cols>
    <col min="1" max="1" width="21.25" bestFit="1" customWidth="1"/>
    <col min="2" max="2" width="14.5" bestFit="1" customWidth="1"/>
    <col min="3" max="3" width="12.75" bestFit="1" customWidth="1"/>
  </cols>
  <sheetData>
    <row r="1" spans="1:7" x14ac:dyDescent="0.15">
      <c r="A1" s="6" t="s">
        <v>537</v>
      </c>
      <c r="B1" t="s">
        <v>543</v>
      </c>
      <c r="E1" s="8" t="s">
        <v>544</v>
      </c>
      <c r="F1" s="8" t="s">
        <v>545</v>
      </c>
      <c r="G1" s="8" t="s">
        <v>546</v>
      </c>
    </row>
    <row r="2" spans="1:7" x14ac:dyDescent="0.15">
      <c r="A2" s="6" t="s">
        <v>539</v>
      </c>
      <c r="B2" t="s">
        <v>543</v>
      </c>
      <c r="E2" s="7">
        <v>47225.91405635151</v>
      </c>
      <c r="F2" s="7">
        <v>23612.957028175755</v>
      </c>
      <c r="G2" s="7">
        <v>21987.957028175759</v>
      </c>
    </row>
    <row r="3" spans="1:7" x14ac:dyDescent="0.15">
      <c r="A3" s="6" t="s">
        <v>541</v>
      </c>
      <c r="B3" t="s">
        <v>543</v>
      </c>
    </row>
    <row r="5" spans="1:7" x14ac:dyDescent="0.15">
      <c r="A5" t="s">
        <v>547</v>
      </c>
      <c r="B5" t="s">
        <v>548</v>
      </c>
      <c r="C5" t="s">
        <v>549</v>
      </c>
    </row>
    <row r="6" spans="1:7" x14ac:dyDescent="0.15">
      <c r="A6" s="7">
        <v>47225.91405635151</v>
      </c>
      <c r="B6" s="7">
        <v>23612.957028175755</v>
      </c>
      <c r="C6" s="7">
        <v>21987.957028175759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p1-mailinglist</vt:lpstr>
      <vt:lpstr>Result</vt:lpstr>
      <vt:lpstr>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Zen</cp:lastModifiedBy>
  <dcterms:created xsi:type="dcterms:W3CDTF">2016-11-10T20:35:28Z</dcterms:created>
  <dcterms:modified xsi:type="dcterms:W3CDTF">2019-02-03T20:54:51Z</dcterms:modified>
</cp:coreProperties>
</file>