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enazahran/Desktop/"/>
    </mc:Choice>
  </mc:AlternateContent>
  <bookViews>
    <workbookView xWindow="4160" yWindow="460" windowWidth="20480" windowHeight="14820" tabRatio="500"/>
  </bookViews>
  <sheets>
    <sheet name="Cost Estimate" sheetId="1" r:id="rId1"/>
    <sheet name="Estimate with Dynamic Formula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D34" i="1"/>
  <c r="D34" i="2"/>
  <c r="D35" i="2"/>
  <c r="C35" i="2"/>
  <c r="E28" i="2"/>
  <c r="D28" i="2"/>
  <c r="C28" i="2"/>
  <c r="E21" i="2"/>
  <c r="D21" i="2"/>
  <c r="C21" i="2"/>
  <c r="E14" i="2"/>
  <c r="D14" i="2"/>
  <c r="C14" i="2"/>
  <c r="E7" i="2"/>
  <c r="E8" i="2"/>
  <c r="E9" i="2"/>
  <c r="E10" i="2"/>
  <c r="E11" i="2"/>
  <c r="E12" i="2"/>
  <c r="E13" i="2"/>
  <c r="E16" i="2"/>
  <c r="E17" i="2"/>
  <c r="E18" i="2"/>
  <c r="E19" i="2"/>
  <c r="E20" i="2"/>
  <c r="E23" i="2"/>
  <c r="E24" i="2"/>
  <c r="E25" i="2"/>
  <c r="E26" i="2"/>
  <c r="E27" i="2"/>
  <c r="E30" i="2"/>
  <c r="E31" i="2"/>
  <c r="E32" i="2"/>
  <c r="E33" i="2"/>
  <c r="E34" i="2"/>
  <c r="E35" i="2"/>
  <c r="E38" i="2"/>
  <c r="D13" i="2"/>
  <c r="D20" i="2"/>
  <c r="D27" i="2"/>
  <c r="D38" i="2"/>
  <c r="C13" i="2"/>
  <c r="C20" i="2"/>
  <c r="C27" i="2"/>
  <c r="C34" i="2"/>
  <c r="C38" i="2"/>
  <c r="F6" i="2"/>
  <c r="E30" i="1"/>
  <c r="E33" i="1"/>
  <c r="E34" i="1"/>
  <c r="C34" i="1"/>
  <c r="C33" i="1"/>
  <c r="E32" i="1"/>
  <c r="E22" i="1"/>
  <c r="E23" i="1"/>
  <c r="E24" i="1"/>
  <c r="E25" i="1"/>
  <c r="E26" i="1"/>
  <c r="E27" i="1"/>
  <c r="D26" i="1"/>
  <c r="D27" i="1"/>
  <c r="C26" i="1"/>
  <c r="C27" i="1"/>
  <c r="E16" i="1"/>
  <c r="E17" i="1"/>
  <c r="E18" i="1"/>
  <c r="E15" i="1"/>
  <c r="E19" i="1"/>
  <c r="E20" i="1"/>
  <c r="D19" i="1"/>
  <c r="D20" i="1"/>
  <c r="C19" i="1"/>
  <c r="C20" i="1"/>
  <c r="E6" i="1"/>
  <c r="E7" i="1"/>
  <c r="E8" i="1"/>
  <c r="E9" i="1"/>
  <c r="E10" i="1"/>
  <c r="E11" i="1"/>
  <c r="E12" i="1"/>
  <c r="E13" i="1"/>
  <c r="D12" i="1"/>
  <c r="D13" i="1"/>
  <c r="C12" i="1"/>
  <c r="C13" i="1"/>
  <c r="F5" i="1"/>
  <c r="E29" i="1"/>
  <c r="E31" i="1"/>
  <c r="E37" i="1"/>
  <c r="D37" i="1"/>
  <c r="C37" i="1"/>
</calcChain>
</file>

<file path=xl/sharedStrings.xml><?xml version="1.0" encoding="utf-8"?>
<sst xmlns="http://schemas.openxmlformats.org/spreadsheetml/2006/main" count="80" uniqueCount="35">
  <si>
    <t>Zena J.Zahran</t>
  </si>
  <si>
    <t>Week 1</t>
  </si>
  <si>
    <t>Difference</t>
  </si>
  <si>
    <t>A Course for Confidence</t>
  </si>
  <si>
    <t>Anchor Points</t>
  </si>
  <si>
    <t>Development</t>
  </si>
  <si>
    <t>Call to Action - Success!</t>
  </si>
  <si>
    <t>Time Estimate (hrs)</t>
  </si>
  <si>
    <t>Actual Time Spent (hrs)</t>
  </si>
  <si>
    <t xml:space="preserve">PAP I- Online </t>
  </si>
  <si>
    <t>Section 01</t>
  </si>
  <si>
    <t>Project &amp; Portfolio</t>
  </si>
  <si>
    <t>The Burn Up List</t>
  </si>
  <si>
    <t>Week 2</t>
  </si>
  <si>
    <t>Mission Statement</t>
  </si>
  <si>
    <t>Week 3</t>
  </si>
  <si>
    <t>Communicating with Visual Tools</t>
  </si>
  <si>
    <t>Week 4</t>
  </si>
  <si>
    <t>Call to Action - Growth!</t>
  </si>
  <si>
    <t>Being Paid for Your Work</t>
  </si>
  <si>
    <t>Call to Action - Encouragement!</t>
  </si>
  <si>
    <t>Call to Action - Failure to Success!</t>
  </si>
  <si>
    <t>Loss</t>
  </si>
  <si>
    <t>Profit</t>
  </si>
  <si>
    <t>Hours</t>
  </si>
  <si>
    <t>Time Estimation &amp; Management</t>
  </si>
  <si>
    <t>Estimate/ Actual Monthly cost</t>
  </si>
  <si>
    <t>Week 1 -  Profit/ Loss</t>
  </si>
  <si>
    <t>Week 2 - Profit/ Loss</t>
  </si>
  <si>
    <t>Week 3-  Profit/ Loss</t>
  </si>
  <si>
    <t>Week 4 - Profit/ Loss</t>
  </si>
  <si>
    <t>Week 2 -  Profit/ Loss</t>
  </si>
  <si>
    <t>Week 3 - Profit/ Loss</t>
  </si>
  <si>
    <t>Rate</t>
  </si>
  <si>
    <t>SWOT/ SWOT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</si>
</sst>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rebuchet MS"/>
      <family val="2"/>
      <scheme val="minor"/>
    </font>
    <font>
      <sz val="8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3" borderId="2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F37" sqref="F37"/>
    </sheetView>
  </sheetViews>
  <sheetFormatPr baseColWidth="10" defaultRowHeight="16" x14ac:dyDescent="0.2"/>
  <cols>
    <col min="1" max="1" width="33.1640625" customWidth="1"/>
    <col min="2" max="2" width="11.83203125" customWidth="1"/>
    <col min="3" max="3" width="20.33203125" customWidth="1"/>
    <col min="4" max="4" width="23.1640625" customWidth="1"/>
    <col min="5" max="5" width="11.33203125" customWidth="1"/>
  </cols>
  <sheetData>
    <row r="1" spans="1:8" x14ac:dyDescent="0.2">
      <c r="A1" t="s">
        <v>0</v>
      </c>
    </row>
    <row r="2" spans="1:8" x14ac:dyDescent="0.2">
      <c r="A2" t="s">
        <v>9</v>
      </c>
    </row>
    <row r="3" spans="1:8" x14ac:dyDescent="0.2">
      <c r="A3" s="3" t="s">
        <v>10</v>
      </c>
      <c r="B3" s="3"/>
      <c r="C3" s="3"/>
      <c r="D3" s="3"/>
      <c r="E3" s="3"/>
      <c r="F3" s="3"/>
      <c r="G3" s="4"/>
      <c r="H3" s="4"/>
    </row>
    <row r="4" spans="1:8" x14ac:dyDescent="0.2">
      <c r="C4" s="1" t="s">
        <v>7</v>
      </c>
      <c r="D4" s="1" t="s">
        <v>8</v>
      </c>
      <c r="E4" s="1" t="s">
        <v>2</v>
      </c>
      <c r="F4" s="9" t="s">
        <v>33</v>
      </c>
    </row>
    <row r="5" spans="1:8" x14ac:dyDescent="0.2">
      <c r="A5" t="s">
        <v>1</v>
      </c>
      <c r="F5">
        <f>45</f>
        <v>45</v>
      </c>
    </row>
    <row r="6" spans="1:8" x14ac:dyDescent="0.2">
      <c r="A6" t="s">
        <v>3</v>
      </c>
      <c r="C6">
        <v>2</v>
      </c>
      <c r="D6">
        <v>1.5</v>
      </c>
      <c r="E6">
        <f>C6-D6</f>
        <v>0.5</v>
      </c>
    </row>
    <row r="7" spans="1:8" x14ac:dyDescent="0.2">
      <c r="A7" s="2" t="s">
        <v>4</v>
      </c>
      <c r="C7">
        <v>2</v>
      </c>
      <c r="D7">
        <v>0.75</v>
      </c>
      <c r="E7">
        <f t="shared" ref="E7:E11" si="0">C7-D7</f>
        <v>1.25</v>
      </c>
    </row>
    <row r="8" spans="1:8" x14ac:dyDescent="0.2">
      <c r="A8" t="s">
        <v>5</v>
      </c>
      <c r="C8">
        <v>2.5</v>
      </c>
      <c r="D8">
        <v>8</v>
      </c>
      <c r="E8">
        <f t="shared" si="0"/>
        <v>-5.5</v>
      </c>
    </row>
    <row r="9" spans="1:8" x14ac:dyDescent="0.2">
      <c r="A9" t="s">
        <v>6</v>
      </c>
      <c r="C9">
        <v>3</v>
      </c>
      <c r="D9">
        <v>7</v>
      </c>
      <c r="E9">
        <f t="shared" si="0"/>
        <v>-4</v>
      </c>
    </row>
    <row r="10" spans="1:8" x14ac:dyDescent="0.2">
      <c r="A10" t="s">
        <v>11</v>
      </c>
      <c r="C10">
        <v>4</v>
      </c>
      <c r="D10">
        <v>2</v>
      </c>
      <c r="E10">
        <f t="shared" si="0"/>
        <v>2</v>
      </c>
    </row>
    <row r="11" spans="1:8" x14ac:dyDescent="0.2">
      <c r="A11" t="s">
        <v>12</v>
      </c>
      <c r="C11">
        <v>2</v>
      </c>
      <c r="D11">
        <v>0.5</v>
      </c>
      <c r="E11">
        <f t="shared" si="0"/>
        <v>1.5</v>
      </c>
    </row>
    <row r="12" spans="1:8" x14ac:dyDescent="0.2">
      <c r="A12" s="9" t="s">
        <v>24</v>
      </c>
      <c r="C12">
        <f>C6+C7+C8+C9+C10+C11</f>
        <v>15.5</v>
      </c>
      <c r="D12">
        <f>D6+D7+D8+D9+D10+D11</f>
        <v>19.75</v>
      </c>
      <c r="E12">
        <f>E6+E7+E8+E9+E10+E11</f>
        <v>-4.25</v>
      </c>
    </row>
    <row r="13" spans="1:8" x14ac:dyDescent="0.2">
      <c r="A13" s="9" t="s">
        <v>27</v>
      </c>
      <c r="C13">
        <f>C12*45</f>
        <v>697.5</v>
      </c>
      <c r="D13">
        <f>D12*45</f>
        <v>888.75</v>
      </c>
      <c r="E13" s="5">
        <f>E12*45</f>
        <v>-191.25</v>
      </c>
    </row>
    <row r="14" spans="1:8" x14ac:dyDescent="0.2">
      <c r="A14" t="s">
        <v>13</v>
      </c>
    </row>
    <row r="15" spans="1:8" x14ac:dyDescent="0.2">
      <c r="A15" t="s">
        <v>21</v>
      </c>
      <c r="C15">
        <v>3</v>
      </c>
      <c r="D15">
        <v>2.5</v>
      </c>
      <c r="E15">
        <f>C15-D15</f>
        <v>0.5</v>
      </c>
    </row>
    <row r="16" spans="1:8" x14ac:dyDescent="0.2">
      <c r="A16" t="s">
        <v>14</v>
      </c>
      <c r="C16">
        <v>3</v>
      </c>
      <c r="D16">
        <v>2.5</v>
      </c>
      <c r="E16">
        <f t="shared" ref="E16:E32" si="1">C16-D16</f>
        <v>0.5</v>
      </c>
    </row>
    <row r="17" spans="1:5" x14ac:dyDescent="0.2">
      <c r="A17" t="s">
        <v>11</v>
      </c>
      <c r="C17">
        <v>4</v>
      </c>
      <c r="D17">
        <v>2</v>
      </c>
      <c r="E17">
        <f t="shared" si="1"/>
        <v>2</v>
      </c>
    </row>
    <row r="18" spans="1:5" x14ac:dyDescent="0.2">
      <c r="A18" t="s">
        <v>12</v>
      </c>
      <c r="C18">
        <v>2</v>
      </c>
      <c r="D18">
        <v>3</v>
      </c>
      <c r="E18">
        <f t="shared" si="1"/>
        <v>-1</v>
      </c>
    </row>
    <row r="19" spans="1:5" x14ac:dyDescent="0.2">
      <c r="A19" s="9" t="s">
        <v>24</v>
      </c>
      <c r="C19">
        <f>C15+C16+C17+C18</f>
        <v>12</v>
      </c>
      <c r="D19">
        <f>D15+D16+D17+D18</f>
        <v>10</v>
      </c>
      <c r="E19">
        <f>E15+E16+E17+E18</f>
        <v>2</v>
      </c>
    </row>
    <row r="20" spans="1:5" x14ac:dyDescent="0.2">
      <c r="A20" s="9" t="s">
        <v>31</v>
      </c>
      <c r="C20">
        <f>C19*45</f>
        <v>540</v>
      </c>
      <c r="D20">
        <f>D19*45</f>
        <v>450</v>
      </c>
      <c r="E20" s="6">
        <f>E19*45</f>
        <v>90</v>
      </c>
    </row>
    <row r="21" spans="1:5" x14ac:dyDescent="0.2">
      <c r="A21" t="s">
        <v>15</v>
      </c>
    </row>
    <row r="22" spans="1:5" x14ac:dyDescent="0.2">
      <c r="A22" t="s">
        <v>20</v>
      </c>
      <c r="C22">
        <v>3</v>
      </c>
      <c r="D22">
        <v>3</v>
      </c>
      <c r="E22">
        <f t="shared" si="1"/>
        <v>0</v>
      </c>
    </row>
    <row r="23" spans="1:5" x14ac:dyDescent="0.2">
      <c r="A23" t="s">
        <v>16</v>
      </c>
      <c r="C23">
        <v>3</v>
      </c>
      <c r="D23">
        <v>3</v>
      </c>
      <c r="E23">
        <f t="shared" si="1"/>
        <v>0</v>
      </c>
    </row>
    <row r="24" spans="1:5" x14ac:dyDescent="0.2">
      <c r="A24" t="s">
        <v>11</v>
      </c>
      <c r="C24">
        <v>4</v>
      </c>
      <c r="D24">
        <v>2.5</v>
      </c>
      <c r="E24">
        <f t="shared" si="1"/>
        <v>1.5</v>
      </c>
    </row>
    <row r="25" spans="1:5" x14ac:dyDescent="0.2">
      <c r="A25" t="s">
        <v>12</v>
      </c>
      <c r="C25">
        <v>2</v>
      </c>
      <c r="D25">
        <v>3</v>
      </c>
      <c r="E25">
        <f t="shared" si="1"/>
        <v>-1</v>
      </c>
    </row>
    <row r="26" spans="1:5" x14ac:dyDescent="0.2">
      <c r="A26" s="9" t="s">
        <v>24</v>
      </c>
      <c r="C26">
        <f>C22+C23+C24+C25</f>
        <v>12</v>
      </c>
      <c r="D26">
        <f>D22+D23+D24+D25</f>
        <v>11.5</v>
      </c>
      <c r="E26">
        <f>E22+E23+E24+E25</f>
        <v>0.5</v>
      </c>
    </row>
    <row r="27" spans="1:5" x14ac:dyDescent="0.2">
      <c r="A27" s="9" t="s">
        <v>32</v>
      </c>
      <c r="C27">
        <f>C26*45</f>
        <v>540</v>
      </c>
      <c r="D27">
        <f>D26*45</f>
        <v>517.5</v>
      </c>
      <c r="E27" s="6">
        <f>E26*45</f>
        <v>22.5</v>
      </c>
    </row>
    <row r="28" spans="1:5" x14ac:dyDescent="0.2">
      <c r="A28" t="s">
        <v>17</v>
      </c>
    </row>
    <row r="29" spans="1:5" x14ac:dyDescent="0.2">
      <c r="A29" t="s">
        <v>18</v>
      </c>
      <c r="C29">
        <v>3</v>
      </c>
      <c r="D29">
        <v>4</v>
      </c>
      <c r="E29">
        <f t="shared" si="1"/>
        <v>-1</v>
      </c>
    </row>
    <row r="30" spans="1:5" x14ac:dyDescent="0.2">
      <c r="A30" t="s">
        <v>34</v>
      </c>
      <c r="C30">
        <v>1.5</v>
      </c>
      <c r="D30">
        <v>0.75</v>
      </c>
      <c r="E30">
        <f t="shared" si="1"/>
        <v>0.75</v>
      </c>
    </row>
    <row r="31" spans="1:5" x14ac:dyDescent="0.2">
      <c r="A31" t="s">
        <v>19</v>
      </c>
      <c r="C31">
        <v>6</v>
      </c>
      <c r="D31">
        <v>6</v>
      </c>
      <c r="E31">
        <f t="shared" si="1"/>
        <v>0</v>
      </c>
    </row>
    <row r="32" spans="1:5" x14ac:dyDescent="0.2">
      <c r="A32" t="s">
        <v>25</v>
      </c>
      <c r="C32">
        <v>16</v>
      </c>
      <c r="D32">
        <v>12</v>
      </c>
      <c r="E32">
        <f t="shared" si="1"/>
        <v>4</v>
      </c>
    </row>
    <row r="33" spans="1:5" x14ac:dyDescent="0.2">
      <c r="A33" s="9" t="s">
        <v>24</v>
      </c>
      <c r="C33">
        <f>C29+C30+C31+C32</f>
        <v>26.5</v>
      </c>
      <c r="D33">
        <f>D29+D30+D31+D32</f>
        <v>22.75</v>
      </c>
      <c r="E33">
        <f>E29+E30+E31+E32</f>
        <v>3.75</v>
      </c>
    </row>
    <row r="34" spans="1:5" x14ac:dyDescent="0.2">
      <c r="A34" s="9" t="s">
        <v>30</v>
      </c>
      <c r="C34">
        <f>C33*45</f>
        <v>1192.5</v>
      </c>
      <c r="D34">
        <f>D33*45</f>
        <v>1023.75</v>
      </c>
      <c r="E34" s="6">
        <f>E33*45</f>
        <v>168.75</v>
      </c>
    </row>
    <row r="37" spans="1:5" x14ac:dyDescent="0.2">
      <c r="A37" t="s">
        <v>26</v>
      </c>
      <c r="C37">
        <f>C13+C20+C27+C34</f>
        <v>2970</v>
      </c>
      <c r="D37">
        <f>D13+D20+D27+D34</f>
        <v>2880</v>
      </c>
      <c r="E37" s="6">
        <f>E13+E20+E27+E34</f>
        <v>90</v>
      </c>
    </row>
    <row r="39" spans="1:5" ht="17" thickBot="1" x14ac:dyDescent="0.25"/>
    <row r="40" spans="1:5" ht="17" thickBot="1" x14ac:dyDescent="0.25">
      <c r="A40" t="s">
        <v>22</v>
      </c>
      <c r="B40" s="7"/>
    </row>
    <row r="41" spans="1:5" ht="17" thickBot="1" x14ac:dyDescent="0.25">
      <c r="A41" t="s">
        <v>23</v>
      </c>
      <c r="B41" s="8"/>
    </row>
  </sheetData>
  <phoneticPr fontId="1" type="noConversion"/>
  <pageMargins left="0.7" right="0.7" top="0.75" bottom="0.75" header="0.3" footer="0.3"/>
  <pageSetup orientation="landscape" horizontalDpi="0" verticalDpi="0"/>
  <headerFooter>
    <oddHeader xml:space="preserve">&amp;CFull Sail University_x000D_Project and Portfolio I- Online </oddHeader>
    <oddFooter>&amp;LTime Estimation&amp;RDEV119-O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5" workbookViewId="0">
      <selection activeCell="F31" sqref="F31"/>
    </sheetView>
  </sheetViews>
  <sheetFormatPr baseColWidth="10" defaultRowHeight="16" x14ac:dyDescent="0.2"/>
  <cols>
    <col min="1" max="1" width="24.83203125" customWidth="1"/>
    <col min="2" max="2" width="15" customWidth="1"/>
    <col min="3" max="3" width="19.1640625" customWidth="1"/>
    <col min="4" max="4" width="23.1640625" customWidth="1"/>
    <col min="5" max="5" width="11.5" customWidth="1"/>
  </cols>
  <sheetData>
    <row r="1" spans="1:6" x14ac:dyDescent="0.2">
      <c r="A1" t="s">
        <v>0</v>
      </c>
    </row>
    <row r="2" spans="1:6" x14ac:dyDescent="0.2">
      <c r="A2" t="s">
        <v>9</v>
      </c>
    </row>
    <row r="3" spans="1:6" x14ac:dyDescent="0.2">
      <c r="A3" s="3" t="s">
        <v>10</v>
      </c>
      <c r="B3" s="3"/>
      <c r="C3" s="3"/>
      <c r="D3" s="3"/>
      <c r="E3" s="3"/>
      <c r="F3" s="3"/>
    </row>
    <row r="5" spans="1:6" x14ac:dyDescent="0.2">
      <c r="C5" s="1" t="s">
        <v>7</v>
      </c>
      <c r="D5" s="1" t="s">
        <v>8</v>
      </c>
      <c r="E5" s="1" t="s">
        <v>2</v>
      </c>
      <c r="F5" s="9" t="s">
        <v>33</v>
      </c>
    </row>
    <row r="6" spans="1:6" x14ac:dyDescent="0.2">
      <c r="A6" t="s">
        <v>1</v>
      </c>
      <c r="F6">
        <f>45</f>
        <v>45</v>
      </c>
    </row>
    <row r="7" spans="1:6" x14ac:dyDescent="0.2">
      <c r="A7" t="s">
        <v>3</v>
      </c>
      <c r="C7">
        <v>2</v>
      </c>
      <c r="D7">
        <v>1.5</v>
      </c>
      <c r="E7">
        <f>C7-D7</f>
        <v>0.5</v>
      </c>
    </row>
    <row r="8" spans="1:6" x14ac:dyDescent="0.2">
      <c r="A8" s="2" t="s">
        <v>4</v>
      </c>
      <c r="C8">
        <v>2</v>
      </c>
      <c r="D8">
        <v>0.75</v>
      </c>
      <c r="E8">
        <f t="shared" ref="E8:E12" si="0">C8-D8</f>
        <v>1.25</v>
      </c>
    </row>
    <row r="9" spans="1:6" x14ac:dyDescent="0.2">
      <c r="A9" t="s">
        <v>5</v>
      </c>
      <c r="C9">
        <v>2.5</v>
      </c>
      <c r="D9">
        <v>8</v>
      </c>
      <c r="E9">
        <f t="shared" si="0"/>
        <v>-5.5</v>
      </c>
    </row>
    <row r="10" spans="1:6" x14ac:dyDescent="0.2">
      <c r="A10" t="s">
        <v>6</v>
      </c>
      <c r="C10">
        <v>3</v>
      </c>
      <c r="D10">
        <v>7</v>
      </c>
      <c r="E10">
        <f t="shared" si="0"/>
        <v>-4</v>
      </c>
    </row>
    <row r="11" spans="1:6" x14ac:dyDescent="0.2">
      <c r="A11" t="s">
        <v>11</v>
      </c>
      <c r="C11">
        <v>4</v>
      </c>
      <c r="D11">
        <v>2</v>
      </c>
      <c r="E11">
        <f t="shared" si="0"/>
        <v>2</v>
      </c>
    </row>
    <row r="12" spans="1:6" x14ac:dyDescent="0.2">
      <c r="A12" t="s">
        <v>12</v>
      </c>
      <c r="C12">
        <v>2</v>
      </c>
      <c r="D12">
        <v>0.5</v>
      </c>
      <c r="E12">
        <f t="shared" si="0"/>
        <v>1.5</v>
      </c>
    </row>
    <row r="13" spans="1:6" x14ac:dyDescent="0.2">
      <c r="A13" s="9" t="s">
        <v>24</v>
      </c>
      <c r="C13">
        <f>C7+C8+C9+C10+C11+C12</f>
        <v>15.5</v>
      </c>
      <c r="D13">
        <f>D7+D8+D9+D10+D11+D12</f>
        <v>19.75</v>
      </c>
      <c r="E13">
        <f>E7+E8+E9+E10+E11+E12</f>
        <v>-4.25</v>
      </c>
    </row>
    <row r="14" spans="1:6" x14ac:dyDescent="0.2">
      <c r="A14" s="9" t="s">
        <v>27</v>
      </c>
      <c r="C14">
        <f>C13*F6</f>
        <v>697.5</v>
      </c>
      <c r="D14">
        <f>D13*F6</f>
        <v>888.75</v>
      </c>
      <c r="E14" s="5">
        <f>E13*F6</f>
        <v>-191.25</v>
      </c>
    </row>
    <row r="15" spans="1:6" x14ac:dyDescent="0.2">
      <c r="A15" t="s">
        <v>13</v>
      </c>
    </row>
    <row r="16" spans="1:6" x14ac:dyDescent="0.2">
      <c r="A16" t="s">
        <v>21</v>
      </c>
      <c r="C16">
        <v>3</v>
      </c>
      <c r="D16">
        <v>2.5</v>
      </c>
      <c r="E16">
        <f>C16-D16</f>
        <v>0.5</v>
      </c>
    </row>
    <row r="17" spans="1:5" x14ac:dyDescent="0.2">
      <c r="A17" t="s">
        <v>14</v>
      </c>
      <c r="C17">
        <v>3</v>
      </c>
      <c r="D17">
        <v>2.5</v>
      </c>
      <c r="E17">
        <f t="shared" ref="E17:E33" si="1">C17-D17</f>
        <v>0.5</v>
      </c>
    </row>
    <row r="18" spans="1:5" x14ac:dyDescent="0.2">
      <c r="A18" t="s">
        <v>11</v>
      </c>
      <c r="C18">
        <v>4</v>
      </c>
      <c r="D18">
        <v>2</v>
      </c>
      <c r="E18">
        <f t="shared" si="1"/>
        <v>2</v>
      </c>
    </row>
    <row r="19" spans="1:5" x14ac:dyDescent="0.2">
      <c r="A19" t="s">
        <v>12</v>
      </c>
      <c r="C19">
        <v>2</v>
      </c>
      <c r="D19">
        <v>3</v>
      </c>
      <c r="E19">
        <f t="shared" si="1"/>
        <v>-1</v>
      </c>
    </row>
    <row r="20" spans="1:5" x14ac:dyDescent="0.2">
      <c r="A20" s="9" t="s">
        <v>24</v>
      </c>
      <c r="C20">
        <f>C16+C17+C18+C19</f>
        <v>12</v>
      </c>
      <c r="D20">
        <f>D16+D17+D18+D19</f>
        <v>10</v>
      </c>
      <c r="E20">
        <f>E16+E17+E18+E19</f>
        <v>2</v>
      </c>
    </row>
    <row r="21" spans="1:5" x14ac:dyDescent="0.2">
      <c r="A21" s="9" t="s">
        <v>28</v>
      </c>
      <c r="C21">
        <f>C20*F6</f>
        <v>540</v>
      </c>
      <c r="D21">
        <f>D20*F6</f>
        <v>450</v>
      </c>
      <c r="E21" s="6">
        <f>E20*F6</f>
        <v>90</v>
      </c>
    </row>
    <row r="22" spans="1:5" x14ac:dyDescent="0.2">
      <c r="A22" t="s">
        <v>15</v>
      </c>
    </row>
    <row r="23" spans="1:5" x14ac:dyDescent="0.2">
      <c r="A23" t="s">
        <v>20</v>
      </c>
      <c r="C23">
        <v>3</v>
      </c>
      <c r="D23">
        <v>3</v>
      </c>
      <c r="E23">
        <f t="shared" si="1"/>
        <v>0</v>
      </c>
    </row>
    <row r="24" spans="1:5" x14ac:dyDescent="0.2">
      <c r="A24" t="s">
        <v>16</v>
      </c>
      <c r="C24">
        <v>3</v>
      </c>
      <c r="D24">
        <v>3</v>
      </c>
      <c r="E24">
        <f t="shared" si="1"/>
        <v>0</v>
      </c>
    </row>
    <row r="25" spans="1:5" x14ac:dyDescent="0.2">
      <c r="A25" t="s">
        <v>11</v>
      </c>
      <c r="C25">
        <v>4</v>
      </c>
      <c r="D25">
        <v>2.5</v>
      </c>
      <c r="E25">
        <f t="shared" si="1"/>
        <v>1.5</v>
      </c>
    </row>
    <row r="26" spans="1:5" x14ac:dyDescent="0.2">
      <c r="A26" t="s">
        <v>12</v>
      </c>
      <c r="C26">
        <v>2</v>
      </c>
      <c r="D26">
        <v>3</v>
      </c>
      <c r="E26">
        <f t="shared" si="1"/>
        <v>-1</v>
      </c>
    </row>
    <row r="27" spans="1:5" x14ac:dyDescent="0.2">
      <c r="A27" s="9" t="s">
        <v>24</v>
      </c>
      <c r="C27">
        <f>C23+C24+C25+C26</f>
        <v>12</v>
      </c>
      <c r="D27">
        <f>D23+D24+D25+D26</f>
        <v>11.5</v>
      </c>
      <c r="E27">
        <f>E23+E24+E25+E26</f>
        <v>0.5</v>
      </c>
    </row>
    <row r="28" spans="1:5" x14ac:dyDescent="0.2">
      <c r="A28" s="9" t="s">
        <v>29</v>
      </c>
      <c r="C28">
        <f>C27*F6</f>
        <v>540</v>
      </c>
      <c r="D28">
        <f>D27*F6</f>
        <v>517.5</v>
      </c>
      <c r="E28" s="6">
        <f>E27*F6</f>
        <v>22.5</v>
      </c>
    </row>
    <row r="29" spans="1:5" x14ac:dyDescent="0.2">
      <c r="A29" t="s">
        <v>17</v>
      </c>
    </row>
    <row r="30" spans="1:5" x14ac:dyDescent="0.2">
      <c r="A30" t="s">
        <v>18</v>
      </c>
      <c r="C30">
        <v>3</v>
      </c>
      <c r="D30">
        <v>4</v>
      </c>
      <c r="E30">
        <f t="shared" si="1"/>
        <v>-1</v>
      </c>
    </row>
    <row r="31" spans="1:5" x14ac:dyDescent="0.2">
      <c r="A31" t="s">
        <v>34</v>
      </c>
      <c r="C31">
        <v>1.5</v>
      </c>
      <c r="D31">
        <v>0.75</v>
      </c>
      <c r="E31">
        <f t="shared" si="1"/>
        <v>0.75</v>
      </c>
    </row>
    <row r="32" spans="1:5" x14ac:dyDescent="0.2">
      <c r="A32" t="s">
        <v>19</v>
      </c>
      <c r="C32">
        <v>6</v>
      </c>
      <c r="D32">
        <v>6</v>
      </c>
      <c r="E32">
        <f t="shared" si="1"/>
        <v>0</v>
      </c>
    </row>
    <row r="33" spans="1:5" x14ac:dyDescent="0.2">
      <c r="A33" t="s">
        <v>25</v>
      </c>
      <c r="C33">
        <v>16</v>
      </c>
      <c r="D33">
        <v>12</v>
      </c>
      <c r="E33">
        <f t="shared" si="1"/>
        <v>4</v>
      </c>
    </row>
    <row r="34" spans="1:5" x14ac:dyDescent="0.2">
      <c r="A34" s="9" t="s">
        <v>24</v>
      </c>
      <c r="C34">
        <f>C30+C31+C32+C33</f>
        <v>26.5</v>
      </c>
      <c r="D34">
        <f>D30+D31+D32+D33</f>
        <v>22.75</v>
      </c>
      <c r="E34">
        <f>E30+E31+E32+E33</f>
        <v>3.75</v>
      </c>
    </row>
    <row r="35" spans="1:5" x14ac:dyDescent="0.2">
      <c r="A35" s="9" t="s">
        <v>30</v>
      </c>
      <c r="C35">
        <f>C34*F6</f>
        <v>1192.5</v>
      </c>
      <c r="D35">
        <f>D34*F6</f>
        <v>1023.75</v>
      </c>
      <c r="E35" s="6">
        <f>E34*45</f>
        <v>168.75</v>
      </c>
    </row>
    <row r="38" spans="1:5" x14ac:dyDescent="0.2">
      <c r="A38" t="s">
        <v>26</v>
      </c>
      <c r="C38">
        <f>C14+C21+C28+C35</f>
        <v>2970</v>
      </c>
      <c r="D38">
        <f>D14+D21+D28+D35</f>
        <v>2880</v>
      </c>
      <c r="E38" s="6">
        <f>E14+E21+E28+E35</f>
        <v>90</v>
      </c>
    </row>
    <row r="40" spans="1:5" ht="17" thickBot="1" x14ac:dyDescent="0.25"/>
    <row r="41" spans="1:5" ht="17" thickBot="1" x14ac:dyDescent="0.25">
      <c r="A41" t="s">
        <v>22</v>
      </c>
      <c r="B41" s="7"/>
    </row>
    <row r="42" spans="1:5" ht="17" thickBot="1" x14ac:dyDescent="0.25">
      <c r="A42" t="s">
        <v>23</v>
      </c>
      <c r="B42" s="8"/>
    </row>
  </sheetData>
  <phoneticPr fontId="1" type="noConversion"/>
  <pageMargins left="0.7" right="0.7" top="0.75" bottom="0.75" header="0.3" footer="0.3"/>
  <pageSetup orientation="landscape" horizontalDpi="0" verticalDpi="0"/>
  <headerFooter>
    <oddHeader xml:space="preserve">&amp;CFull Sail University_x000D_Project and Portfolio I- Online </oddHeader>
    <oddFooter>&amp;LTime Estimation&amp;RDEV119-O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Estimate</vt:lpstr>
      <vt:lpstr>Estimate with Dynamic 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2016-02-24T14:53:14Z</cp:lastPrinted>
  <dcterms:created xsi:type="dcterms:W3CDTF">2016-02-06T20:11:50Z</dcterms:created>
  <dcterms:modified xsi:type="dcterms:W3CDTF">2016-02-26T23:21:56Z</dcterms:modified>
</cp:coreProperties>
</file>