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3" sheetId="1" state="visible" r:id="rId2"/>
    <sheet name="Sheet2" sheetId="2" state="visible" r:id="rId3"/>
    <sheet name="CN Rati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<sst xmlns="http://schemas.openxmlformats.org/spreadsheetml/2006/main" count="186" uniqueCount="41">
  <si>
    <t xml:space="preserve"> </t>
  </si>
  <si>
    <t xml:space="preserve">Dry Leaf Weight</t>
  </si>
  <si>
    <t xml:space="preserve">Treat</t>
  </si>
  <si>
    <t xml:space="preserve">MS-1</t>
  </si>
  <si>
    <t xml:space="preserve">CON-1</t>
  </si>
  <si>
    <t xml:space="preserve">THR-1</t>
  </si>
  <si>
    <t xml:space="preserve">MT-1</t>
  </si>
  <si>
    <t xml:space="preserve">KN-1</t>
  </si>
  <si>
    <t xml:space="preserve">THR-2</t>
  </si>
  <si>
    <t xml:space="preserve">MT-2</t>
  </si>
  <si>
    <t xml:space="preserve">KN-2</t>
  </si>
  <si>
    <t xml:space="preserve">MS-2</t>
  </si>
  <si>
    <t xml:space="preserve">CON-2</t>
  </si>
  <si>
    <t xml:space="preserve">THR-3</t>
  </si>
  <si>
    <t xml:space="preserve">MT-3</t>
  </si>
  <si>
    <t xml:space="preserve">THR-4</t>
  </si>
  <si>
    <t xml:space="preserve">KN-3</t>
  </si>
  <si>
    <t xml:space="preserve">MS-3</t>
  </si>
  <si>
    <t xml:space="preserve">MT-4</t>
  </si>
  <si>
    <t xml:space="preserve">CON-3</t>
  </si>
  <si>
    <t xml:space="preserve">KN-4</t>
  </si>
  <si>
    <t xml:space="preserve">CON-4</t>
  </si>
  <si>
    <t xml:space="preserve">MS-4</t>
  </si>
  <si>
    <t xml:space="preserve">MS Total</t>
  </si>
  <si>
    <t xml:space="preserve">AVG</t>
  </si>
  <si>
    <t xml:space="preserve">STD DEV</t>
  </si>
  <si>
    <t xml:space="preserve">Init Exp</t>
  </si>
  <si>
    <t xml:space="preserve">Exp</t>
  </si>
  <si>
    <t xml:space="preserve">Sim</t>
  </si>
  <si>
    <t xml:space="preserve">MS</t>
  </si>
  <si>
    <t xml:space="preserve">CTRL</t>
  </si>
  <si>
    <t xml:space="preserve">SUCTHR</t>
  </si>
  <si>
    <t xml:space="preserve">MT</t>
  </si>
  <si>
    <t xml:space="preserve">SUCNO3</t>
  </si>
  <si>
    <t xml:space="preserve">Medium</t>
  </si>
  <si>
    <t xml:space="preserve">Exp growth</t>
  </si>
  <si>
    <t xml:space="preserve">Exp (h-1)</t>
  </si>
  <si>
    <t xml:space="preserve">Sim (h-1)</t>
  </si>
  <si>
    <t xml:space="preserve">C:N ratio</t>
  </si>
  <si>
    <t xml:space="preserve">C (mg)</t>
  </si>
  <si>
    <t xml:space="preserve">N (mg)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</si>
</sst>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ArialMT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MT"/>
      <family val="0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MT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9453125" defaultRowHeight="15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3.84"/>
    <col collapsed="false" customWidth="true" hidden="false" outlineLevel="0" max="3" min="3" style="0" width="11"/>
    <col collapsed="false" customWidth="true" hidden="false" outlineLevel="0" max="4" min="4" style="0" width="6.07"/>
    <col collapsed="false" customWidth="true" hidden="false" outlineLevel="0" max="5" min="5" style="0" width="14"/>
    <col collapsed="false" customWidth="true" hidden="false" outlineLevel="0" max="6" min="6" style="0" width="8"/>
    <col collapsed="false" customWidth="true" hidden="false" outlineLevel="0" max="7" min="7" style="0" width="6.07"/>
    <col collapsed="false" customWidth="true" hidden="false" outlineLevel="0" max="8" min="8" style="0" width="14.07"/>
    <col collapsed="false" customWidth="true" hidden="false" outlineLevel="0" max="9" min="9" style="0" width="7.3"/>
    <col collapsed="false" customWidth="true" hidden="false" outlineLevel="0" max="10" min="10" style="0" width="5.46"/>
    <col collapsed="false" customWidth="true" hidden="false" outlineLevel="0" max="11" min="11" style="0" width="14.46"/>
    <col collapsed="false" customWidth="true" hidden="false" outlineLevel="0" max="12" min="12" style="0" width="7.53"/>
    <col collapsed="false" customWidth="true" hidden="false" outlineLevel="0" max="13" min="13" style="0" width="5.08"/>
    <col collapsed="false" customWidth="true" hidden="false" outlineLevel="0" max="14" min="14" style="0" width="14"/>
    <col collapsed="false" customWidth="true" hidden="false" outlineLevel="0" max="15" min="15" style="0" width="7.53"/>
    <col collapsed="false" customWidth="true" hidden="false" outlineLevel="0" max="16" min="16" style="0" width="5.08"/>
    <col collapsed="false" customWidth="true" hidden="false" outlineLevel="0" max="17" min="17" style="0" width="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/>
      <c r="D1" s="1" t="s">
        <v>2</v>
      </c>
      <c r="E1" s="1" t="s">
        <v>1</v>
      </c>
      <c r="F1" s="1"/>
      <c r="G1" s="1" t="s">
        <v>2</v>
      </c>
      <c r="H1" s="1" t="s">
        <v>1</v>
      </c>
      <c r="I1" s="1"/>
      <c r="J1" s="1" t="s">
        <v>2</v>
      </c>
      <c r="K1" s="1" t="s">
        <v>1</v>
      </c>
      <c r="L1" s="1"/>
      <c r="M1" s="1" t="s">
        <v>2</v>
      </c>
      <c r="N1" s="1" t="s">
        <v>1</v>
      </c>
    </row>
    <row r="2" customFormat="false" ht="15" hidden="false" customHeight="false" outlineLevel="0" collapsed="false">
      <c r="A2" s="0" t="s">
        <v>3</v>
      </c>
      <c r="B2" s="0" t="n">
        <v>0.0025</v>
      </c>
      <c r="D2" s="0" t="s">
        <v>4</v>
      </c>
      <c r="E2" s="0" t="n">
        <v>0.002</v>
      </c>
      <c r="G2" s="0" t="s">
        <v>5</v>
      </c>
      <c r="H2" s="0" t="n">
        <v>0.0004</v>
      </c>
      <c r="J2" s="0" t="s">
        <v>6</v>
      </c>
      <c r="K2" s="0" t="n">
        <v>0.0005</v>
      </c>
      <c r="M2" s="0" t="s">
        <v>7</v>
      </c>
      <c r="N2" s="0" t="n">
        <v>0</v>
      </c>
    </row>
    <row r="3" customFormat="false" ht="15" hidden="false" customHeight="false" outlineLevel="0" collapsed="false">
      <c r="A3" s="0" t="s">
        <v>3</v>
      </c>
      <c r="B3" s="0" t="n">
        <v>0.001</v>
      </c>
      <c r="D3" s="0" t="s">
        <v>4</v>
      </c>
      <c r="E3" s="0" t="n">
        <v>0.0019</v>
      </c>
      <c r="G3" s="0" t="s">
        <v>5</v>
      </c>
      <c r="H3" s="0" t="n">
        <v>0.0048</v>
      </c>
      <c r="J3" s="0" t="s">
        <v>6</v>
      </c>
      <c r="K3" s="0" t="n">
        <v>0.0018</v>
      </c>
      <c r="M3" s="0" t="s">
        <v>7</v>
      </c>
      <c r="N3" s="0" t="n">
        <v>0</v>
      </c>
    </row>
    <row r="4" customFormat="false" ht="15" hidden="false" customHeight="false" outlineLevel="0" collapsed="false">
      <c r="A4" s="0" t="s">
        <v>3</v>
      </c>
      <c r="B4" s="0" t="n">
        <v>0.0007</v>
      </c>
      <c r="D4" s="0" t="s">
        <v>4</v>
      </c>
      <c r="E4" s="0" t="n">
        <v>0</v>
      </c>
      <c r="G4" s="0" t="s">
        <v>5</v>
      </c>
      <c r="H4" s="0" t="n">
        <v>0.0026</v>
      </c>
      <c r="J4" s="0" t="s">
        <v>6</v>
      </c>
      <c r="K4" s="0" t="n">
        <v>0.0024</v>
      </c>
      <c r="M4" s="0" t="s">
        <v>7</v>
      </c>
      <c r="N4" s="0" t="n">
        <v>0</v>
      </c>
    </row>
    <row r="5" customFormat="false" ht="15" hidden="false" customHeight="false" outlineLevel="0" collapsed="false">
      <c r="A5" s="0" t="s">
        <v>3</v>
      </c>
      <c r="B5" s="0" t="n">
        <v>0.0001</v>
      </c>
      <c r="D5" s="0" t="s">
        <v>4</v>
      </c>
      <c r="E5" s="0" t="n">
        <v>0.0007</v>
      </c>
      <c r="G5" s="0" t="s">
        <v>5</v>
      </c>
      <c r="H5" s="0" t="n">
        <v>0</v>
      </c>
      <c r="J5" s="0" t="s">
        <v>6</v>
      </c>
      <c r="K5" s="0" t="n">
        <v>0.0002</v>
      </c>
      <c r="M5" s="0" t="s">
        <v>7</v>
      </c>
      <c r="N5" s="0" t="n">
        <v>0.0009</v>
      </c>
    </row>
    <row r="6" customFormat="false" ht="15" hidden="false" customHeight="false" outlineLevel="0" collapsed="false">
      <c r="A6" s="0" t="s">
        <v>3</v>
      </c>
      <c r="B6" s="0" t="n">
        <v>0.0018</v>
      </c>
      <c r="D6" s="0" t="s">
        <v>4</v>
      </c>
      <c r="E6" s="0" t="n">
        <v>0.0018</v>
      </c>
      <c r="G6" s="0" t="s">
        <v>8</v>
      </c>
      <c r="H6" s="0" t="n">
        <v>0.0055</v>
      </c>
      <c r="J6" s="0" t="s">
        <v>6</v>
      </c>
      <c r="K6" s="0" t="n">
        <v>0</v>
      </c>
      <c r="M6" s="0" t="s">
        <v>7</v>
      </c>
      <c r="N6" s="0" t="n">
        <v>0.0021</v>
      </c>
    </row>
    <row r="7" customFormat="false" ht="15" hidden="false" customHeight="false" outlineLevel="0" collapsed="false">
      <c r="A7" s="0" t="s">
        <v>3</v>
      </c>
      <c r="B7" s="0" t="n">
        <v>0.0061</v>
      </c>
      <c r="D7" s="0" t="s">
        <v>4</v>
      </c>
      <c r="E7" s="0" t="n">
        <v>0.009</v>
      </c>
      <c r="G7" s="0" t="s">
        <v>8</v>
      </c>
      <c r="H7" s="0" t="n">
        <v>0.0052</v>
      </c>
      <c r="J7" s="0" t="s">
        <v>6</v>
      </c>
      <c r="K7" s="0" t="n">
        <v>0.0075</v>
      </c>
      <c r="M7" s="0" t="s">
        <v>7</v>
      </c>
      <c r="N7" s="0" t="n">
        <v>0.0011</v>
      </c>
    </row>
    <row r="8" customFormat="false" ht="15" hidden="false" customHeight="false" outlineLevel="0" collapsed="false">
      <c r="A8" s="0" t="s">
        <v>3</v>
      </c>
      <c r="B8" s="0" t="n">
        <v>0.0007</v>
      </c>
      <c r="D8" s="0" t="s">
        <v>4</v>
      </c>
      <c r="E8" s="0" t="n">
        <v>0.0026</v>
      </c>
      <c r="G8" s="0" t="s">
        <v>8</v>
      </c>
      <c r="H8" s="0" t="n">
        <v>0.0018</v>
      </c>
      <c r="J8" s="0" t="s">
        <v>9</v>
      </c>
      <c r="K8" s="0" t="n">
        <v>0.0006</v>
      </c>
      <c r="M8" s="0" t="s">
        <v>10</v>
      </c>
      <c r="N8" s="0" t="n">
        <v>0.0001</v>
      </c>
    </row>
    <row r="9" customFormat="false" ht="15" hidden="false" customHeight="false" outlineLevel="0" collapsed="false">
      <c r="A9" s="0" t="s">
        <v>11</v>
      </c>
      <c r="B9" s="0" t="n">
        <v>0.0038</v>
      </c>
      <c r="D9" s="0" t="s">
        <v>4</v>
      </c>
      <c r="E9" s="0" t="n">
        <v>0.0073</v>
      </c>
      <c r="G9" s="0" t="s">
        <v>8</v>
      </c>
      <c r="H9" s="0" t="n">
        <v>0.0007</v>
      </c>
      <c r="J9" s="0" t="s">
        <v>9</v>
      </c>
      <c r="K9" s="0" t="n">
        <v>0.0059</v>
      </c>
      <c r="M9" s="0" t="s">
        <v>10</v>
      </c>
      <c r="N9" s="0" t="n">
        <v>0</v>
      </c>
    </row>
    <row r="10" customFormat="false" ht="15" hidden="false" customHeight="false" outlineLevel="0" collapsed="false">
      <c r="A10" s="0" t="s">
        <v>11</v>
      </c>
      <c r="B10" s="0" t="n">
        <v>0.0005</v>
      </c>
      <c r="D10" s="0" t="s">
        <v>12</v>
      </c>
      <c r="E10" s="0" t="n">
        <v>0.0001</v>
      </c>
      <c r="G10" s="0" t="s">
        <v>8</v>
      </c>
      <c r="H10" s="0" t="n">
        <v>0.002</v>
      </c>
      <c r="J10" s="0" t="s">
        <v>9</v>
      </c>
      <c r="K10" s="0" t="n">
        <v>0.003</v>
      </c>
      <c r="M10" s="0" t="s">
        <v>10</v>
      </c>
      <c r="N10" s="0" t="n">
        <v>0.0008</v>
      </c>
    </row>
    <row r="11" customFormat="false" ht="15" hidden="false" customHeight="false" outlineLevel="0" collapsed="false">
      <c r="A11" s="0" t="s">
        <v>11</v>
      </c>
      <c r="B11" s="0" t="n">
        <v>0.004</v>
      </c>
      <c r="D11" s="0" t="s">
        <v>12</v>
      </c>
      <c r="E11" s="0" t="n">
        <v>0.0037</v>
      </c>
      <c r="G11" s="0" t="s">
        <v>13</v>
      </c>
      <c r="H11" s="0" t="n">
        <v>0.0046</v>
      </c>
      <c r="J11" s="0" t="s">
        <v>9</v>
      </c>
      <c r="K11" s="0" t="n">
        <v>0</v>
      </c>
      <c r="M11" s="0" t="s">
        <v>10</v>
      </c>
      <c r="N11" s="0" t="n">
        <v>0</v>
      </c>
    </row>
    <row r="12" customFormat="false" ht="15" hidden="false" customHeight="false" outlineLevel="0" collapsed="false">
      <c r="A12" s="0" t="s">
        <v>11</v>
      </c>
      <c r="B12" s="0" t="n">
        <v>0.0013</v>
      </c>
      <c r="D12" s="0" t="s">
        <v>12</v>
      </c>
      <c r="E12" s="0" t="n">
        <v>0.001</v>
      </c>
      <c r="G12" s="0" t="s">
        <v>13</v>
      </c>
      <c r="H12" s="0" t="n">
        <v>0.0003</v>
      </c>
      <c r="J12" s="0" t="s">
        <v>9</v>
      </c>
      <c r="K12" s="0" t="n">
        <v>0</v>
      </c>
      <c r="M12" s="0" t="s">
        <v>10</v>
      </c>
      <c r="N12" s="0" t="n">
        <v>0</v>
      </c>
    </row>
    <row r="13" customFormat="false" ht="15" hidden="false" customHeight="false" outlineLevel="0" collapsed="false">
      <c r="A13" s="0" t="s">
        <v>11</v>
      </c>
      <c r="B13" s="0" t="n">
        <v>0.0059</v>
      </c>
      <c r="D13" s="0" t="s">
        <v>12</v>
      </c>
      <c r="E13" s="0" t="n">
        <v>0</v>
      </c>
      <c r="G13" s="0" t="s">
        <v>13</v>
      </c>
      <c r="H13" s="0" t="n">
        <v>0.0042</v>
      </c>
      <c r="J13" s="0" t="s">
        <v>14</v>
      </c>
      <c r="K13" s="0" t="n">
        <v>0.0028</v>
      </c>
      <c r="M13" s="0" t="s">
        <v>10</v>
      </c>
      <c r="N13" s="0" t="n">
        <v>0.0041</v>
      </c>
    </row>
    <row r="14" customFormat="false" ht="15" hidden="false" customHeight="false" outlineLevel="0" collapsed="false">
      <c r="A14" s="0" t="s">
        <v>11</v>
      </c>
      <c r="B14" s="0" t="n">
        <v>0.006</v>
      </c>
      <c r="D14" s="0" t="s">
        <v>12</v>
      </c>
      <c r="E14" s="0" t="n">
        <v>0.0004</v>
      </c>
      <c r="G14" s="0" t="s">
        <v>13</v>
      </c>
      <c r="H14" s="0" t="n">
        <v>0.0006</v>
      </c>
      <c r="J14" s="0" t="s">
        <v>14</v>
      </c>
      <c r="K14" s="0" t="n">
        <v>0</v>
      </c>
      <c r="M14" s="0" t="s">
        <v>10</v>
      </c>
      <c r="N14" s="0" t="n">
        <v>0.0029</v>
      </c>
    </row>
    <row r="15" customFormat="false" ht="15" hidden="false" customHeight="false" outlineLevel="0" collapsed="false">
      <c r="A15" s="0" t="s">
        <v>11</v>
      </c>
      <c r="B15" s="0" t="n">
        <v>0.0011</v>
      </c>
      <c r="D15" s="0" t="s">
        <v>12</v>
      </c>
      <c r="G15" s="0" t="s">
        <v>15</v>
      </c>
      <c r="H15" s="0" t="n">
        <v>0.0063</v>
      </c>
      <c r="J15" s="0" t="s">
        <v>14</v>
      </c>
      <c r="K15" s="0" t="n">
        <v>0.0013</v>
      </c>
      <c r="M15" s="0" t="s">
        <v>10</v>
      </c>
      <c r="N15" s="0" t="n">
        <v>0.0031</v>
      </c>
    </row>
    <row r="16" customFormat="false" ht="15" hidden="false" customHeight="false" outlineLevel="0" collapsed="false">
      <c r="A16" s="0" t="s">
        <v>11</v>
      </c>
      <c r="B16" s="0" t="n">
        <v>0.0012</v>
      </c>
      <c r="D16" s="0" t="s">
        <v>12</v>
      </c>
      <c r="E16" s="0" t="n">
        <v>0.0037</v>
      </c>
      <c r="G16" s="0" t="s">
        <v>15</v>
      </c>
      <c r="H16" s="0" t="n">
        <v>0</v>
      </c>
      <c r="J16" s="0" t="s">
        <v>14</v>
      </c>
      <c r="K16" s="0" t="n">
        <v>0.0021</v>
      </c>
      <c r="M16" s="0" t="s">
        <v>10</v>
      </c>
      <c r="N16" s="0" t="n">
        <v>0.0004</v>
      </c>
    </row>
    <row r="17" customFormat="false" ht="15" hidden="false" customHeight="false" outlineLevel="0" collapsed="false">
      <c r="A17" s="0" t="s">
        <v>11</v>
      </c>
      <c r="B17" s="0" t="n">
        <v>0.0009</v>
      </c>
      <c r="D17" s="0" t="s">
        <v>12</v>
      </c>
      <c r="E17" s="0" t="n">
        <v>0.0014</v>
      </c>
      <c r="G17" s="0" t="s">
        <v>15</v>
      </c>
      <c r="H17" s="0" t="n">
        <v>0</v>
      </c>
      <c r="J17" s="0" t="s">
        <v>14</v>
      </c>
      <c r="K17" s="0" t="n">
        <v>0.0016</v>
      </c>
      <c r="M17" s="0" t="s">
        <v>16</v>
      </c>
      <c r="N17" s="0" t="n">
        <v>0</v>
      </c>
    </row>
    <row r="18" customFormat="false" ht="15" hidden="false" customHeight="false" outlineLevel="0" collapsed="false">
      <c r="A18" s="0" t="s">
        <v>17</v>
      </c>
      <c r="B18" s="0" t="n">
        <v>0.0001</v>
      </c>
      <c r="D18" s="0" t="s">
        <v>12</v>
      </c>
      <c r="E18" s="0" t="n">
        <v>0.0001</v>
      </c>
      <c r="G18" s="0" t="s">
        <v>15</v>
      </c>
      <c r="H18" s="0" t="n">
        <v>0</v>
      </c>
      <c r="J18" s="0" t="s">
        <v>14</v>
      </c>
      <c r="K18" s="0" t="n">
        <v>0.0008</v>
      </c>
      <c r="M18" s="0" t="s">
        <v>16</v>
      </c>
      <c r="N18" s="0" t="n">
        <v>0</v>
      </c>
    </row>
    <row r="19" customFormat="false" ht="15" hidden="false" customHeight="false" outlineLevel="0" collapsed="false">
      <c r="A19" s="0" t="s">
        <v>17</v>
      </c>
      <c r="B19" s="0" t="n">
        <v>0.0018</v>
      </c>
      <c r="D19" s="0" t="s">
        <v>12</v>
      </c>
      <c r="E19" s="0" t="n">
        <v>0.0004</v>
      </c>
      <c r="G19" s="0" t="s">
        <v>15</v>
      </c>
      <c r="H19" s="0" t="n">
        <v>0.0006</v>
      </c>
      <c r="J19" s="0" t="s">
        <v>18</v>
      </c>
      <c r="K19" s="0" t="n">
        <v>0.0008</v>
      </c>
      <c r="M19" s="0" t="s">
        <v>16</v>
      </c>
      <c r="N19" s="0" t="n">
        <v>0.0016</v>
      </c>
    </row>
    <row r="20" customFormat="false" ht="15" hidden="false" customHeight="false" outlineLevel="0" collapsed="false">
      <c r="A20" s="0" t="s">
        <v>17</v>
      </c>
      <c r="B20" s="0" t="n">
        <v>0.0001</v>
      </c>
      <c r="D20" s="0" t="s">
        <v>19</v>
      </c>
      <c r="E20" s="0" t="n">
        <v>0</v>
      </c>
      <c r="J20" s="0" t="s">
        <v>18</v>
      </c>
      <c r="K20" s="0" t="n">
        <v>0</v>
      </c>
      <c r="M20" s="0" t="s">
        <v>16</v>
      </c>
      <c r="N20" s="0" t="n">
        <v>0.001</v>
      </c>
    </row>
    <row r="21" customFormat="false" ht="15" hidden="false" customHeight="false" outlineLevel="0" collapsed="false">
      <c r="A21" s="0" t="s">
        <v>17</v>
      </c>
      <c r="B21" s="0" t="n">
        <v>0.0004</v>
      </c>
      <c r="D21" s="0" t="s">
        <v>19</v>
      </c>
      <c r="E21" s="0" t="n">
        <v>0</v>
      </c>
      <c r="J21" s="0" t="s">
        <v>18</v>
      </c>
      <c r="K21" s="0" t="n">
        <v>0.0011</v>
      </c>
      <c r="M21" s="0" t="s">
        <v>16</v>
      </c>
      <c r="N21" s="0" t="n">
        <v>0.002</v>
      </c>
    </row>
    <row r="22" customFormat="false" ht="15" hidden="false" customHeight="false" outlineLevel="0" collapsed="false">
      <c r="A22" s="0" t="s">
        <v>17</v>
      </c>
      <c r="B22" s="0" t="n">
        <v>0.0122</v>
      </c>
      <c r="D22" s="0" t="s">
        <v>19</v>
      </c>
      <c r="E22" s="0" t="n">
        <v>0</v>
      </c>
      <c r="J22" s="0" t="s">
        <v>18</v>
      </c>
      <c r="K22" s="0" t="n">
        <v>0</v>
      </c>
      <c r="M22" s="0" t="s">
        <v>20</v>
      </c>
      <c r="N22" s="0" t="n">
        <v>0.0006</v>
      </c>
    </row>
    <row r="23" customFormat="false" ht="15" hidden="false" customHeight="false" outlineLevel="0" collapsed="false">
      <c r="A23" s="0" t="s">
        <v>17</v>
      </c>
      <c r="B23" s="0" t="n">
        <v>0.0042</v>
      </c>
      <c r="D23" s="0" t="s">
        <v>19</v>
      </c>
      <c r="E23" s="0" t="n">
        <v>0</v>
      </c>
      <c r="J23" s="0" t="s">
        <v>18</v>
      </c>
      <c r="K23" s="0" t="n">
        <v>0.0021</v>
      </c>
      <c r="M23" s="0" t="s">
        <v>20</v>
      </c>
      <c r="N23" s="0" t="n">
        <v>0.0071</v>
      </c>
    </row>
    <row r="24" customFormat="false" ht="15" hidden="false" customHeight="false" outlineLevel="0" collapsed="false">
      <c r="A24" s="0" t="s">
        <v>17</v>
      </c>
      <c r="B24" s="0" t="n">
        <v>0.0014</v>
      </c>
      <c r="D24" s="0" t="s">
        <v>21</v>
      </c>
      <c r="E24" s="0" t="n">
        <v>0.0009</v>
      </c>
      <c r="J24" s="0" t="s">
        <v>18</v>
      </c>
      <c r="K24" s="0" t="n">
        <v>0.0031</v>
      </c>
      <c r="M24" s="0" t="s">
        <v>20</v>
      </c>
      <c r="N24" s="0" t="n">
        <v>0</v>
      </c>
    </row>
    <row r="25" customFormat="false" ht="15" hidden="false" customHeight="false" outlineLevel="0" collapsed="false">
      <c r="A25" s="0" t="s">
        <v>17</v>
      </c>
      <c r="B25" s="0" t="n">
        <v>0.0016</v>
      </c>
      <c r="D25" s="0" t="s">
        <v>21</v>
      </c>
      <c r="E25" s="0" t="n">
        <v>0.004</v>
      </c>
      <c r="J25" s="0" t="s">
        <v>18</v>
      </c>
      <c r="K25" s="0" t="n">
        <v>0.0013</v>
      </c>
      <c r="M25" s="0" t="s">
        <v>20</v>
      </c>
      <c r="N25" s="0" t="n">
        <v>0.0026</v>
      </c>
    </row>
    <row r="26" customFormat="false" ht="15" hidden="false" customHeight="false" outlineLevel="0" collapsed="false">
      <c r="A26" s="0" t="s">
        <v>17</v>
      </c>
      <c r="B26" s="0" t="n">
        <v>0.001</v>
      </c>
      <c r="D26" s="0" t="s">
        <v>21</v>
      </c>
      <c r="E26" s="0" t="n">
        <v>0.0008</v>
      </c>
      <c r="J26" s="0" t="s">
        <v>18</v>
      </c>
      <c r="K26" s="0" t="n">
        <v>0.003</v>
      </c>
      <c r="M26" s="0" t="s">
        <v>20</v>
      </c>
      <c r="N26" s="0" t="n">
        <v>0.0032</v>
      </c>
    </row>
    <row r="27" customFormat="false" ht="15" hidden="false" customHeight="false" outlineLevel="0" collapsed="false">
      <c r="A27" s="0" t="s">
        <v>17</v>
      </c>
      <c r="B27" s="0" t="n">
        <v>0.0038</v>
      </c>
      <c r="D27" s="0" t="s">
        <v>21</v>
      </c>
      <c r="E27" s="0" t="n">
        <v>0.002</v>
      </c>
      <c r="J27" s="0" t="s">
        <v>18</v>
      </c>
      <c r="K27" s="0" t="n">
        <v>0.013</v>
      </c>
      <c r="M27" s="0" t="s">
        <v>20</v>
      </c>
      <c r="N27" s="0" t="n">
        <v>0.0012</v>
      </c>
    </row>
    <row r="28" customFormat="false" ht="15" hidden="false" customHeight="false" outlineLevel="0" collapsed="false">
      <c r="A28" s="0" t="s">
        <v>22</v>
      </c>
      <c r="B28" s="0" t="n">
        <v>0</v>
      </c>
      <c r="D28" s="0" t="s">
        <v>21</v>
      </c>
      <c r="E28" s="0" t="n">
        <v>0.0019</v>
      </c>
      <c r="J28" s="0" t="s">
        <v>18</v>
      </c>
      <c r="K28" s="0" t="n">
        <v>0.002</v>
      </c>
      <c r="M28" s="0" t="s">
        <v>20</v>
      </c>
      <c r="N28" s="0" t="n">
        <v>0.0002</v>
      </c>
    </row>
    <row r="29" customFormat="false" ht="15" hidden="false" customHeight="false" outlineLevel="0" collapsed="false">
      <c r="A29" s="0" t="s">
        <v>22</v>
      </c>
      <c r="B29" s="0" t="n">
        <v>0.0004</v>
      </c>
      <c r="M29" s="0" t="s">
        <v>20</v>
      </c>
      <c r="N29" s="0" t="n">
        <v>0.001</v>
      </c>
    </row>
    <row r="30" customFormat="false" ht="15" hidden="false" customHeight="false" outlineLevel="0" collapsed="false">
      <c r="A30" s="0" t="s">
        <v>22</v>
      </c>
      <c r="B30" s="0" t="n">
        <v>0</v>
      </c>
      <c r="M30" s="0" t="s">
        <v>20</v>
      </c>
      <c r="N30" s="0" t="n">
        <v>0.0003</v>
      </c>
    </row>
    <row r="31" customFormat="false" ht="15" hidden="false" customHeight="false" outlineLevel="0" collapsed="false">
      <c r="A31" s="0" t="s">
        <v>22</v>
      </c>
      <c r="B31" s="0" t="n">
        <v>0.0033</v>
      </c>
      <c r="E31" s="2"/>
      <c r="F31" s="2"/>
      <c r="M31" s="0" t="s">
        <v>20</v>
      </c>
      <c r="N31" s="0" t="n">
        <v>0.0039</v>
      </c>
    </row>
    <row r="32" customFormat="false" ht="15" hidden="false" customHeight="false" outlineLevel="0" collapsed="false">
      <c r="A32" s="0" t="s">
        <v>22</v>
      </c>
      <c r="B32" s="0" t="n">
        <v>0</v>
      </c>
      <c r="M32" s="0" t="s">
        <v>20</v>
      </c>
      <c r="N32" s="0" t="n">
        <v>0.0015</v>
      </c>
    </row>
    <row r="33" customFormat="false" ht="15" hidden="false" customHeight="false" outlineLevel="0" collapsed="false">
      <c r="A33" s="0" t="s">
        <v>22</v>
      </c>
      <c r="B33" s="0" t="n">
        <v>0</v>
      </c>
    </row>
    <row r="34" customFormat="false" ht="15" hidden="false" customHeight="false" outlineLevel="0" collapsed="false">
      <c r="A34" s="0" t="s">
        <v>22</v>
      </c>
      <c r="B34" s="0" t="n">
        <v>0</v>
      </c>
    </row>
    <row r="35" customFormat="false" ht="15" hidden="false" customHeight="false" outlineLevel="0" collapsed="false">
      <c r="A35" s="0" t="s">
        <v>22</v>
      </c>
      <c r="B35" s="0" t="n">
        <v>0</v>
      </c>
    </row>
    <row r="37" customFormat="false" ht="15" hidden="false" customHeight="false" outlineLevel="0" collapsed="false">
      <c r="B37" s="2"/>
      <c r="C37" s="2"/>
    </row>
    <row r="47" customFormat="false" ht="15" hidden="false" customHeight="false" outlineLevel="0" collapsed="false">
      <c r="B47" s="0" t="n">
        <f aca="false">SUM(B2:B42)</f>
        <v>0.0679</v>
      </c>
      <c r="E47" s="0" t="n">
        <f aca="false">SUM(E1:E41)</f>
        <v>0.0457</v>
      </c>
      <c r="H47" s="0" t="n">
        <f aca="false">SUM(H1:H41)</f>
        <v>0.0396</v>
      </c>
      <c r="K47" s="0" t="n">
        <f aca="false">SUM(K1:K41)</f>
        <v>0.0569</v>
      </c>
      <c r="N47" s="0" t="n">
        <f aca="false">SUM(N1:N41)</f>
        <v>0.0417</v>
      </c>
    </row>
    <row r="50" customFormat="false" ht="15" hidden="false" customHeight="false" outlineLevel="0" collapsed="false">
      <c r="A50" s="0" t="s">
        <v>23</v>
      </c>
      <c r="B50" s="3"/>
      <c r="C50" s="0" t="n">
        <f aca="false">SUM(B2:B45)</f>
        <v>0.0679</v>
      </c>
    </row>
    <row r="51" customFormat="false" ht="15" hidden="false" customHeight="false" outlineLevel="0" collapsed="false">
      <c r="A51" s="0" t="s">
        <v>24</v>
      </c>
      <c r="B51" s="3"/>
      <c r="C51" s="0" t="n">
        <f aca="false">AVERAGE(B2:B45)</f>
        <v>0.00199705882352941</v>
      </c>
    </row>
    <row r="52" customFormat="false" ht="15" hidden="false" customHeight="false" outlineLevel="0" collapsed="false">
      <c r="A52" s="0" t="s">
        <v>25</v>
      </c>
      <c r="B52" s="3"/>
      <c r="C52" s="0" t="n">
        <f aca="false">_xlfn.STDEV.P(B2:B45)</f>
        <v>0.00254748841642782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8.39453125" defaultRowHeight="15" zeroHeight="false" outlineLevelRow="0" outlineLevelCol="0"/>
  <cols>
    <col collapsed="false" customWidth="true" hidden="false" outlineLevel="0" max="2" min="2" style="0" width="8.84"/>
  </cols>
  <sheetData>
    <row r="1" customFormat="false" ht="15" hidden="false" customHeight="false" outlineLevel="0" collapsed="false">
      <c r="B1" s="0" t="s">
        <v>26</v>
      </c>
      <c r="C1" s="0" t="s">
        <v>27</v>
      </c>
      <c r="D1" s="0" t="s">
        <v>28</v>
      </c>
    </row>
    <row r="2" customFormat="false" ht="15" hidden="false" customHeight="false" outlineLevel="0" collapsed="false">
      <c r="A2" s="0" t="s">
        <v>29</v>
      </c>
      <c r="B2" s="0" t="n">
        <v>0.0679</v>
      </c>
      <c r="C2" s="0" t="n">
        <v>0.0679</v>
      </c>
      <c r="D2" s="0" t="n">
        <v>0.0735</v>
      </c>
    </row>
    <row r="3" customFormat="false" ht="15" hidden="false" customHeight="false" outlineLevel="0" collapsed="false">
      <c r="A3" s="0" t="s">
        <v>30</v>
      </c>
      <c r="B3" s="0" t="n">
        <v>0.0602</v>
      </c>
      <c r="C3" s="0" t="n">
        <v>0.0457</v>
      </c>
      <c r="D3" s="0" t="n">
        <v>0.0542</v>
      </c>
    </row>
    <row r="4" customFormat="false" ht="15" hidden="false" customHeight="false" outlineLevel="0" collapsed="false">
      <c r="A4" s="0" t="s">
        <v>31</v>
      </c>
      <c r="B4" s="0" t="n">
        <v>0.0396</v>
      </c>
      <c r="C4" s="0" t="n">
        <v>0.0396</v>
      </c>
      <c r="D4" s="0" t="n">
        <v>0.0346</v>
      </c>
    </row>
    <row r="5" customFormat="false" ht="15" hidden="false" customHeight="false" outlineLevel="0" collapsed="false">
      <c r="A5" s="0" t="s">
        <v>32</v>
      </c>
      <c r="B5" s="0" t="n">
        <v>0.0569</v>
      </c>
      <c r="C5" s="0" t="n">
        <v>0.0569</v>
      </c>
      <c r="D5" s="0" t="n">
        <v>0.0616</v>
      </c>
    </row>
    <row r="6" customFormat="false" ht="15" hidden="false" customHeight="false" outlineLevel="0" collapsed="false">
      <c r="A6" s="0" t="s">
        <v>33</v>
      </c>
      <c r="B6" s="0" t="n">
        <v>0.0417</v>
      </c>
      <c r="C6" s="0" t="n">
        <v>0.0417</v>
      </c>
      <c r="D6" s="0" t="n">
        <v>0.0545</v>
      </c>
    </row>
    <row r="9" customFormat="false" ht="15" hidden="false" customHeight="false" outlineLevel="0" collapsed="false">
      <c r="G9" s="4" t="n">
        <v>0.0602</v>
      </c>
      <c r="H9" s="0" t="n">
        <f aca="false">G9/G10</f>
        <v>0.919083969465649</v>
      </c>
      <c r="J9" s="4" t="n">
        <v>0.0679</v>
      </c>
      <c r="K9" s="0" t="n">
        <f aca="false">J9/J10</f>
        <v>1.02567975830816</v>
      </c>
    </row>
    <row r="10" customFormat="false" ht="15" hidden="false" customHeight="false" outlineLevel="0" collapsed="false">
      <c r="A10" s="0" t="s">
        <v>34</v>
      </c>
      <c r="B10" s="0" t="s">
        <v>35</v>
      </c>
      <c r="C10" s="0" t="s">
        <v>36</v>
      </c>
      <c r="D10" s="0" t="s">
        <v>37</v>
      </c>
      <c r="G10" s="4" t="n">
        <v>0.0655</v>
      </c>
      <c r="H10" s="0" t="n">
        <f aca="false">G10/G9</f>
        <v>1.08803986710963</v>
      </c>
      <c r="J10" s="4" t="n">
        <v>0.0662</v>
      </c>
      <c r="K10" s="0" t="n">
        <f aca="false">J10/J9</f>
        <v>0.974963181148748</v>
      </c>
    </row>
    <row r="11" customFormat="false" ht="15" hidden="false" customHeight="false" outlineLevel="0" collapsed="false">
      <c r="A11" s="0" t="s">
        <v>29</v>
      </c>
      <c r="B11" s="0" t="n">
        <v>0.0679</v>
      </c>
      <c r="C11" s="0" t="n">
        <f aca="false">(LN(B11)-LN(0.0000001))/(7*24)</f>
        <v>0.0799308119436954</v>
      </c>
      <c r="D11" s="0" t="n">
        <v>0.0735</v>
      </c>
      <c r="E11" s="0" t="n">
        <f aca="false">(LN(G9)-LN(0.000001))/(7*24)</f>
        <v>0.0655084978053388</v>
      </c>
    </row>
    <row r="12" customFormat="false" ht="15" hidden="false" customHeight="false" outlineLevel="0" collapsed="false">
      <c r="A12" s="0" t="s">
        <v>30</v>
      </c>
      <c r="B12" s="0" t="n">
        <v>0.0457</v>
      </c>
      <c r="C12" s="0" t="n">
        <f aca="false">(LN(B12)-LN(0.00001))/(7*24)</f>
        <v>0.0501623124040967</v>
      </c>
      <c r="D12" s="0" t="n">
        <v>0.0542</v>
      </c>
    </row>
    <row r="13" customFormat="false" ht="15" hidden="false" customHeight="false" outlineLevel="0" collapsed="false">
      <c r="A13" s="0" t="s">
        <v>31</v>
      </c>
      <c r="B13" s="0" t="n">
        <v>0.0396</v>
      </c>
      <c r="C13" s="0" t="n">
        <f aca="false">(LN(B13)-LN(0.0001))/(7*24)</f>
        <v>0.0356036560193719</v>
      </c>
      <c r="D13" s="0" t="n">
        <v>0.0346</v>
      </c>
    </row>
    <row r="14" customFormat="false" ht="15" hidden="false" customHeight="false" outlineLevel="0" collapsed="false">
      <c r="A14" s="0" t="s">
        <v>32</v>
      </c>
      <c r="B14" s="0" t="n">
        <v>0.0569</v>
      </c>
      <c r="C14" s="0" t="n">
        <f aca="false">(LN(B14)-LN(0.000001))/(7*24)</f>
        <v>0.0651729203578239</v>
      </c>
      <c r="D14" s="0" t="n">
        <v>0.0616</v>
      </c>
    </row>
    <row r="15" customFormat="false" ht="15" hidden="false" customHeight="false" outlineLevel="0" collapsed="false">
      <c r="A15" s="0" t="s">
        <v>33</v>
      </c>
      <c r="B15" s="0" t="n">
        <v>0.0417</v>
      </c>
      <c r="C15" s="0" t="n">
        <f aca="false">(LN(B15)-LN(0.00001))/(7*24)</f>
        <v>0.0496170911594812</v>
      </c>
      <c r="D15" s="0" t="n">
        <v>0.0545</v>
      </c>
    </row>
    <row r="18" customFormat="false" ht="15" hidden="false" customHeight="false" outlineLevel="0" collapsed="false">
      <c r="A18" s="0" t="s">
        <v>34</v>
      </c>
      <c r="B18" s="0" t="s">
        <v>36</v>
      </c>
      <c r="C18" s="0" t="s">
        <v>37</v>
      </c>
    </row>
    <row r="19" customFormat="false" ht="15" hidden="false" customHeight="false" outlineLevel="0" collapsed="false">
      <c r="A19" s="0" t="s">
        <v>29</v>
      </c>
      <c r="B19" s="0" t="n">
        <v>0.0799308119436954</v>
      </c>
      <c r="C19" s="0" t="n">
        <v>0.0735</v>
      </c>
    </row>
    <row r="20" customFormat="false" ht="15" hidden="false" customHeight="false" outlineLevel="0" collapsed="false">
      <c r="A20" s="0" t="s">
        <v>30</v>
      </c>
      <c r="B20" s="0" t="n">
        <v>0.0501623124040967</v>
      </c>
      <c r="C20" s="0" t="n">
        <v>0.0542</v>
      </c>
    </row>
    <row r="21" customFormat="false" ht="15" hidden="false" customHeight="false" outlineLevel="0" collapsed="false">
      <c r="A21" s="0" t="s">
        <v>31</v>
      </c>
      <c r="B21" s="0" t="n">
        <v>0.0356036560193719</v>
      </c>
      <c r="C21" s="0" t="n">
        <v>0.0346</v>
      </c>
    </row>
    <row r="22" customFormat="false" ht="15" hidden="false" customHeight="false" outlineLevel="0" collapsed="false">
      <c r="A22" s="0" t="s">
        <v>32</v>
      </c>
      <c r="B22" s="0" t="n">
        <v>0.0651729203578239</v>
      </c>
      <c r="C22" s="0" t="n">
        <v>0.0616</v>
      </c>
    </row>
    <row r="23" customFormat="false" ht="15" hidden="false" customHeight="false" outlineLevel="0" collapsed="false">
      <c r="A23" s="0" t="s">
        <v>33</v>
      </c>
      <c r="B23" s="0" t="n">
        <v>0.0496170911594812</v>
      </c>
      <c r="C23" s="0" t="n">
        <v>0.0545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8.5" defaultRowHeight="15" zeroHeight="false" outlineLevelRow="0" outlineLevelCol="0"/>
  <sheetData>
    <row r="1" customFormat="false" ht="15" hidden="false" customHeight="false" outlineLevel="0" collapsed="false">
      <c r="A1" s="0" t="s">
        <v>34</v>
      </c>
      <c r="B1" s="0" t="s">
        <v>27</v>
      </c>
      <c r="C1" s="0" t="s">
        <v>28</v>
      </c>
      <c r="D1" s="0" t="s">
        <v>38</v>
      </c>
      <c r="E1" s="0" t="s">
        <v>39</v>
      </c>
      <c r="F1" s="0" t="s">
        <v>40</v>
      </c>
    </row>
    <row r="2" customFormat="false" ht="15" hidden="false" customHeight="false" outlineLevel="0" collapsed="false">
      <c r="A2" s="0" t="s">
        <v>29</v>
      </c>
      <c r="B2" s="0" t="n">
        <v>0.0679</v>
      </c>
      <c r="C2" s="0" t="n">
        <v>0.0735</v>
      </c>
      <c r="D2" s="0" t="n">
        <v>18.8630757557432</v>
      </c>
      <c r="E2" s="0" t="n">
        <v>11649.4756809846</v>
      </c>
      <c r="F2" s="0" t="n">
        <v>617.580920091342</v>
      </c>
    </row>
    <row r="3" customFormat="false" ht="15" hidden="false" customHeight="false" outlineLevel="0" collapsed="false">
      <c r="A3" s="0" t="s">
        <v>30</v>
      </c>
      <c r="B3" s="0" t="n">
        <v>0.0457</v>
      </c>
      <c r="C3" s="0" t="n">
        <v>0.0542</v>
      </c>
      <c r="D3" s="0" t="n">
        <v>22.1550387969925</v>
      </c>
      <c r="E3" s="0" t="n">
        <v>5829.12</v>
      </c>
      <c r="F3" s="0" t="n">
        <v>263.105835806133</v>
      </c>
    </row>
    <row r="4" customFormat="false" ht="15" hidden="false" customHeight="false" outlineLevel="0" collapsed="false">
      <c r="A4" s="0" t="s">
        <v>31</v>
      </c>
      <c r="B4" s="0" t="n">
        <v>0.0396</v>
      </c>
      <c r="C4" s="0" t="n">
        <v>0.0346</v>
      </c>
      <c r="D4" s="0" t="n">
        <v>105.531428571429</v>
      </c>
      <c r="E4" s="0" t="n">
        <v>14883.5460040295</v>
      </c>
      <c r="F4" s="0" t="n">
        <v>141.034251175285</v>
      </c>
    </row>
    <row r="5" customFormat="false" ht="15" hidden="false" customHeight="false" outlineLevel="0" collapsed="false">
      <c r="A5" s="0" t="s">
        <v>32</v>
      </c>
      <c r="B5" s="0" t="n">
        <v>0.0569</v>
      </c>
      <c r="C5" s="0" t="n">
        <v>0.0616</v>
      </c>
      <c r="D5" s="0" t="n">
        <v>10.7741387099183</v>
      </c>
      <c r="E5" s="0" t="n">
        <v>7118.68025566608</v>
      </c>
      <c r="F5" s="0" t="n">
        <v>660.71919503996</v>
      </c>
    </row>
    <row r="6" customFormat="false" ht="15" hidden="false" customHeight="false" outlineLevel="0" collapsed="false">
      <c r="A6" s="0" t="s">
        <v>33</v>
      </c>
      <c r="B6" s="0" t="n">
        <v>0.0417</v>
      </c>
      <c r="C6" s="0" t="n">
        <v>0.0545</v>
      </c>
      <c r="D6" s="0" t="n">
        <v>54.7308270676692</v>
      </c>
      <c r="E6" s="0" t="n">
        <v>14400</v>
      </c>
      <c r="F6" s="0" t="n">
        <v>263.105835806133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2022-08-27T16:34:36Z</dcterms:created>
  <dc:creator>Microsoft Office User</dc:creator>
  <dc:description/>
  <dc:language>en-US</dc:language>
  <cp:lastModifiedBy/>
  <dcterms:modified xsi:type="dcterms:W3CDTF">2024-03-27T11:51:22Z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