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mi\NTNU\TDT4300 Datavarehus og datagruvedrift\Assignment 3\"/>
    </mc:Choice>
  </mc:AlternateContent>
  <xr:revisionPtr revIDLastSave="0" documentId="13_ncr:1_{6D211FA3-781D-4A6C-87FF-A7CF63F9152C}" xr6:coauthVersionLast="47" xr6:coauthVersionMax="47" xr10:uidLastSave="{00000000-0000-0000-0000-000000000000}"/>
  <bookViews>
    <workbookView xWindow="8850" yWindow="-270" windowWidth="19110" windowHeight="11910" xr2:uid="{7E73F373-AC0F-40AF-A46E-9ECD6F5EFC33}"/>
  </bookViews>
  <sheets>
    <sheet name="Ark1 (2)" sheetId="3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3" l="1"/>
  <c r="H45" i="3"/>
  <c r="I45" i="3"/>
  <c r="J45" i="3"/>
  <c r="K45" i="3"/>
  <c r="L45" i="3"/>
  <c r="M45" i="3"/>
  <c r="G46" i="3"/>
  <c r="H46" i="3"/>
  <c r="I46" i="3"/>
  <c r="J46" i="3"/>
  <c r="K46" i="3"/>
  <c r="L46" i="3"/>
  <c r="M46" i="3"/>
  <c r="G47" i="3"/>
  <c r="H47" i="3"/>
  <c r="I47" i="3"/>
  <c r="J47" i="3"/>
  <c r="K47" i="3"/>
  <c r="L47" i="3"/>
  <c r="M47" i="3"/>
  <c r="G48" i="3"/>
  <c r="H48" i="3"/>
  <c r="I48" i="3"/>
  <c r="J48" i="3"/>
  <c r="K48" i="3"/>
  <c r="L48" i="3"/>
  <c r="M48" i="3"/>
  <c r="G49" i="3"/>
  <c r="H49" i="3"/>
  <c r="I49" i="3"/>
  <c r="J49" i="3"/>
  <c r="K49" i="3"/>
  <c r="L49" i="3"/>
  <c r="M49" i="3"/>
  <c r="G50" i="3"/>
  <c r="H50" i="3"/>
  <c r="I50" i="3"/>
  <c r="J50" i="3"/>
  <c r="K50" i="3"/>
  <c r="L50" i="3"/>
  <c r="M50" i="3"/>
  <c r="H44" i="3"/>
  <c r="I44" i="3"/>
  <c r="J44" i="3"/>
  <c r="K44" i="3"/>
  <c r="L44" i="3"/>
  <c r="M44" i="3"/>
  <c r="G4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G27" i="3"/>
  <c r="H27" i="3"/>
  <c r="I27" i="3"/>
  <c r="J27" i="3"/>
  <c r="K27" i="3"/>
  <c r="L27" i="3"/>
  <c r="M27" i="3"/>
  <c r="N27" i="3"/>
  <c r="G28" i="3"/>
  <c r="H28" i="3"/>
  <c r="I28" i="3"/>
  <c r="J28" i="3"/>
  <c r="K28" i="3"/>
  <c r="L28" i="3"/>
  <c r="M28" i="3"/>
  <c r="N28" i="3"/>
  <c r="G29" i="3"/>
  <c r="H29" i="3"/>
  <c r="I29" i="3"/>
  <c r="J29" i="3"/>
  <c r="K29" i="3"/>
  <c r="L29" i="3"/>
  <c r="M29" i="3"/>
  <c r="N29" i="3"/>
  <c r="G30" i="3"/>
  <c r="H30" i="3"/>
  <c r="I30" i="3"/>
  <c r="J30" i="3"/>
  <c r="K30" i="3"/>
  <c r="L30" i="3"/>
  <c r="M30" i="3"/>
  <c r="N30" i="3"/>
  <c r="H24" i="3"/>
  <c r="I24" i="3"/>
  <c r="J24" i="3"/>
  <c r="K24" i="3"/>
  <c r="L24" i="3"/>
  <c r="M24" i="3"/>
  <c r="N24" i="3"/>
  <c r="G2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G3" i="3"/>
  <c r="G5" i="1"/>
  <c r="G4" i="1"/>
  <c r="P3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P13" i="1" s="1"/>
  <c r="O5" i="1"/>
  <c r="S4" i="1"/>
  <c r="R4" i="1"/>
  <c r="Q4" i="1"/>
  <c r="Q12" i="1" s="1"/>
  <c r="P4" i="1"/>
  <c r="O4" i="1"/>
  <c r="S3" i="1"/>
  <c r="R3" i="1"/>
  <c r="Q3" i="1"/>
  <c r="O3" i="1"/>
  <c r="R14" i="1"/>
  <c r="Q14" i="1"/>
  <c r="P14" i="1"/>
  <c r="R13" i="1"/>
  <c r="Q13" i="1"/>
  <c r="R12" i="1"/>
  <c r="P12" i="1"/>
  <c r="O11" i="1"/>
  <c r="J14" i="1"/>
  <c r="J13" i="1"/>
  <c r="J12" i="1"/>
  <c r="I12" i="1"/>
  <c r="I13" i="1"/>
  <c r="I14" i="1"/>
  <c r="H14" i="1"/>
  <c r="H13" i="1"/>
  <c r="H12" i="1"/>
  <c r="J11" i="1"/>
  <c r="I11" i="1"/>
  <c r="H11" i="1"/>
  <c r="G11" i="1"/>
  <c r="G14" i="1"/>
  <c r="G12" i="1"/>
  <c r="G13" i="1"/>
  <c r="G3" i="1"/>
  <c r="H4" i="1"/>
  <c r="J5" i="1"/>
  <c r="I5" i="1"/>
  <c r="G6" i="1"/>
  <c r="H6" i="1"/>
  <c r="I6" i="1"/>
  <c r="J6" i="1"/>
  <c r="K6" i="1"/>
  <c r="G7" i="1"/>
  <c r="H7" i="1"/>
  <c r="I7" i="1"/>
  <c r="J7" i="1"/>
  <c r="K7" i="1"/>
  <c r="O18" i="3" l="1"/>
  <c r="N18" i="3"/>
  <c r="J18" i="3"/>
  <c r="L18" i="3"/>
  <c r="G18" i="3"/>
  <c r="U18" i="3"/>
  <c r="I18" i="3"/>
  <c r="M18" i="3"/>
  <c r="K18" i="3"/>
  <c r="T18" i="3"/>
  <c r="H18" i="3"/>
  <c r="S18" i="3"/>
  <c r="R18" i="3"/>
  <c r="Q18" i="3"/>
  <c r="P18" i="3"/>
  <c r="H5" i="1"/>
  <c r="J4" i="1"/>
  <c r="I4" i="1"/>
  <c r="K4" i="1"/>
  <c r="K5" i="1"/>
  <c r="H3" i="1"/>
  <c r="J3" i="1"/>
  <c r="K3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44E979-C058-4E88-BB4B-50129C1705AD}" keepAlive="1" name="Spørring - points_dbscan" description="Tilkobling til spørringen points_dbscan i arbeidsboken." type="5" refreshedVersion="0" background="1">
    <dbPr connection="Provider=Microsoft.Mashup.OleDb.1;Data Source=$Workbook$;Location=points_dbscan;Extended Properties=&quot;&quot;" command="SELECT * FROM [points_dbscan]"/>
  </connection>
  <connection id="2" xr16:uid="{1872DFA6-9CEF-4D54-9175-19D1F6DEACCA}" keepAlive="1" name="Spørring - points_dbscan (2)" description="Tilkobling til spørringen points_dbscan (2) i arbeidsboken." type="5" refreshedVersion="7" background="1" saveData="1">
    <dbPr connection="Provider=Microsoft.Mashup.OleDb.1;Data Source=$Workbook$;Location=&quot;points_dbscan (2)&quot;;Extended Properties=&quot;&quot;" command="SELECT * FROM [points_dbscan (2)]"/>
  </connection>
</connections>
</file>

<file path=xl/sharedStrings.xml><?xml version="1.0" encoding="utf-8"?>
<sst xmlns="http://schemas.openxmlformats.org/spreadsheetml/2006/main" count="95" uniqueCount="33">
  <si>
    <t>ID</t>
  </si>
  <si>
    <t>x</t>
  </si>
  <si>
    <t>y</t>
  </si>
  <si>
    <t>A</t>
  </si>
  <si>
    <t>B</t>
  </si>
  <si>
    <t>C</t>
  </si>
  <si>
    <t>D</t>
  </si>
  <si>
    <t>E</t>
  </si>
  <si>
    <t>A, D</t>
  </si>
  <si>
    <t>AD, B</t>
  </si>
  <si>
    <t>A, B, D</t>
  </si>
  <si>
    <t>ABD, C</t>
  </si>
  <si>
    <t>A, B, C, D</t>
  </si>
  <si>
    <t>ABCD, E</t>
  </si>
  <si>
    <t>MIN-Link</t>
  </si>
  <si>
    <t>MAX-Link</t>
  </si>
  <si>
    <t>C, E</t>
  </si>
  <si>
    <t>ABD, CE</t>
  </si>
  <si>
    <t>id</t>
  </si>
  <si>
    <t>CORE</t>
  </si>
  <si>
    <t>3, 4, 8, 9, 10, 11, 14</t>
  </si>
  <si>
    <t>BORDER</t>
  </si>
  <si>
    <t>5, 12, 13</t>
  </si>
  <si>
    <t>NOISE</t>
  </si>
  <si>
    <t>0, 1, 2, 6, 7</t>
  </si>
  <si>
    <t>Point</t>
  </si>
  <si>
    <t>Cluster</t>
  </si>
  <si>
    <t>None</t>
  </si>
  <si>
    <t>We can merge 3, 8, 9, 14 in 1 cluster</t>
  </si>
  <si>
    <t>Merge 4, 10, 11 in second cluster</t>
  </si>
  <si>
    <t>We finally get</t>
  </si>
  <si>
    <t>Cluster 1</t>
  </si>
  <si>
    <t>Cluster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</si>
</sst>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3" borderId="6" xfId="0" applyFont="1" applyFill="1" applyBorder="1"/>
    <xf numFmtId="0" fontId="1" fillId="4" borderId="6" xfId="0" applyFont="1" applyFill="1" applyBorder="1"/>
    <xf numFmtId="0" fontId="1" fillId="5" borderId="6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6" borderId="5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47034</xdr:colOff>
      <xdr:row>20</xdr:row>
      <xdr:rowOff>140804</xdr:rowOff>
    </xdr:from>
    <xdr:to>
      <xdr:col>23</xdr:col>
      <xdr:colOff>623704</xdr:colOff>
      <xdr:row>26</xdr:row>
      <xdr:rowOff>124239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F1B543D3-37D5-4E74-AEFD-5DF7889C0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7034" y="3950804"/>
          <a:ext cx="2862670" cy="1126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17330</xdr:colOff>
      <xdr:row>27</xdr:row>
      <xdr:rowOff>14654</xdr:rowOff>
    </xdr:from>
    <xdr:to>
      <xdr:col>9</xdr:col>
      <xdr:colOff>518852</xdr:colOff>
      <xdr:row>46</xdr:row>
      <xdr:rowOff>1099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9133FEB8-6229-4ED3-9EEF-27F357EAD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7330" y="5158154"/>
          <a:ext cx="3549522" cy="3605945"/>
        </a:xfrm>
        <a:prstGeom prst="rect">
          <a:avLst/>
        </a:prstGeom>
      </xdr:spPr>
    </xdr:pic>
    <xdr:clientData/>
  </xdr:twoCellAnchor>
  <xdr:twoCellAnchor editAs="oneCell">
    <xdr:from>
      <xdr:col>13</xdr:col>
      <xdr:colOff>11207</xdr:colOff>
      <xdr:row>27</xdr:row>
      <xdr:rowOff>27904</xdr:rowOff>
    </xdr:from>
    <xdr:to>
      <xdr:col>17</xdr:col>
      <xdr:colOff>193867</xdr:colOff>
      <xdr:row>49</xdr:row>
      <xdr:rowOff>87772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96C0EF78-A1D8-4769-B339-1DA2390FC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7207" y="5171404"/>
          <a:ext cx="3230660" cy="42508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D654-BEA9-43F1-8FE0-27B3CFA213B8}">
  <dimension ref="B2:U53"/>
  <sheetViews>
    <sheetView tabSelected="1" topLeftCell="D3" zoomScaleNormal="100" workbookViewId="0">
      <selection activeCell="O47" sqref="O47:P53"/>
    </sheetView>
  </sheetViews>
  <sheetFormatPr baseColWidth="10" defaultRowHeight="15" x14ac:dyDescent="0.25"/>
  <cols>
    <col min="1" max="16384" width="11.42578125" style="1"/>
  </cols>
  <sheetData>
    <row r="2" spans="2:21" x14ac:dyDescent="0.25">
      <c r="B2" s="1" t="s">
        <v>18</v>
      </c>
      <c r="C2" s="1" t="s">
        <v>1</v>
      </c>
      <c r="D2" s="1" t="s">
        <v>2</v>
      </c>
      <c r="F2" s="10"/>
      <c r="G2" s="11">
        <v>0</v>
      </c>
      <c r="H2" s="11">
        <v>1</v>
      </c>
      <c r="I2" s="11">
        <v>2</v>
      </c>
      <c r="J2" s="11">
        <v>3</v>
      </c>
      <c r="K2" s="11">
        <v>4</v>
      </c>
      <c r="L2" s="11">
        <v>5</v>
      </c>
      <c r="M2" s="11">
        <v>6</v>
      </c>
      <c r="N2" s="11">
        <v>7</v>
      </c>
      <c r="O2" s="11">
        <v>8</v>
      </c>
      <c r="P2" s="11">
        <v>9</v>
      </c>
      <c r="Q2" s="11">
        <v>10</v>
      </c>
      <c r="R2" s="11">
        <v>11</v>
      </c>
      <c r="S2" s="11">
        <v>12</v>
      </c>
      <c r="T2" s="11">
        <v>13</v>
      </c>
      <c r="U2" s="11">
        <v>14</v>
      </c>
    </row>
    <row r="3" spans="2:21" x14ac:dyDescent="0.25">
      <c r="B3" s="1">
        <v>0</v>
      </c>
      <c r="C3" s="1">
        <v>14</v>
      </c>
      <c r="D3" s="1">
        <v>1</v>
      </c>
      <c r="F3" s="11">
        <v>0</v>
      </c>
      <c r="G3" s="6">
        <f>SQRT((INDEX($C$3:$C$17, MATCH($F3, $B$3:$B$17))-INDEX($C$3:$C$17, MATCH(G$2, $B$3:$B$17)))^2+(INDEX($D$3:$D$17, MATCH($F3, $B$3:$B$17))-INDEX($D$3:$D$17, MATCH(G$2, $B$3:$B$17)))^2)</f>
        <v>0</v>
      </c>
      <c r="H3" s="6">
        <f t="shared" ref="H3:U17" si="0">SQRT((INDEX($C$3:$C$17, MATCH($F3, $B$3:$B$17))-INDEX($C$3:$C$17, MATCH(H$2, $B$3:$B$17)))^2+(INDEX($D$3:$D$17, MATCH($F3, $B$3:$B$17))-INDEX($D$3:$D$17, MATCH(H$2, $B$3:$B$17)))^2)</f>
        <v>14.7648230602334</v>
      </c>
      <c r="I3" s="6">
        <f t="shared" si="0"/>
        <v>15.556349186104045</v>
      </c>
      <c r="J3" s="6">
        <f t="shared" si="0"/>
        <v>9</v>
      </c>
      <c r="K3" s="6">
        <f t="shared" si="0"/>
        <v>10.04987562112089</v>
      </c>
      <c r="L3" s="6">
        <f t="shared" si="0"/>
        <v>5.3851648071345037</v>
      </c>
      <c r="M3" s="6">
        <f t="shared" si="0"/>
        <v>14.866068747318506</v>
      </c>
      <c r="N3" s="6">
        <f t="shared" si="0"/>
        <v>14.7648230602334</v>
      </c>
      <c r="O3" s="6">
        <f t="shared" si="0"/>
        <v>6.324555320336759</v>
      </c>
      <c r="P3" s="6">
        <f t="shared" si="0"/>
        <v>9</v>
      </c>
      <c r="Q3" s="6">
        <f t="shared" si="0"/>
        <v>11</v>
      </c>
      <c r="R3" s="6">
        <f t="shared" si="0"/>
        <v>8.2462112512353212</v>
      </c>
      <c r="S3" s="6">
        <f t="shared" si="0"/>
        <v>10.770329614269007</v>
      </c>
      <c r="T3" s="6">
        <f t="shared" si="0"/>
        <v>6.7082039324993694</v>
      </c>
      <c r="U3" s="6">
        <f t="shared" si="0"/>
        <v>12.165525060596439</v>
      </c>
    </row>
    <row r="4" spans="2:21" x14ac:dyDescent="0.25">
      <c r="B4" s="1">
        <v>1</v>
      </c>
      <c r="C4" s="1">
        <v>1</v>
      </c>
      <c r="D4" s="1">
        <v>8</v>
      </c>
      <c r="F4" s="11">
        <v>1</v>
      </c>
      <c r="G4" s="6">
        <f t="shared" ref="G4:G17" si="1">SQRT((INDEX($C$3:$C$17, MATCH($F4, $B$3:$B$17))-INDEX($C$3:$C$17, MATCH(G$2, $B$3:$B$17)))^2+(INDEX($D$3:$D$17, MATCH($F4, $B$3:$B$17))-INDEX($D$3:$D$17, MATCH(G$2, $B$3:$B$17)))^2)</f>
        <v>14.7648230602334</v>
      </c>
      <c r="H4" s="6">
        <f t="shared" si="0"/>
        <v>0</v>
      </c>
      <c r="I4" s="6">
        <f t="shared" si="0"/>
        <v>4.4721359549995796</v>
      </c>
      <c r="J4" s="6">
        <f t="shared" si="0"/>
        <v>8.0622577482985491</v>
      </c>
      <c r="K4" s="6">
        <f t="shared" si="0"/>
        <v>12.369316876852981</v>
      </c>
      <c r="L4" s="6">
        <f t="shared" si="0"/>
        <v>11.180339887498949</v>
      </c>
      <c r="M4" s="6">
        <f t="shared" si="0"/>
        <v>5</v>
      </c>
      <c r="N4" s="6">
        <f t="shared" si="0"/>
        <v>0</v>
      </c>
      <c r="O4" s="6">
        <f t="shared" si="0"/>
        <v>8.6023252670426267</v>
      </c>
      <c r="P4" s="6">
        <f t="shared" si="0"/>
        <v>8.0622577482985491</v>
      </c>
      <c r="Q4" s="6">
        <f t="shared" si="0"/>
        <v>13.601470508735444</v>
      </c>
      <c r="R4" s="6">
        <f t="shared" si="0"/>
        <v>11.045361017187261</v>
      </c>
      <c r="S4" s="6">
        <f t="shared" si="0"/>
        <v>4.2426406871192848</v>
      </c>
      <c r="T4" s="6">
        <f t="shared" si="0"/>
        <v>8.0622577482985491</v>
      </c>
      <c r="U4" s="6">
        <f t="shared" si="0"/>
        <v>5.0990195135927845</v>
      </c>
    </row>
    <row r="5" spans="2:21" x14ac:dyDescent="0.25">
      <c r="B5" s="1">
        <v>2</v>
      </c>
      <c r="C5" s="1">
        <v>3</v>
      </c>
      <c r="D5" s="1">
        <v>12</v>
      </c>
      <c r="F5" s="11">
        <v>2</v>
      </c>
      <c r="G5" s="6">
        <f t="shared" si="1"/>
        <v>15.556349186104045</v>
      </c>
      <c r="H5" s="6">
        <f t="shared" si="0"/>
        <v>4.4721359549995796</v>
      </c>
      <c r="I5" s="6">
        <f t="shared" si="0"/>
        <v>0</v>
      </c>
      <c r="J5" s="6">
        <f t="shared" si="0"/>
        <v>11.180339887498949</v>
      </c>
      <c r="K5" s="6">
        <f t="shared" si="0"/>
        <v>10.04987562112089</v>
      </c>
      <c r="L5" s="6">
        <f t="shared" si="0"/>
        <v>10.816653826391969</v>
      </c>
      <c r="M5" s="6">
        <f t="shared" si="0"/>
        <v>1</v>
      </c>
      <c r="N5" s="6">
        <f t="shared" si="0"/>
        <v>4.4721359549995796</v>
      </c>
      <c r="O5" s="6">
        <f t="shared" si="0"/>
        <v>10.295630140987001</v>
      </c>
      <c r="P5" s="6">
        <f t="shared" si="0"/>
        <v>11.180339887498949</v>
      </c>
      <c r="Q5" s="6">
        <f t="shared" si="0"/>
        <v>11</v>
      </c>
      <c r="R5" s="6">
        <f t="shared" si="0"/>
        <v>9.4868329805051381</v>
      </c>
      <c r="S5" s="6">
        <f t="shared" si="0"/>
        <v>7.0710678118654755</v>
      </c>
      <c r="T5" s="6">
        <f t="shared" si="0"/>
        <v>9.4339811320566032</v>
      </c>
      <c r="U5" s="6">
        <f t="shared" si="0"/>
        <v>9.0553851381374173</v>
      </c>
    </row>
    <row r="6" spans="2:21" x14ac:dyDescent="0.25">
      <c r="B6" s="1">
        <v>3</v>
      </c>
      <c r="C6" s="1">
        <v>5</v>
      </c>
      <c r="D6" s="1">
        <v>1</v>
      </c>
      <c r="F6" s="11">
        <v>3</v>
      </c>
      <c r="G6" s="6">
        <f t="shared" si="1"/>
        <v>9</v>
      </c>
      <c r="H6" s="6">
        <f t="shared" si="0"/>
        <v>8.0622577482985491</v>
      </c>
      <c r="I6" s="6">
        <f t="shared" si="0"/>
        <v>11.180339887498949</v>
      </c>
      <c r="J6" s="6">
        <f t="shared" si="0"/>
        <v>0</v>
      </c>
      <c r="K6" s="6">
        <f t="shared" si="0"/>
        <v>12.806248474865697</v>
      </c>
      <c r="L6" s="6">
        <f t="shared" si="0"/>
        <v>8.6023252670426267</v>
      </c>
      <c r="M6" s="6">
        <f t="shared" si="0"/>
        <v>11.045361017187261</v>
      </c>
      <c r="N6" s="6">
        <f t="shared" si="0"/>
        <v>8.0622577482985491</v>
      </c>
      <c r="O6" s="6">
        <f t="shared" si="0"/>
        <v>3.6055512754639891</v>
      </c>
      <c r="P6" s="6">
        <f t="shared" si="0"/>
        <v>0</v>
      </c>
      <c r="Q6" s="6">
        <f t="shared" si="0"/>
        <v>14.212670403551895</v>
      </c>
      <c r="R6" s="6">
        <f t="shared" si="0"/>
        <v>10.63014581273465</v>
      </c>
      <c r="S6" s="6">
        <f t="shared" si="0"/>
        <v>4.1231056256176606</v>
      </c>
      <c r="T6" s="6">
        <f t="shared" si="0"/>
        <v>4.2426406871192848</v>
      </c>
      <c r="U6" s="6">
        <f t="shared" si="0"/>
        <v>3.6055512754639891</v>
      </c>
    </row>
    <row r="7" spans="2:21" x14ac:dyDescent="0.25">
      <c r="B7" s="1">
        <v>4</v>
      </c>
      <c r="C7" s="1">
        <v>13</v>
      </c>
      <c r="D7" s="1">
        <v>11</v>
      </c>
      <c r="F7" s="11">
        <v>4</v>
      </c>
      <c r="G7" s="6">
        <f t="shared" si="1"/>
        <v>10.04987562112089</v>
      </c>
      <c r="H7" s="6">
        <f t="shared" si="0"/>
        <v>12.369316876852981</v>
      </c>
      <c r="I7" s="6">
        <f t="shared" si="0"/>
        <v>10.04987562112089</v>
      </c>
      <c r="J7" s="6">
        <f t="shared" si="0"/>
        <v>12.806248474865697</v>
      </c>
      <c r="K7" s="6">
        <f t="shared" si="0"/>
        <v>0</v>
      </c>
      <c r="L7" s="6">
        <f t="shared" si="0"/>
        <v>5.0990195135927845</v>
      </c>
      <c r="M7" s="6">
        <f t="shared" si="0"/>
        <v>9.0553851381374173</v>
      </c>
      <c r="N7" s="6">
        <f t="shared" si="0"/>
        <v>12.369316876852981</v>
      </c>
      <c r="O7" s="6">
        <f t="shared" si="0"/>
        <v>9.4339811320566032</v>
      </c>
      <c r="P7" s="6">
        <f t="shared" si="0"/>
        <v>12.806248474865697</v>
      </c>
      <c r="Q7" s="6">
        <f t="shared" si="0"/>
        <v>1.4142135623730951</v>
      </c>
      <c r="R7" s="6">
        <f t="shared" si="0"/>
        <v>2.2360679774997898</v>
      </c>
      <c r="S7" s="6">
        <f t="shared" si="0"/>
        <v>10.816653826391969</v>
      </c>
      <c r="T7" s="6">
        <f t="shared" si="0"/>
        <v>8.6023252670426267</v>
      </c>
      <c r="U7" s="6">
        <f t="shared" si="0"/>
        <v>13.601470508735444</v>
      </c>
    </row>
    <row r="8" spans="2:21" x14ac:dyDescent="0.25">
      <c r="B8" s="1">
        <v>5</v>
      </c>
      <c r="C8" s="1">
        <v>12</v>
      </c>
      <c r="D8" s="1">
        <v>6</v>
      </c>
      <c r="F8" s="11">
        <v>5</v>
      </c>
      <c r="G8" s="6">
        <f t="shared" si="1"/>
        <v>5.3851648071345037</v>
      </c>
      <c r="H8" s="6">
        <f t="shared" si="0"/>
        <v>11.180339887498949</v>
      </c>
      <c r="I8" s="6">
        <f t="shared" si="0"/>
        <v>10.816653826391969</v>
      </c>
      <c r="J8" s="6">
        <f t="shared" si="0"/>
        <v>8.6023252670426267</v>
      </c>
      <c r="K8" s="6">
        <f t="shared" si="0"/>
        <v>5.0990195135927845</v>
      </c>
      <c r="L8" s="6">
        <f t="shared" si="0"/>
        <v>0</v>
      </c>
      <c r="M8" s="6">
        <f t="shared" si="0"/>
        <v>10</v>
      </c>
      <c r="N8" s="6">
        <f t="shared" si="0"/>
        <v>11.180339887498949</v>
      </c>
      <c r="O8" s="6">
        <f t="shared" si="0"/>
        <v>5</v>
      </c>
      <c r="P8" s="6">
        <f t="shared" si="0"/>
        <v>8.6023252670426267</v>
      </c>
      <c r="Q8" s="6">
        <f t="shared" si="0"/>
        <v>6.324555320336759</v>
      </c>
      <c r="R8" s="6">
        <f t="shared" si="0"/>
        <v>3</v>
      </c>
      <c r="S8" s="6">
        <f t="shared" si="0"/>
        <v>8.0622577482985491</v>
      </c>
      <c r="T8" s="6">
        <f t="shared" si="0"/>
        <v>4.4721359549995796</v>
      </c>
      <c r="U8" s="6">
        <f t="shared" si="0"/>
        <v>10.440306508910551</v>
      </c>
    </row>
    <row r="9" spans="2:21" x14ac:dyDescent="0.25">
      <c r="B9" s="1">
        <v>6</v>
      </c>
      <c r="C9" s="1">
        <v>4</v>
      </c>
      <c r="D9" s="1">
        <v>12</v>
      </c>
      <c r="F9" s="11">
        <v>6</v>
      </c>
      <c r="G9" s="6">
        <f t="shared" si="1"/>
        <v>14.866068747318506</v>
      </c>
      <c r="H9" s="6">
        <f t="shared" si="0"/>
        <v>5</v>
      </c>
      <c r="I9" s="6">
        <f t="shared" si="0"/>
        <v>1</v>
      </c>
      <c r="J9" s="6">
        <f t="shared" si="0"/>
        <v>11.045361017187261</v>
      </c>
      <c r="K9" s="6">
        <f t="shared" si="0"/>
        <v>9.0553851381374173</v>
      </c>
      <c r="L9" s="6">
        <f t="shared" si="0"/>
        <v>10</v>
      </c>
      <c r="M9" s="6">
        <f t="shared" si="0"/>
        <v>0</v>
      </c>
      <c r="N9" s="6">
        <f t="shared" si="0"/>
        <v>5</v>
      </c>
      <c r="O9" s="6">
        <f t="shared" si="0"/>
        <v>9.8488578017961039</v>
      </c>
      <c r="P9" s="6">
        <f t="shared" si="0"/>
        <v>11.045361017187261</v>
      </c>
      <c r="Q9" s="6">
        <f t="shared" si="0"/>
        <v>10</v>
      </c>
      <c r="R9" s="6">
        <f t="shared" si="0"/>
        <v>8.5440037453175304</v>
      </c>
      <c r="S9" s="6">
        <f t="shared" si="0"/>
        <v>7</v>
      </c>
      <c r="T9" s="6">
        <f t="shared" si="0"/>
        <v>8.9442719099991592</v>
      </c>
      <c r="U9" s="6">
        <f t="shared" si="0"/>
        <v>9.2195444572928871</v>
      </c>
    </row>
    <row r="10" spans="2:21" x14ac:dyDescent="0.25">
      <c r="B10" s="1">
        <v>7</v>
      </c>
      <c r="C10" s="1">
        <v>1</v>
      </c>
      <c r="D10" s="1">
        <v>8</v>
      </c>
      <c r="F10" s="11">
        <v>7</v>
      </c>
      <c r="G10" s="6">
        <f t="shared" si="1"/>
        <v>14.7648230602334</v>
      </c>
      <c r="H10" s="6">
        <f t="shared" si="0"/>
        <v>0</v>
      </c>
      <c r="I10" s="6">
        <f t="shared" si="0"/>
        <v>4.4721359549995796</v>
      </c>
      <c r="J10" s="6">
        <f t="shared" si="0"/>
        <v>8.0622577482985491</v>
      </c>
      <c r="K10" s="6">
        <f t="shared" si="0"/>
        <v>12.369316876852981</v>
      </c>
      <c r="L10" s="6">
        <f t="shared" si="0"/>
        <v>11.180339887498949</v>
      </c>
      <c r="M10" s="6">
        <f t="shared" si="0"/>
        <v>5</v>
      </c>
      <c r="N10" s="6">
        <f t="shared" si="0"/>
        <v>0</v>
      </c>
      <c r="O10" s="6">
        <f t="shared" si="0"/>
        <v>8.6023252670426267</v>
      </c>
      <c r="P10" s="6">
        <f t="shared" si="0"/>
        <v>8.0622577482985491</v>
      </c>
      <c r="Q10" s="6">
        <f t="shared" si="0"/>
        <v>13.601470508735444</v>
      </c>
      <c r="R10" s="6">
        <f t="shared" si="0"/>
        <v>11.045361017187261</v>
      </c>
      <c r="S10" s="6">
        <f t="shared" si="0"/>
        <v>4.2426406871192848</v>
      </c>
      <c r="T10" s="6">
        <f t="shared" si="0"/>
        <v>8.0622577482985491</v>
      </c>
      <c r="U10" s="6">
        <f t="shared" si="0"/>
        <v>5.0990195135927845</v>
      </c>
    </row>
    <row r="11" spans="2:21" x14ac:dyDescent="0.25">
      <c r="B11" s="1">
        <v>8</v>
      </c>
      <c r="C11" s="1">
        <v>8</v>
      </c>
      <c r="D11" s="1">
        <v>3</v>
      </c>
      <c r="F11" s="11">
        <v>8</v>
      </c>
      <c r="G11" s="6">
        <f t="shared" si="1"/>
        <v>6.324555320336759</v>
      </c>
      <c r="H11" s="6">
        <f t="shared" si="0"/>
        <v>8.6023252670426267</v>
      </c>
      <c r="I11" s="6">
        <f t="shared" si="0"/>
        <v>10.295630140987001</v>
      </c>
      <c r="J11" s="6">
        <f t="shared" si="0"/>
        <v>3.6055512754639891</v>
      </c>
      <c r="K11" s="6">
        <f t="shared" si="0"/>
        <v>9.4339811320566032</v>
      </c>
      <c r="L11" s="6">
        <f t="shared" si="0"/>
        <v>5</v>
      </c>
      <c r="M11" s="6">
        <f t="shared" si="0"/>
        <v>9.8488578017961039</v>
      </c>
      <c r="N11" s="6">
        <f t="shared" si="0"/>
        <v>8.6023252670426267</v>
      </c>
      <c r="O11" s="6">
        <f t="shared" si="0"/>
        <v>0</v>
      </c>
      <c r="P11" s="6">
        <f t="shared" si="0"/>
        <v>3.6055512754639891</v>
      </c>
      <c r="Q11" s="6">
        <f t="shared" si="0"/>
        <v>10.816653826391969</v>
      </c>
      <c r="R11" s="6">
        <f t="shared" si="0"/>
        <v>7.2111025509279782</v>
      </c>
      <c r="S11" s="6">
        <f t="shared" si="0"/>
        <v>4.4721359549995796</v>
      </c>
      <c r="T11" s="6">
        <f t="shared" si="0"/>
        <v>1</v>
      </c>
      <c r="U11" s="6">
        <f t="shared" si="0"/>
        <v>6</v>
      </c>
    </row>
    <row r="12" spans="2:21" x14ac:dyDescent="0.25">
      <c r="B12" s="1">
        <v>9</v>
      </c>
      <c r="C12" s="1">
        <v>5</v>
      </c>
      <c r="D12" s="1">
        <v>1</v>
      </c>
      <c r="F12" s="11">
        <v>9</v>
      </c>
      <c r="G12" s="6">
        <f t="shared" si="1"/>
        <v>9</v>
      </c>
      <c r="H12" s="6">
        <f t="shared" si="0"/>
        <v>8.0622577482985491</v>
      </c>
      <c r="I12" s="6">
        <f t="shared" si="0"/>
        <v>11.180339887498949</v>
      </c>
      <c r="J12" s="6">
        <f t="shared" si="0"/>
        <v>0</v>
      </c>
      <c r="K12" s="6">
        <f t="shared" si="0"/>
        <v>12.806248474865697</v>
      </c>
      <c r="L12" s="6">
        <f t="shared" si="0"/>
        <v>8.6023252670426267</v>
      </c>
      <c r="M12" s="6">
        <f t="shared" si="0"/>
        <v>11.045361017187261</v>
      </c>
      <c r="N12" s="6">
        <f t="shared" si="0"/>
        <v>8.0622577482985491</v>
      </c>
      <c r="O12" s="6">
        <f t="shared" si="0"/>
        <v>3.6055512754639891</v>
      </c>
      <c r="P12" s="6">
        <f t="shared" si="0"/>
        <v>0</v>
      </c>
      <c r="Q12" s="6">
        <f t="shared" si="0"/>
        <v>14.212670403551895</v>
      </c>
      <c r="R12" s="6">
        <f t="shared" si="0"/>
        <v>10.63014581273465</v>
      </c>
      <c r="S12" s="6">
        <f t="shared" si="0"/>
        <v>4.1231056256176606</v>
      </c>
      <c r="T12" s="6">
        <f t="shared" si="0"/>
        <v>4.2426406871192848</v>
      </c>
      <c r="U12" s="6">
        <f t="shared" si="0"/>
        <v>3.6055512754639891</v>
      </c>
    </row>
    <row r="13" spans="2:21" x14ac:dyDescent="0.25">
      <c r="B13" s="1">
        <v>10</v>
      </c>
      <c r="C13" s="1">
        <v>14</v>
      </c>
      <c r="D13" s="1">
        <v>12</v>
      </c>
      <c r="F13" s="11">
        <v>10</v>
      </c>
      <c r="G13" s="6">
        <f t="shared" si="1"/>
        <v>11</v>
      </c>
      <c r="H13" s="6">
        <f t="shared" si="0"/>
        <v>13.601470508735444</v>
      </c>
      <c r="I13" s="6">
        <f t="shared" si="0"/>
        <v>11</v>
      </c>
      <c r="J13" s="6">
        <f t="shared" si="0"/>
        <v>14.212670403551895</v>
      </c>
      <c r="K13" s="6">
        <f t="shared" si="0"/>
        <v>1.4142135623730951</v>
      </c>
      <c r="L13" s="6">
        <f t="shared" si="0"/>
        <v>6.324555320336759</v>
      </c>
      <c r="M13" s="6">
        <f t="shared" si="0"/>
        <v>10</v>
      </c>
      <c r="N13" s="6">
        <f t="shared" si="0"/>
        <v>13.601470508735444</v>
      </c>
      <c r="O13" s="6">
        <f t="shared" si="0"/>
        <v>10.816653826391969</v>
      </c>
      <c r="P13" s="6">
        <f t="shared" si="0"/>
        <v>14.212670403551895</v>
      </c>
      <c r="Q13" s="6">
        <f t="shared" si="0"/>
        <v>0</v>
      </c>
      <c r="R13" s="6">
        <f t="shared" si="0"/>
        <v>3.6055512754639891</v>
      </c>
      <c r="S13" s="6">
        <f t="shared" si="0"/>
        <v>12.206555615733702</v>
      </c>
      <c r="T13" s="6">
        <f t="shared" si="0"/>
        <v>10</v>
      </c>
      <c r="U13" s="6">
        <f t="shared" si="0"/>
        <v>15</v>
      </c>
    </row>
    <row r="14" spans="2:21" x14ac:dyDescent="0.25">
      <c r="B14" s="1">
        <v>11</v>
      </c>
      <c r="C14" s="1">
        <v>12</v>
      </c>
      <c r="D14" s="1">
        <v>9</v>
      </c>
      <c r="F14" s="11">
        <v>11</v>
      </c>
      <c r="G14" s="6">
        <f t="shared" si="1"/>
        <v>8.2462112512353212</v>
      </c>
      <c r="H14" s="6">
        <f t="shared" si="0"/>
        <v>11.045361017187261</v>
      </c>
      <c r="I14" s="6">
        <f t="shared" si="0"/>
        <v>9.4868329805051381</v>
      </c>
      <c r="J14" s="6">
        <f t="shared" si="0"/>
        <v>10.63014581273465</v>
      </c>
      <c r="K14" s="6">
        <f t="shared" si="0"/>
        <v>2.2360679774997898</v>
      </c>
      <c r="L14" s="6">
        <f t="shared" si="0"/>
        <v>3</v>
      </c>
      <c r="M14" s="6">
        <f t="shared" si="0"/>
        <v>8.5440037453175304</v>
      </c>
      <c r="N14" s="6">
        <f t="shared" si="0"/>
        <v>11.045361017187261</v>
      </c>
      <c r="O14" s="6">
        <f t="shared" si="0"/>
        <v>7.2111025509279782</v>
      </c>
      <c r="P14" s="6">
        <f t="shared" si="0"/>
        <v>10.63014581273465</v>
      </c>
      <c r="Q14" s="6">
        <f t="shared" si="0"/>
        <v>3.6055512754639891</v>
      </c>
      <c r="R14" s="6">
        <f t="shared" si="0"/>
        <v>0</v>
      </c>
      <c r="S14" s="6">
        <f t="shared" si="0"/>
        <v>8.9442719099991592</v>
      </c>
      <c r="T14" s="6">
        <f t="shared" si="0"/>
        <v>6.4031242374328485</v>
      </c>
      <c r="U14" s="6">
        <f t="shared" si="0"/>
        <v>11.661903789690601</v>
      </c>
    </row>
    <row r="15" spans="2:21" x14ac:dyDescent="0.25">
      <c r="B15" s="1">
        <v>12</v>
      </c>
      <c r="C15" s="1">
        <v>4</v>
      </c>
      <c r="D15" s="1">
        <v>5</v>
      </c>
      <c r="F15" s="11">
        <v>12</v>
      </c>
      <c r="G15" s="6">
        <f t="shared" si="1"/>
        <v>10.770329614269007</v>
      </c>
      <c r="H15" s="6">
        <f t="shared" si="0"/>
        <v>4.2426406871192848</v>
      </c>
      <c r="I15" s="6">
        <f t="shared" si="0"/>
        <v>7.0710678118654755</v>
      </c>
      <c r="J15" s="6">
        <f t="shared" si="0"/>
        <v>4.1231056256176606</v>
      </c>
      <c r="K15" s="6">
        <f t="shared" si="0"/>
        <v>10.816653826391969</v>
      </c>
      <c r="L15" s="6">
        <f t="shared" si="0"/>
        <v>8.0622577482985491</v>
      </c>
      <c r="M15" s="6">
        <f t="shared" si="0"/>
        <v>7</v>
      </c>
      <c r="N15" s="6">
        <f t="shared" si="0"/>
        <v>4.2426406871192848</v>
      </c>
      <c r="O15" s="6">
        <f t="shared" si="0"/>
        <v>4.4721359549995796</v>
      </c>
      <c r="P15" s="6">
        <f t="shared" si="0"/>
        <v>4.1231056256176606</v>
      </c>
      <c r="Q15" s="6">
        <f t="shared" si="0"/>
        <v>12.206555615733702</v>
      </c>
      <c r="R15" s="6">
        <f t="shared" si="0"/>
        <v>8.9442719099991592</v>
      </c>
      <c r="S15" s="6">
        <f t="shared" si="0"/>
        <v>0</v>
      </c>
      <c r="T15" s="6">
        <f t="shared" si="0"/>
        <v>4.1231056256176606</v>
      </c>
      <c r="U15" s="6">
        <f t="shared" si="0"/>
        <v>2.8284271247461903</v>
      </c>
    </row>
    <row r="16" spans="2:21" x14ac:dyDescent="0.25">
      <c r="B16" s="1">
        <v>13</v>
      </c>
      <c r="C16" s="1">
        <v>8</v>
      </c>
      <c r="D16" s="1">
        <v>4</v>
      </c>
      <c r="F16" s="11">
        <v>13</v>
      </c>
      <c r="G16" s="6">
        <f t="shared" si="1"/>
        <v>6.7082039324993694</v>
      </c>
      <c r="H16" s="6">
        <f t="shared" si="0"/>
        <v>8.0622577482985491</v>
      </c>
      <c r="I16" s="6">
        <f t="shared" si="0"/>
        <v>9.4339811320566032</v>
      </c>
      <c r="J16" s="6">
        <f t="shared" si="0"/>
        <v>4.2426406871192848</v>
      </c>
      <c r="K16" s="6">
        <f t="shared" si="0"/>
        <v>8.6023252670426267</v>
      </c>
      <c r="L16" s="6">
        <f t="shared" si="0"/>
        <v>4.4721359549995796</v>
      </c>
      <c r="M16" s="6">
        <f t="shared" si="0"/>
        <v>8.9442719099991592</v>
      </c>
      <c r="N16" s="6">
        <f t="shared" si="0"/>
        <v>8.0622577482985491</v>
      </c>
      <c r="O16" s="6">
        <f t="shared" si="0"/>
        <v>1</v>
      </c>
      <c r="P16" s="6">
        <f t="shared" si="0"/>
        <v>4.2426406871192848</v>
      </c>
      <c r="Q16" s="6">
        <f t="shared" si="0"/>
        <v>10</v>
      </c>
      <c r="R16" s="6">
        <f t="shared" si="0"/>
        <v>6.4031242374328485</v>
      </c>
      <c r="S16" s="6">
        <f t="shared" si="0"/>
        <v>4.1231056256176606</v>
      </c>
      <c r="T16" s="6">
        <f t="shared" si="0"/>
        <v>0</v>
      </c>
      <c r="U16" s="6">
        <f t="shared" si="0"/>
        <v>6.0827625302982193</v>
      </c>
    </row>
    <row r="17" spans="2:21" x14ac:dyDescent="0.25">
      <c r="B17" s="1">
        <v>14</v>
      </c>
      <c r="C17" s="1">
        <v>2</v>
      </c>
      <c r="D17" s="1">
        <v>3</v>
      </c>
      <c r="F17" s="11">
        <v>14</v>
      </c>
      <c r="G17" s="6">
        <f t="shared" si="1"/>
        <v>12.165525060596439</v>
      </c>
      <c r="H17" s="6">
        <f t="shared" si="0"/>
        <v>5.0990195135927845</v>
      </c>
      <c r="I17" s="6">
        <f t="shared" si="0"/>
        <v>9.0553851381374173</v>
      </c>
      <c r="J17" s="6">
        <f t="shared" si="0"/>
        <v>3.6055512754639891</v>
      </c>
      <c r="K17" s="6">
        <f t="shared" si="0"/>
        <v>13.601470508735444</v>
      </c>
      <c r="L17" s="6">
        <f t="shared" si="0"/>
        <v>10.440306508910551</v>
      </c>
      <c r="M17" s="6">
        <f t="shared" si="0"/>
        <v>9.2195444572928871</v>
      </c>
      <c r="N17" s="6">
        <f t="shared" si="0"/>
        <v>5.0990195135927845</v>
      </c>
      <c r="O17" s="6">
        <f t="shared" si="0"/>
        <v>6</v>
      </c>
      <c r="P17" s="6">
        <f t="shared" si="0"/>
        <v>3.6055512754639891</v>
      </c>
      <c r="Q17" s="6">
        <f t="shared" si="0"/>
        <v>15</v>
      </c>
      <c r="R17" s="6">
        <f t="shared" si="0"/>
        <v>11.661903789690601</v>
      </c>
      <c r="S17" s="6">
        <f t="shared" si="0"/>
        <v>2.8284271247461903</v>
      </c>
      <c r="T17" s="6">
        <f t="shared" si="0"/>
        <v>6.0827625302982193</v>
      </c>
      <c r="U17" s="6">
        <f t="shared" si="0"/>
        <v>0</v>
      </c>
    </row>
    <row r="18" spans="2:21" x14ac:dyDescent="0.25">
      <c r="G18" s="1">
        <f>COUNTIF(G3:G17, "&lt;=4")</f>
        <v>1</v>
      </c>
      <c r="H18" s="1">
        <f t="shared" ref="H18:U18" si="2">COUNTIF(H3:H17, "&lt;=4")</f>
        <v>2</v>
      </c>
      <c r="I18" s="1">
        <f t="shared" si="2"/>
        <v>2</v>
      </c>
      <c r="J18" s="1">
        <f t="shared" si="2"/>
        <v>4</v>
      </c>
      <c r="K18" s="1">
        <f t="shared" si="2"/>
        <v>3</v>
      </c>
      <c r="L18" s="1">
        <f t="shared" si="2"/>
        <v>2</v>
      </c>
      <c r="M18" s="1">
        <f t="shared" si="2"/>
        <v>2</v>
      </c>
      <c r="N18" s="1">
        <f t="shared" si="2"/>
        <v>2</v>
      </c>
      <c r="O18" s="1">
        <f t="shared" si="2"/>
        <v>4</v>
      </c>
      <c r="P18" s="1">
        <f t="shared" si="2"/>
        <v>4</v>
      </c>
      <c r="Q18" s="1">
        <f t="shared" si="2"/>
        <v>3</v>
      </c>
      <c r="R18" s="1">
        <f t="shared" si="2"/>
        <v>4</v>
      </c>
      <c r="S18" s="1">
        <f t="shared" si="2"/>
        <v>2</v>
      </c>
      <c r="T18" s="1">
        <f t="shared" si="2"/>
        <v>2</v>
      </c>
      <c r="U18" s="1">
        <f t="shared" si="2"/>
        <v>4</v>
      </c>
    </row>
    <row r="23" spans="2:21" x14ac:dyDescent="0.25">
      <c r="F23" s="10"/>
      <c r="G23" s="11">
        <v>0</v>
      </c>
      <c r="H23" s="11">
        <v>1</v>
      </c>
      <c r="I23" s="11">
        <v>2</v>
      </c>
      <c r="J23" s="11">
        <v>5</v>
      </c>
      <c r="K23" s="11">
        <v>6</v>
      </c>
      <c r="L23" s="11">
        <v>7</v>
      </c>
      <c r="M23" s="11">
        <v>12</v>
      </c>
      <c r="N23" s="11">
        <v>13</v>
      </c>
    </row>
    <row r="24" spans="2:21" x14ac:dyDescent="0.25">
      <c r="F24" s="11">
        <v>3</v>
      </c>
      <c r="G24" s="6">
        <f>SQRT((INDEX($C$3:$C$17, MATCH($F24, $B$3:$B$17))-INDEX($C$3:$C$17, MATCH(G$23, $B$3:$B$17)))^2+(INDEX($D$3:$D$17, MATCH($F24, $B$3:$B$17))-INDEX($D$3:$D$17, MATCH(G$23, $B$3:$B$17)))^2)</f>
        <v>9</v>
      </c>
      <c r="H24" s="6">
        <f t="shared" ref="H24:N30" si="3">SQRT((INDEX($C$3:$C$17, MATCH($F24, $B$3:$B$17))-INDEX($C$3:$C$17, MATCH(H$23, $B$3:$B$17)))^2+(INDEX($D$3:$D$17, MATCH($F24, $B$3:$B$17))-INDEX($D$3:$D$17, MATCH(H$23, $B$3:$B$17)))^2)</f>
        <v>8.0622577482985491</v>
      </c>
      <c r="I24" s="6">
        <f t="shared" si="3"/>
        <v>11.180339887498949</v>
      </c>
      <c r="J24" s="6">
        <f t="shared" si="3"/>
        <v>8.6023252670426267</v>
      </c>
      <c r="K24" s="6">
        <f t="shared" si="3"/>
        <v>11.045361017187261</v>
      </c>
      <c r="L24" s="6">
        <f t="shared" si="3"/>
        <v>8.0622577482985491</v>
      </c>
      <c r="M24" s="6">
        <f t="shared" si="3"/>
        <v>4.1231056256176606</v>
      </c>
      <c r="N24" s="6">
        <f t="shared" si="3"/>
        <v>4.2426406871192848</v>
      </c>
    </row>
    <row r="25" spans="2:21" x14ac:dyDescent="0.25">
      <c r="F25" s="11">
        <v>4</v>
      </c>
      <c r="G25" s="6">
        <f t="shared" ref="G25:G30" si="4">SQRT((INDEX($C$3:$C$17, MATCH($F25, $B$3:$B$17))-INDEX($C$3:$C$17, MATCH(G$23, $B$3:$B$17)))^2+(INDEX($D$3:$D$17, MATCH($F25, $B$3:$B$17))-INDEX($D$3:$D$17, MATCH(G$23, $B$3:$B$17)))^2)</f>
        <v>10.04987562112089</v>
      </c>
      <c r="H25" s="6">
        <f t="shared" si="3"/>
        <v>12.369316876852981</v>
      </c>
      <c r="I25" s="6">
        <f t="shared" si="3"/>
        <v>10.04987562112089</v>
      </c>
      <c r="J25" s="6">
        <f t="shared" si="3"/>
        <v>5.0990195135927845</v>
      </c>
      <c r="K25" s="6">
        <f t="shared" si="3"/>
        <v>9.0553851381374173</v>
      </c>
      <c r="L25" s="6">
        <f t="shared" si="3"/>
        <v>12.369316876852981</v>
      </c>
      <c r="M25" s="6">
        <f t="shared" si="3"/>
        <v>10.816653826391969</v>
      </c>
      <c r="N25" s="6">
        <f t="shared" si="3"/>
        <v>8.6023252670426267</v>
      </c>
    </row>
    <row r="26" spans="2:21" x14ac:dyDescent="0.25">
      <c r="F26" s="11">
        <v>8</v>
      </c>
      <c r="G26" s="6">
        <f t="shared" si="4"/>
        <v>6.324555320336759</v>
      </c>
      <c r="H26" s="6">
        <f t="shared" si="3"/>
        <v>8.6023252670426267</v>
      </c>
      <c r="I26" s="6">
        <f t="shared" si="3"/>
        <v>10.295630140987001</v>
      </c>
      <c r="J26" s="6">
        <f t="shared" si="3"/>
        <v>5</v>
      </c>
      <c r="K26" s="6">
        <f t="shared" si="3"/>
        <v>9.8488578017961039</v>
      </c>
      <c r="L26" s="6">
        <f t="shared" si="3"/>
        <v>8.6023252670426267</v>
      </c>
      <c r="M26" s="6">
        <f t="shared" si="3"/>
        <v>4.4721359549995796</v>
      </c>
      <c r="N26" s="6">
        <f t="shared" si="3"/>
        <v>1</v>
      </c>
    </row>
    <row r="27" spans="2:21" x14ac:dyDescent="0.25">
      <c r="F27" s="11">
        <v>9</v>
      </c>
      <c r="G27" s="6">
        <f t="shared" si="4"/>
        <v>9</v>
      </c>
      <c r="H27" s="6">
        <f t="shared" si="3"/>
        <v>8.0622577482985491</v>
      </c>
      <c r="I27" s="6">
        <f t="shared" si="3"/>
        <v>11.180339887498949</v>
      </c>
      <c r="J27" s="6">
        <f t="shared" si="3"/>
        <v>8.6023252670426267</v>
      </c>
      <c r="K27" s="6">
        <f t="shared" si="3"/>
        <v>11.045361017187261</v>
      </c>
      <c r="L27" s="6">
        <f t="shared" si="3"/>
        <v>8.0622577482985491</v>
      </c>
      <c r="M27" s="6">
        <f t="shared" si="3"/>
        <v>4.1231056256176606</v>
      </c>
      <c r="N27" s="6">
        <f t="shared" si="3"/>
        <v>4.2426406871192848</v>
      </c>
    </row>
    <row r="28" spans="2:21" x14ac:dyDescent="0.25">
      <c r="F28" s="11">
        <v>10</v>
      </c>
      <c r="G28" s="6">
        <f t="shared" si="4"/>
        <v>11</v>
      </c>
      <c r="H28" s="6">
        <f t="shared" si="3"/>
        <v>13.601470508735444</v>
      </c>
      <c r="I28" s="6">
        <f t="shared" si="3"/>
        <v>11</v>
      </c>
      <c r="J28" s="6">
        <f t="shared" si="3"/>
        <v>6.324555320336759</v>
      </c>
      <c r="K28" s="6">
        <f t="shared" si="3"/>
        <v>10</v>
      </c>
      <c r="L28" s="6">
        <f t="shared" si="3"/>
        <v>13.601470508735444</v>
      </c>
      <c r="M28" s="6">
        <f t="shared" si="3"/>
        <v>12.206555615733702</v>
      </c>
      <c r="N28" s="6">
        <f t="shared" si="3"/>
        <v>10</v>
      </c>
    </row>
    <row r="29" spans="2:21" x14ac:dyDescent="0.25">
      <c r="F29" s="11">
        <v>11</v>
      </c>
      <c r="G29" s="6">
        <f t="shared" si="4"/>
        <v>8.2462112512353212</v>
      </c>
      <c r="H29" s="6">
        <f t="shared" si="3"/>
        <v>11.045361017187261</v>
      </c>
      <c r="I29" s="6">
        <f t="shared" si="3"/>
        <v>9.4868329805051381</v>
      </c>
      <c r="J29" s="6">
        <f t="shared" si="3"/>
        <v>3</v>
      </c>
      <c r="K29" s="6">
        <f t="shared" si="3"/>
        <v>8.5440037453175304</v>
      </c>
      <c r="L29" s="6">
        <f t="shared" si="3"/>
        <v>11.045361017187261</v>
      </c>
      <c r="M29" s="6">
        <f t="shared" si="3"/>
        <v>8.9442719099991592</v>
      </c>
      <c r="N29" s="6">
        <f t="shared" si="3"/>
        <v>6.4031242374328485</v>
      </c>
    </row>
    <row r="30" spans="2:21" x14ac:dyDescent="0.25">
      <c r="F30" s="11">
        <v>14</v>
      </c>
      <c r="G30" s="6">
        <f t="shared" si="4"/>
        <v>12.165525060596439</v>
      </c>
      <c r="H30" s="6">
        <f t="shared" si="3"/>
        <v>5.0990195135927845</v>
      </c>
      <c r="I30" s="6">
        <f t="shared" si="3"/>
        <v>9.0553851381374173</v>
      </c>
      <c r="J30" s="6">
        <f t="shared" si="3"/>
        <v>10.440306508910551</v>
      </c>
      <c r="K30" s="6">
        <f t="shared" si="3"/>
        <v>9.2195444572928871</v>
      </c>
      <c r="L30" s="6">
        <f t="shared" si="3"/>
        <v>5.0990195135927845</v>
      </c>
      <c r="M30" s="6">
        <f t="shared" si="3"/>
        <v>2.8284271247461903</v>
      </c>
      <c r="N30" s="6">
        <f t="shared" si="3"/>
        <v>6.0827625302982193</v>
      </c>
    </row>
    <row r="34" spans="6:21" x14ac:dyDescent="0.25">
      <c r="F34" s="12" t="s">
        <v>19</v>
      </c>
      <c r="G34" s="1" t="s">
        <v>20</v>
      </c>
    </row>
    <row r="35" spans="6:21" x14ac:dyDescent="0.25">
      <c r="F35" s="13" t="s">
        <v>21</v>
      </c>
      <c r="G35" s="1" t="s">
        <v>22</v>
      </c>
    </row>
    <row r="36" spans="6:21" x14ac:dyDescent="0.25">
      <c r="F36" s="1" t="s">
        <v>23</v>
      </c>
      <c r="G36" s="1" t="s">
        <v>24</v>
      </c>
    </row>
    <row r="39" spans="6:21" x14ac:dyDescent="0.25">
      <c r="F39" s="1" t="s">
        <v>25</v>
      </c>
      <c r="G39" s="11">
        <v>0</v>
      </c>
      <c r="H39" s="11">
        <v>1</v>
      </c>
      <c r="I39" s="11">
        <v>2</v>
      </c>
      <c r="J39" s="11">
        <v>3</v>
      </c>
      <c r="K39" s="11">
        <v>4</v>
      </c>
      <c r="L39" s="11">
        <v>5</v>
      </c>
      <c r="M39" s="11">
        <v>6</v>
      </c>
      <c r="N39" s="11">
        <v>7</v>
      </c>
      <c r="O39" s="11">
        <v>8</v>
      </c>
      <c r="P39" s="11">
        <v>9</v>
      </c>
      <c r="Q39" s="11">
        <v>10</v>
      </c>
      <c r="R39" s="11">
        <v>11</v>
      </c>
      <c r="S39" s="11">
        <v>12</v>
      </c>
      <c r="T39" s="11">
        <v>13</v>
      </c>
      <c r="U39" s="11">
        <v>14</v>
      </c>
    </row>
    <row r="40" spans="6:21" x14ac:dyDescent="0.25">
      <c r="F40" s="1" t="s">
        <v>26</v>
      </c>
      <c r="G40" s="1" t="s">
        <v>27</v>
      </c>
      <c r="H40" s="1" t="s">
        <v>27</v>
      </c>
      <c r="I40" s="1" t="s">
        <v>27</v>
      </c>
      <c r="J40" s="1">
        <v>1</v>
      </c>
      <c r="K40" s="1">
        <v>2</v>
      </c>
      <c r="L40" s="1">
        <v>6</v>
      </c>
      <c r="M40" s="1" t="s">
        <v>27</v>
      </c>
      <c r="N40" s="1" t="s">
        <v>27</v>
      </c>
      <c r="O40" s="1">
        <v>3</v>
      </c>
      <c r="P40" s="1">
        <v>4</v>
      </c>
      <c r="Q40" s="1">
        <v>5</v>
      </c>
      <c r="R40" s="1">
        <v>6</v>
      </c>
      <c r="S40" s="1">
        <v>7</v>
      </c>
      <c r="T40" s="1">
        <v>3</v>
      </c>
      <c r="U40" s="1">
        <v>7</v>
      </c>
    </row>
    <row r="43" spans="6:21" x14ac:dyDescent="0.25">
      <c r="F43" s="10"/>
      <c r="G43" s="11">
        <v>3</v>
      </c>
      <c r="H43" s="11">
        <v>4</v>
      </c>
      <c r="I43" s="11">
        <v>8</v>
      </c>
      <c r="J43" s="11">
        <v>9</v>
      </c>
      <c r="K43" s="11">
        <v>10</v>
      </c>
      <c r="L43" s="11">
        <v>11</v>
      </c>
      <c r="M43" s="11">
        <v>14</v>
      </c>
      <c r="O43" s="1" t="s">
        <v>28</v>
      </c>
    </row>
    <row r="44" spans="6:21" x14ac:dyDescent="0.25">
      <c r="F44" s="11">
        <v>3</v>
      </c>
      <c r="G44" s="6">
        <f>SQRT((INDEX($C$3:$C$17, MATCH($F44, $B$3:$B$17))-INDEX($C$3:$C$17, MATCH(G$43, $B$3:$B$17)))^2+(INDEX($D$3:$D$17, MATCH($F44, $B$3:$B$17))-INDEX($D$3:$D$17, MATCH(G$43, $B$3:$B$17)))^2)</f>
        <v>0</v>
      </c>
      <c r="H44" s="6">
        <f t="shared" ref="H44:M50" si="5">SQRT((INDEX($C$3:$C$17, MATCH($F44, $B$3:$B$17))-INDEX($C$3:$C$17, MATCH(H$43, $B$3:$B$17)))^2+(INDEX($D$3:$D$17, MATCH($F44, $B$3:$B$17))-INDEX($D$3:$D$17, MATCH(H$43, $B$3:$B$17)))^2)</f>
        <v>12.806248474865697</v>
      </c>
      <c r="I44" s="6">
        <f t="shared" si="5"/>
        <v>3.6055512754639891</v>
      </c>
      <c r="J44" s="6">
        <f t="shared" si="5"/>
        <v>0</v>
      </c>
      <c r="K44" s="6">
        <f t="shared" si="5"/>
        <v>14.212670403551895</v>
      </c>
      <c r="L44" s="6">
        <f t="shared" si="5"/>
        <v>10.63014581273465</v>
      </c>
      <c r="M44" s="6">
        <f t="shared" si="5"/>
        <v>3.6055512754639891</v>
      </c>
      <c r="O44" s="1" t="s">
        <v>29</v>
      </c>
    </row>
    <row r="45" spans="6:21" x14ac:dyDescent="0.25">
      <c r="F45" s="11">
        <v>4</v>
      </c>
      <c r="G45" s="6">
        <f t="shared" ref="G45:G50" si="6">SQRT((INDEX($C$3:$C$17, MATCH($F45, $B$3:$B$17))-INDEX($C$3:$C$17, MATCH(G$43, $B$3:$B$17)))^2+(INDEX($D$3:$D$17, MATCH($F45, $B$3:$B$17))-INDEX($D$3:$D$17, MATCH(G$43, $B$3:$B$17)))^2)</f>
        <v>12.806248474865697</v>
      </c>
      <c r="H45" s="6">
        <f t="shared" si="5"/>
        <v>0</v>
      </c>
      <c r="I45" s="6">
        <f t="shared" si="5"/>
        <v>9.4339811320566032</v>
      </c>
      <c r="J45" s="6">
        <f t="shared" si="5"/>
        <v>12.806248474865697</v>
      </c>
      <c r="K45" s="6">
        <f t="shared" si="5"/>
        <v>1.4142135623730951</v>
      </c>
      <c r="L45" s="6">
        <f t="shared" si="5"/>
        <v>2.2360679774997898</v>
      </c>
      <c r="M45" s="6">
        <f t="shared" si="5"/>
        <v>13.601470508735444</v>
      </c>
    </row>
    <row r="46" spans="6:21" x14ac:dyDescent="0.25">
      <c r="F46" s="11">
        <v>8</v>
      </c>
      <c r="G46" s="6">
        <f t="shared" si="6"/>
        <v>3.6055512754639891</v>
      </c>
      <c r="H46" s="6">
        <f t="shared" si="5"/>
        <v>9.4339811320566032</v>
      </c>
      <c r="I46" s="6">
        <f t="shared" si="5"/>
        <v>0</v>
      </c>
      <c r="J46" s="6">
        <f t="shared" si="5"/>
        <v>3.6055512754639891</v>
      </c>
      <c r="K46" s="6">
        <f t="shared" si="5"/>
        <v>10.816653826391969</v>
      </c>
      <c r="L46" s="6">
        <f t="shared" si="5"/>
        <v>7.2111025509279782</v>
      </c>
      <c r="M46" s="6">
        <f t="shared" si="5"/>
        <v>6</v>
      </c>
      <c r="O46" s="1" t="s">
        <v>30</v>
      </c>
    </row>
    <row r="47" spans="6:21" ht="15.75" thickBot="1" x14ac:dyDescent="0.3">
      <c r="F47" s="11">
        <v>9</v>
      </c>
      <c r="G47" s="6">
        <f t="shared" si="6"/>
        <v>0</v>
      </c>
      <c r="H47" s="6">
        <f t="shared" si="5"/>
        <v>12.806248474865697</v>
      </c>
      <c r="I47" s="6">
        <f t="shared" si="5"/>
        <v>3.6055512754639891</v>
      </c>
      <c r="J47" s="6">
        <f t="shared" si="5"/>
        <v>0</v>
      </c>
      <c r="K47" s="6">
        <f t="shared" si="5"/>
        <v>14.212670403551895</v>
      </c>
      <c r="L47" s="6">
        <f t="shared" si="5"/>
        <v>10.63014581273465</v>
      </c>
      <c r="M47" s="6">
        <f t="shared" si="5"/>
        <v>3.6055512754639891</v>
      </c>
      <c r="O47" s="15" t="s">
        <v>31</v>
      </c>
      <c r="P47" s="15" t="s">
        <v>32</v>
      </c>
    </row>
    <row r="48" spans="6:21" x14ac:dyDescent="0.25">
      <c r="F48" s="11">
        <v>10</v>
      </c>
      <c r="G48" s="6">
        <f t="shared" si="6"/>
        <v>14.212670403551895</v>
      </c>
      <c r="H48" s="6">
        <f t="shared" si="5"/>
        <v>1.4142135623730951</v>
      </c>
      <c r="I48" s="6">
        <f t="shared" si="5"/>
        <v>10.816653826391969</v>
      </c>
      <c r="J48" s="6">
        <f t="shared" si="5"/>
        <v>14.212670403551895</v>
      </c>
      <c r="K48" s="6">
        <f t="shared" si="5"/>
        <v>0</v>
      </c>
      <c r="L48" s="6">
        <f t="shared" si="5"/>
        <v>3.6055512754639891</v>
      </c>
      <c r="M48" s="6">
        <f t="shared" si="5"/>
        <v>15</v>
      </c>
      <c r="O48" s="14">
        <v>3</v>
      </c>
      <c r="P48" s="14">
        <v>4</v>
      </c>
    </row>
    <row r="49" spans="6:16" x14ac:dyDescent="0.25">
      <c r="F49" s="11">
        <v>11</v>
      </c>
      <c r="G49" s="6">
        <f t="shared" si="6"/>
        <v>10.63014581273465</v>
      </c>
      <c r="H49" s="6">
        <f t="shared" si="5"/>
        <v>2.2360679774997898</v>
      </c>
      <c r="I49" s="6">
        <f t="shared" si="5"/>
        <v>7.2111025509279782</v>
      </c>
      <c r="J49" s="6">
        <f t="shared" si="5"/>
        <v>10.63014581273465</v>
      </c>
      <c r="K49" s="6">
        <f t="shared" si="5"/>
        <v>3.6055512754639891</v>
      </c>
      <c r="L49" s="6">
        <f t="shared" si="5"/>
        <v>0</v>
      </c>
      <c r="M49" s="6">
        <f t="shared" si="5"/>
        <v>11.661903789690601</v>
      </c>
      <c r="O49" s="12">
        <v>8</v>
      </c>
      <c r="P49" s="12">
        <v>10</v>
      </c>
    </row>
    <row r="50" spans="6:16" x14ac:dyDescent="0.25">
      <c r="F50" s="11">
        <v>14</v>
      </c>
      <c r="G50" s="6">
        <f t="shared" si="6"/>
        <v>3.6055512754639891</v>
      </c>
      <c r="H50" s="6">
        <f t="shared" si="5"/>
        <v>13.601470508735444</v>
      </c>
      <c r="I50" s="6">
        <f t="shared" si="5"/>
        <v>6</v>
      </c>
      <c r="J50" s="6">
        <f t="shared" si="5"/>
        <v>3.6055512754639891</v>
      </c>
      <c r="K50" s="6">
        <f t="shared" si="5"/>
        <v>15</v>
      </c>
      <c r="L50" s="6">
        <f t="shared" si="5"/>
        <v>11.661903789690601</v>
      </c>
      <c r="M50" s="6">
        <f t="shared" si="5"/>
        <v>0</v>
      </c>
      <c r="O50" s="12">
        <v>9</v>
      </c>
      <c r="P50" s="12">
        <v>11</v>
      </c>
    </row>
    <row r="51" spans="6:16" x14ac:dyDescent="0.25">
      <c r="O51" s="12">
        <v>14</v>
      </c>
      <c r="P51" s="13">
        <v>5</v>
      </c>
    </row>
    <row r="52" spans="6:16" x14ac:dyDescent="0.25">
      <c r="O52" s="13">
        <v>12</v>
      </c>
    </row>
    <row r="53" spans="6:16" x14ac:dyDescent="0.25">
      <c r="O53" s="13">
        <v>13</v>
      </c>
    </row>
  </sheetData>
  <conditionalFormatting sqref="G18:U18">
    <cfRule type="cellIs" dxfId="11" priority="7" operator="greaterThanOrEqual">
      <formula>3</formula>
    </cfRule>
  </conditionalFormatting>
  <conditionalFormatting sqref="G31:N31">
    <cfRule type="cellIs" dxfId="10" priority="5" operator="greaterThanOrEqual">
      <formula>3</formula>
    </cfRule>
  </conditionalFormatting>
  <conditionalFormatting sqref="G3:U17">
    <cfRule type="cellIs" dxfId="9" priority="4" operator="lessThanOrEqual">
      <formula>4</formula>
    </cfRule>
  </conditionalFormatting>
  <conditionalFormatting sqref="G24:N30">
    <cfRule type="cellIs" dxfId="8" priority="3" operator="lessThanOrEqual">
      <formula>4</formula>
    </cfRule>
  </conditionalFormatting>
  <conditionalFormatting sqref="G44:M50">
    <cfRule type="cellIs" dxfId="0" priority="1" operator="lessThanOrEqual">
      <formula>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AAFB-5250-4EF6-A380-ABED0D723344}">
  <dimension ref="A1:S26"/>
  <sheetViews>
    <sheetView zoomScaleNormal="100" workbookViewId="0">
      <selection activeCell="F2" sqref="F2:K7"/>
    </sheetView>
  </sheetViews>
  <sheetFormatPr baseColWidth="10" defaultRowHeight="15" x14ac:dyDescent="0.25"/>
  <cols>
    <col min="1" max="16384" width="11.42578125" style="1"/>
  </cols>
  <sheetData>
    <row r="1" spans="1:19" x14ac:dyDescent="0.25">
      <c r="B1" s="4"/>
      <c r="C1" s="4"/>
      <c r="D1" s="4"/>
      <c r="F1" s="4" t="s">
        <v>14</v>
      </c>
      <c r="G1" s="4"/>
      <c r="H1" s="4"/>
      <c r="I1" s="4"/>
      <c r="J1" s="4"/>
      <c r="K1" s="4"/>
      <c r="N1" s="1" t="s">
        <v>15</v>
      </c>
    </row>
    <row r="2" spans="1:19" x14ac:dyDescent="0.25">
      <c r="A2" s="2"/>
      <c r="B2" s="8" t="s">
        <v>0</v>
      </c>
      <c r="C2" s="8" t="s">
        <v>1</v>
      </c>
      <c r="D2" s="8" t="s">
        <v>2</v>
      </c>
      <c r="E2" s="7"/>
      <c r="F2" s="10"/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3"/>
      <c r="N2" s="10"/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</row>
    <row r="3" spans="1:19" x14ac:dyDescent="0.25">
      <c r="A3" s="2"/>
      <c r="B3" s="6" t="s">
        <v>3</v>
      </c>
      <c r="C3" s="6">
        <v>5</v>
      </c>
      <c r="D3" s="6">
        <v>7</v>
      </c>
      <c r="E3" s="7"/>
      <c r="F3" s="10" t="s">
        <v>3</v>
      </c>
      <c r="G3" s="6">
        <f>SQRT((INDEX($C$3:$C$7, MATCH($F3, $B$3:$B$7))-INDEX($C$3:$C$7, MATCH(G$2, $B$3:$B$7)))^2+(INDEX($D$3:$D$7, MATCH($F3, $B$3:$B$7))-INDEX($D$3:$D$7, MATCH(G$2, $B$3:$B$7)))^2)</f>
        <v>0</v>
      </c>
      <c r="H3" s="6">
        <f>SQRT((INDEX($C$3:$C$7, MATCH($F3, $B$3:$B$7))-INDEX($C$3:$C$7, MATCH(H$2, $B$3:$B$7)))^2+(INDEX($D$3:$D$7, MATCH($F3, $B$3:$B$7))-INDEX($D$3:$D$7, MATCH(H$2, $B$3:$B$7)))^2)</f>
        <v>4.1231056256176606</v>
      </c>
      <c r="I3" s="6">
        <f>SQRT((INDEX($C$3:$C$7, MATCH($F3, $B$3:$B$7))-INDEX($C$3:$C$7, MATCH(I$2, $B$3:$B$7)))^2+(INDEX($D$3:$D$7, MATCH($F3, $B$3:$B$7))-INDEX($D$3:$D$7, MATCH(I$2, $B$3:$B$7)))^2)</f>
        <v>4.1231056256176606</v>
      </c>
      <c r="J3" s="6">
        <f>SQRT((INDEX($C$3:$C$7, MATCH($F3, $B$3:$B$7))-INDEX($C$3:$C$7, MATCH(J$2, $B$3:$B$7)))^2+(INDEX($D$3:$D$7, MATCH($F3, $B$3:$B$7))-INDEX($D$3:$D$7, MATCH(J$2, $B$3:$B$7)))^2)</f>
        <v>1</v>
      </c>
      <c r="K3" s="6">
        <f>SQRT((INDEX($C$3:$C$7, MATCH($F3, $B$3:$B$7))-INDEX($C$3:$C$7, MATCH(K$2, $B$3:$B$7)))^2+(INDEX($D$3:$D$7, MATCH($F3, $B$3:$B$7))-INDEX($D$3:$D$7, MATCH(K$2, $B$3:$B$7)))^2)</f>
        <v>7.2111025509279782</v>
      </c>
      <c r="L3" s="3"/>
      <c r="N3" s="10" t="s">
        <v>3</v>
      </c>
      <c r="O3" s="6">
        <f>SQRT((INDEX($C$3:$C$7, MATCH($F3, $B$3:$B$7))-INDEX($C$3:$C$7, MATCH(O$2, $B$3:$B$7)))^2+(INDEX($D$3:$D$7, MATCH($F3, $B$3:$B$7))-INDEX($D$3:$D$7, MATCH(O$2, $B$3:$B$7)))^2)</f>
        <v>0</v>
      </c>
      <c r="P3" s="6">
        <f>SQRT((INDEX($C$3:$C$7, MATCH($F3, $B$3:$B$7))-INDEX($C$3:$C$7, MATCH(P$2, $B$3:$B$7)))^2+(INDEX($D$3:$D$7, MATCH($F3, $B$3:$B$7))-INDEX($D$3:$D$7, MATCH(P$2, $B$3:$B$7)))^2)</f>
        <v>4.1231056256176606</v>
      </c>
      <c r="Q3" s="6">
        <f>SQRT((INDEX($C$3:$C$7, MATCH($F3, $B$3:$B$7))-INDEX($C$3:$C$7, MATCH(Q$2, $B$3:$B$7)))^2+(INDEX($D$3:$D$7, MATCH($F3, $B$3:$B$7))-INDEX($D$3:$D$7, MATCH(Q$2, $B$3:$B$7)))^2)</f>
        <v>4.1231056256176606</v>
      </c>
      <c r="R3" s="6">
        <f>SQRT((INDEX($C$3:$C$7, MATCH($F3, $B$3:$B$7))-INDEX($C$3:$C$7, MATCH(R$2, $B$3:$B$7)))^2+(INDEX($D$3:$D$7, MATCH($F3, $B$3:$B$7))-INDEX($D$3:$D$7, MATCH(R$2, $B$3:$B$7)))^2)</f>
        <v>1</v>
      </c>
      <c r="S3" s="6">
        <f>SQRT((INDEX($C$3:$C$7, MATCH($F3, $B$3:$B$7))-INDEX($C$3:$C$7, MATCH(S$2, $B$3:$B$7)))^2+(INDEX($D$3:$D$7, MATCH($F3, $B$3:$B$7))-INDEX($D$3:$D$7, MATCH(S$2, $B$3:$B$7)))^2)</f>
        <v>7.2111025509279782</v>
      </c>
    </row>
    <row r="4" spans="1:19" x14ac:dyDescent="0.25">
      <c r="A4" s="2"/>
      <c r="B4" s="6" t="s">
        <v>4</v>
      </c>
      <c r="C4" s="6">
        <v>4</v>
      </c>
      <c r="D4" s="6">
        <v>3</v>
      </c>
      <c r="E4" s="7"/>
      <c r="F4" s="10" t="s">
        <v>4</v>
      </c>
      <c r="G4" s="6">
        <f>SQRT((INDEX($C$3:$C$7, MATCH($F4, $B$3:$B$7))-INDEX($C$3:$C$7, MATCH(G$2, $B$3:$B$7)))^2+(INDEX($D$3:$D$7, MATCH($F4, $B$3:$B$7))-INDEX($D$3:$D$7, MATCH(G$2, $B$3:$B$7)))^2)</f>
        <v>4.1231056256176606</v>
      </c>
      <c r="H4" s="6">
        <f>SQRT((INDEX($C$3:$C$7, MATCH($F4, $B$3:$B$7))-INDEX($C$3:$C$7, MATCH(H$2, $B$3:$B$7)))^2+(INDEX($D$3:$D$7, MATCH($F4, $B$3:$B$7))-INDEX($D$3:$D$7, MATCH(H$2, $B$3:$B$7)))^2)</f>
        <v>0</v>
      </c>
      <c r="I4" s="6">
        <f>SQRT((INDEX($C$3:$C$7, MATCH($F4, $B$3:$B$7))-INDEX($C$3:$C$7, MATCH(I$2, $B$3:$B$7)))^2+(INDEX($D$3:$D$7, MATCH($F4, $B$3:$B$7))-INDEX($D$3:$D$7, MATCH(I$2, $B$3:$B$7)))^2)</f>
        <v>7.0710678118654755</v>
      </c>
      <c r="J4" s="6">
        <f>SQRT((INDEX($C$3:$C$7, MATCH($F4, $B$3:$B$7))-INDEX($C$3:$C$7, MATCH(J$2, $B$3:$B$7)))^2+(INDEX($D$3:$D$7, MATCH($F4, $B$3:$B$7))-INDEX($D$3:$D$7, MATCH(J$2, $B$3:$B$7)))^2)</f>
        <v>3.1622776601683795</v>
      </c>
      <c r="K4" s="6">
        <f>SQRT((INDEX($C$3:$C$7, MATCH($F4, $B$3:$B$7))-INDEX($C$3:$C$7, MATCH(K$2, $B$3:$B$7)))^2+(INDEX($D$3:$D$7, MATCH($F4, $B$3:$B$7))-INDEX($D$3:$D$7, MATCH(K$2, $B$3:$B$7)))^2)</f>
        <v>7</v>
      </c>
      <c r="L4" s="3"/>
      <c r="N4" s="10" t="s">
        <v>4</v>
      </c>
      <c r="O4" s="6">
        <f>SQRT((INDEX($C$3:$C$7, MATCH($F4, $B$3:$B$7))-INDEX($C$3:$C$7, MATCH(O$2, $B$3:$B$7)))^2+(INDEX($D$3:$D$7, MATCH($F4, $B$3:$B$7))-INDEX($D$3:$D$7, MATCH(O$2, $B$3:$B$7)))^2)</f>
        <v>4.1231056256176606</v>
      </c>
      <c r="P4" s="6">
        <f>SQRT((INDEX($C$3:$C$7, MATCH($F4, $B$3:$B$7))-INDEX($C$3:$C$7, MATCH(P$2, $B$3:$B$7)))^2+(INDEX($D$3:$D$7, MATCH($F4, $B$3:$B$7))-INDEX($D$3:$D$7, MATCH(P$2, $B$3:$B$7)))^2)</f>
        <v>0</v>
      </c>
      <c r="Q4" s="6">
        <f>SQRT((INDEX($C$3:$C$7, MATCH($F4, $B$3:$B$7))-INDEX($C$3:$C$7, MATCH(Q$2, $B$3:$B$7)))^2+(INDEX($D$3:$D$7, MATCH($F4, $B$3:$B$7))-INDEX($D$3:$D$7, MATCH(Q$2, $B$3:$B$7)))^2)</f>
        <v>7.0710678118654755</v>
      </c>
      <c r="R4" s="6">
        <f>SQRT((INDEX($C$3:$C$7, MATCH($F4, $B$3:$B$7))-INDEX($C$3:$C$7, MATCH(R$2, $B$3:$B$7)))^2+(INDEX($D$3:$D$7, MATCH($F4, $B$3:$B$7))-INDEX($D$3:$D$7, MATCH(R$2, $B$3:$B$7)))^2)</f>
        <v>3.1622776601683795</v>
      </c>
      <c r="S4" s="6">
        <f>SQRT((INDEX($C$3:$C$7, MATCH($F4, $B$3:$B$7))-INDEX($C$3:$C$7, MATCH(S$2, $B$3:$B$7)))^2+(INDEX($D$3:$D$7, MATCH($F4, $B$3:$B$7))-INDEX($D$3:$D$7, MATCH(S$2, $B$3:$B$7)))^2)</f>
        <v>7</v>
      </c>
    </row>
    <row r="5" spans="1:19" x14ac:dyDescent="0.25">
      <c r="A5" s="2"/>
      <c r="B5" s="6" t="s">
        <v>5</v>
      </c>
      <c r="C5" s="6">
        <v>9</v>
      </c>
      <c r="D5" s="6">
        <v>8</v>
      </c>
      <c r="E5" s="7"/>
      <c r="F5" s="10" t="s">
        <v>5</v>
      </c>
      <c r="G5" s="6">
        <f>SQRT((INDEX($C$3:$C$7, MATCH($F5, $B$3:$B$7))-INDEX($C$3:$C$7, MATCH(G$2, $B$3:$B$7)))^2+(INDEX($D$3:$D$7, MATCH($F5, $B$3:$B$7))-INDEX($D$3:$D$7, MATCH(G$2, $B$3:$B$7)))^2)</f>
        <v>4.1231056256176606</v>
      </c>
      <c r="H5" s="6">
        <f>SQRT((INDEX($C$3:$C$7, MATCH($F5, $B$3:$B$7))-INDEX($C$3:$C$7, MATCH(H$2, $B$3:$B$7)))^2+(INDEX($D$3:$D$7, MATCH($F5, $B$3:$B$7))-INDEX($D$3:$D$7, MATCH(H$2, $B$3:$B$7)))^2)</f>
        <v>7.0710678118654755</v>
      </c>
      <c r="I5" s="6">
        <f>SQRT((INDEX($C$3:$C$7, MATCH($F5, $B$3:$B$7))-INDEX($C$3:$C$7, MATCH(I$2, $B$3:$B$7)))^2+(INDEX($D$3:$D$7, MATCH($F5, $B$3:$B$7))-INDEX($D$3:$D$7, MATCH(I$2, $B$3:$B$7)))^2)</f>
        <v>0</v>
      </c>
      <c r="J5" s="6">
        <f>SQRT((INDEX($C$3:$C$7, MATCH($F5, $B$3:$B$7))-INDEX($C$3:$C$7, MATCH(J$2, $B$3:$B$7)))^2+(INDEX($D$3:$D$7, MATCH($F5, $B$3:$B$7))-INDEX($D$3:$D$7, MATCH(J$2, $B$3:$B$7)))^2)</f>
        <v>4.4721359549995796</v>
      </c>
      <c r="K5" s="6">
        <f>SQRT((INDEX($C$3:$C$7, MATCH($F5, $B$3:$B$7))-INDEX($C$3:$C$7, MATCH(K$2, $B$3:$B$7)))^2+(INDEX($D$3:$D$7, MATCH($F5, $B$3:$B$7))-INDEX($D$3:$D$7, MATCH(K$2, $B$3:$B$7)))^2)</f>
        <v>5.3851648071345037</v>
      </c>
      <c r="L5" s="3"/>
      <c r="N5" s="10" t="s">
        <v>5</v>
      </c>
      <c r="O5" s="6">
        <f>SQRT((INDEX($C$3:$C$7, MATCH($F5, $B$3:$B$7))-INDEX($C$3:$C$7, MATCH(O$2, $B$3:$B$7)))^2+(INDEX($D$3:$D$7, MATCH($F5, $B$3:$B$7))-INDEX($D$3:$D$7, MATCH(O$2, $B$3:$B$7)))^2)</f>
        <v>4.1231056256176606</v>
      </c>
      <c r="P5" s="6">
        <f>SQRT((INDEX($C$3:$C$7, MATCH($F5, $B$3:$B$7))-INDEX($C$3:$C$7, MATCH(P$2, $B$3:$B$7)))^2+(INDEX($D$3:$D$7, MATCH($F5, $B$3:$B$7))-INDEX($D$3:$D$7, MATCH(P$2, $B$3:$B$7)))^2)</f>
        <v>7.0710678118654755</v>
      </c>
      <c r="Q5" s="6">
        <f>SQRT((INDEX($C$3:$C$7, MATCH($F5, $B$3:$B$7))-INDEX($C$3:$C$7, MATCH(Q$2, $B$3:$B$7)))^2+(INDEX($D$3:$D$7, MATCH($F5, $B$3:$B$7))-INDEX($D$3:$D$7, MATCH(Q$2, $B$3:$B$7)))^2)</f>
        <v>0</v>
      </c>
      <c r="R5" s="6">
        <f>SQRT((INDEX($C$3:$C$7, MATCH($F5, $B$3:$B$7))-INDEX($C$3:$C$7, MATCH(R$2, $B$3:$B$7)))^2+(INDEX($D$3:$D$7, MATCH($F5, $B$3:$B$7))-INDEX($D$3:$D$7, MATCH(R$2, $B$3:$B$7)))^2)</f>
        <v>4.4721359549995796</v>
      </c>
      <c r="S5" s="6">
        <f>SQRT((INDEX($C$3:$C$7, MATCH($F5, $B$3:$B$7))-INDEX($C$3:$C$7, MATCH(S$2, $B$3:$B$7)))^2+(INDEX($D$3:$D$7, MATCH($F5, $B$3:$B$7))-INDEX($D$3:$D$7, MATCH(S$2, $B$3:$B$7)))^2)</f>
        <v>5.3851648071345037</v>
      </c>
    </row>
    <row r="6" spans="1:19" x14ac:dyDescent="0.25">
      <c r="A6" s="2"/>
      <c r="B6" s="6" t="s">
        <v>6</v>
      </c>
      <c r="C6" s="6">
        <v>5</v>
      </c>
      <c r="D6" s="6">
        <v>6</v>
      </c>
      <c r="E6" s="7"/>
      <c r="F6" s="10" t="s">
        <v>6</v>
      </c>
      <c r="G6" s="6">
        <f>SQRT((INDEX($C$3:$C$7, MATCH($F6, $B$3:$B$7))-INDEX($C$3:$C$7, MATCH(G$2, $B$3:$B$7)))^2+(INDEX($D$3:$D$7, MATCH($F6, $B$3:$B$7))-INDEX($D$3:$D$7, MATCH(G$2, $B$3:$B$7)))^2)</f>
        <v>1</v>
      </c>
      <c r="H6" s="6">
        <f>SQRT((INDEX($C$3:$C$7, MATCH($F6, $B$3:$B$7))-INDEX($C$3:$C$7, MATCH(H$2, $B$3:$B$7)))^2+(INDEX($D$3:$D$7, MATCH($F6, $B$3:$B$7))-INDEX($D$3:$D$7, MATCH(H$2, $B$3:$B$7)))^2)</f>
        <v>3.1622776601683795</v>
      </c>
      <c r="I6" s="6">
        <f>SQRT((INDEX($C$3:$C$7, MATCH($F6, $B$3:$B$7))-INDEX($C$3:$C$7, MATCH(I$2, $B$3:$B$7)))^2+(INDEX($D$3:$D$7, MATCH($F6, $B$3:$B$7))-INDEX($D$3:$D$7, MATCH(I$2, $B$3:$B$7)))^2)</f>
        <v>4.4721359549995796</v>
      </c>
      <c r="J6" s="6">
        <f>SQRT((INDEX($C$3:$C$7, MATCH($F6, $B$3:$B$7))-INDEX($C$3:$C$7, MATCH(J$2, $B$3:$B$7)))^2+(INDEX($D$3:$D$7, MATCH($F6, $B$3:$B$7))-INDEX($D$3:$D$7, MATCH(J$2, $B$3:$B$7)))^2)</f>
        <v>0</v>
      </c>
      <c r="K6" s="6">
        <f>SQRT((INDEX($C$3:$C$7, MATCH($F6, $B$3:$B$7))-INDEX($C$3:$C$7, MATCH(K$2, $B$3:$B$7)))^2+(INDEX($D$3:$D$7, MATCH($F6, $B$3:$B$7))-INDEX($D$3:$D$7, MATCH(K$2, $B$3:$B$7)))^2)</f>
        <v>6.7082039324993694</v>
      </c>
      <c r="L6" s="3"/>
      <c r="N6" s="10" t="s">
        <v>6</v>
      </c>
      <c r="O6" s="6">
        <f>SQRT((INDEX($C$3:$C$7, MATCH($F6, $B$3:$B$7))-INDEX($C$3:$C$7, MATCH(O$2, $B$3:$B$7)))^2+(INDEX($D$3:$D$7, MATCH($F6, $B$3:$B$7))-INDEX($D$3:$D$7, MATCH(O$2, $B$3:$B$7)))^2)</f>
        <v>1</v>
      </c>
      <c r="P6" s="6">
        <f>SQRT((INDEX($C$3:$C$7, MATCH($F6, $B$3:$B$7))-INDEX($C$3:$C$7, MATCH(P$2, $B$3:$B$7)))^2+(INDEX($D$3:$D$7, MATCH($F6, $B$3:$B$7))-INDEX($D$3:$D$7, MATCH(P$2, $B$3:$B$7)))^2)</f>
        <v>3.1622776601683795</v>
      </c>
      <c r="Q6" s="6">
        <f>SQRT((INDEX($C$3:$C$7, MATCH($F6, $B$3:$B$7))-INDEX($C$3:$C$7, MATCH(Q$2, $B$3:$B$7)))^2+(INDEX($D$3:$D$7, MATCH($F6, $B$3:$B$7))-INDEX($D$3:$D$7, MATCH(Q$2, $B$3:$B$7)))^2)</f>
        <v>4.4721359549995796</v>
      </c>
      <c r="R6" s="6">
        <f>SQRT((INDEX($C$3:$C$7, MATCH($F6, $B$3:$B$7))-INDEX($C$3:$C$7, MATCH(R$2, $B$3:$B$7)))^2+(INDEX($D$3:$D$7, MATCH($F6, $B$3:$B$7))-INDEX($D$3:$D$7, MATCH(R$2, $B$3:$B$7)))^2)</f>
        <v>0</v>
      </c>
      <c r="S6" s="6">
        <f>SQRT((INDEX($C$3:$C$7, MATCH($F6, $B$3:$B$7))-INDEX($C$3:$C$7, MATCH(S$2, $B$3:$B$7)))^2+(INDEX($D$3:$D$7, MATCH($F6, $B$3:$B$7))-INDEX($D$3:$D$7, MATCH(S$2, $B$3:$B$7)))^2)</f>
        <v>6.7082039324993694</v>
      </c>
    </row>
    <row r="7" spans="1:19" x14ac:dyDescent="0.25">
      <c r="A7" s="2"/>
      <c r="B7" s="6" t="s">
        <v>7</v>
      </c>
      <c r="C7" s="6">
        <v>11</v>
      </c>
      <c r="D7" s="6">
        <v>3</v>
      </c>
      <c r="E7" s="7"/>
      <c r="F7" s="10" t="s">
        <v>7</v>
      </c>
      <c r="G7" s="6">
        <f>SQRT((INDEX($C$3:$C$7, MATCH($F7, $B$3:$B$7))-INDEX($C$3:$C$7, MATCH(G$2, $B$3:$B$7)))^2+(INDEX($D$3:$D$7, MATCH($F7, $B$3:$B$7))-INDEX($D$3:$D$7, MATCH(G$2, $B$3:$B$7)))^2)</f>
        <v>7.2111025509279782</v>
      </c>
      <c r="H7" s="6">
        <f>SQRT((INDEX($C$3:$C$7, MATCH($F7, $B$3:$B$7))-INDEX($C$3:$C$7, MATCH(H$2, $B$3:$B$7)))^2+(INDEX($D$3:$D$7, MATCH($F7, $B$3:$B$7))-INDEX($D$3:$D$7, MATCH(H$2, $B$3:$B$7)))^2)</f>
        <v>7</v>
      </c>
      <c r="I7" s="6">
        <f>SQRT((INDEX($C$3:$C$7, MATCH($F7, $B$3:$B$7))-INDEX($C$3:$C$7, MATCH(I$2, $B$3:$B$7)))^2+(INDEX($D$3:$D$7, MATCH($F7, $B$3:$B$7))-INDEX($D$3:$D$7, MATCH(I$2, $B$3:$B$7)))^2)</f>
        <v>5.3851648071345037</v>
      </c>
      <c r="J7" s="6">
        <f>SQRT((INDEX($C$3:$C$7, MATCH($F7, $B$3:$B$7))-INDEX($C$3:$C$7, MATCH(J$2, $B$3:$B$7)))^2+(INDEX($D$3:$D$7, MATCH($F7, $B$3:$B$7))-INDEX($D$3:$D$7, MATCH(J$2, $B$3:$B$7)))^2)</f>
        <v>6.7082039324993694</v>
      </c>
      <c r="K7" s="6">
        <f>SQRT((INDEX($C$3:$C$7, MATCH($F7, $B$3:$B$7))-INDEX($C$3:$C$7, MATCH(K$2, $B$3:$B$7)))^2+(INDEX($D$3:$D$7, MATCH($F7, $B$3:$B$7))-INDEX($D$3:$D$7, MATCH(K$2, $B$3:$B$7)))^2)</f>
        <v>0</v>
      </c>
      <c r="L7" s="3"/>
      <c r="N7" s="10" t="s">
        <v>7</v>
      </c>
      <c r="O7" s="6">
        <f>SQRT((INDEX($C$3:$C$7, MATCH($F7, $B$3:$B$7))-INDEX($C$3:$C$7, MATCH(O$2, $B$3:$B$7)))^2+(INDEX($D$3:$D$7, MATCH($F7, $B$3:$B$7))-INDEX($D$3:$D$7, MATCH(O$2, $B$3:$B$7)))^2)</f>
        <v>7.2111025509279782</v>
      </c>
      <c r="P7" s="6">
        <f>SQRT((INDEX($C$3:$C$7, MATCH($F7, $B$3:$B$7))-INDEX($C$3:$C$7, MATCH(P$2, $B$3:$B$7)))^2+(INDEX($D$3:$D$7, MATCH($F7, $B$3:$B$7))-INDEX($D$3:$D$7, MATCH(P$2, $B$3:$B$7)))^2)</f>
        <v>7</v>
      </c>
      <c r="Q7" s="6">
        <f>SQRT((INDEX($C$3:$C$7, MATCH($F7, $B$3:$B$7))-INDEX($C$3:$C$7, MATCH(Q$2, $B$3:$B$7)))^2+(INDEX($D$3:$D$7, MATCH($F7, $B$3:$B$7))-INDEX($D$3:$D$7, MATCH(Q$2, $B$3:$B$7)))^2)</f>
        <v>5.3851648071345037</v>
      </c>
      <c r="R7" s="6">
        <f>SQRT((INDEX($C$3:$C$7, MATCH($F7, $B$3:$B$7))-INDEX($C$3:$C$7, MATCH(R$2, $B$3:$B$7)))^2+(INDEX($D$3:$D$7, MATCH($F7, $B$3:$B$7))-INDEX($D$3:$D$7, MATCH(R$2, $B$3:$B$7)))^2)</f>
        <v>6.7082039324993694</v>
      </c>
      <c r="S7" s="6">
        <f>SQRT((INDEX($C$3:$C$7, MATCH($F7, $B$3:$B$7))-INDEX($C$3:$C$7, MATCH(S$2, $B$3:$B$7)))^2+(INDEX($D$3:$D$7, MATCH($F7, $B$3:$B$7))-INDEX($D$3:$D$7, MATCH(S$2, $B$3:$B$7)))^2)</f>
        <v>0</v>
      </c>
    </row>
    <row r="8" spans="1:19" x14ac:dyDescent="0.25">
      <c r="B8" s="5"/>
      <c r="C8" s="5"/>
      <c r="D8" s="5"/>
      <c r="F8" s="1" t="s">
        <v>8</v>
      </c>
      <c r="G8" s="5"/>
      <c r="H8" s="5"/>
      <c r="I8" s="5"/>
      <c r="J8" s="5"/>
      <c r="K8" s="5"/>
      <c r="N8" s="1" t="s">
        <v>8</v>
      </c>
    </row>
    <row r="9" spans="1:19" x14ac:dyDescent="0.25">
      <c r="F9" s="4"/>
      <c r="G9" s="4"/>
      <c r="H9" s="4"/>
      <c r="I9" s="4"/>
      <c r="J9" s="4"/>
      <c r="N9" s="4"/>
      <c r="O9" s="4"/>
      <c r="P9" s="4"/>
      <c r="Q9" s="4"/>
      <c r="R9" s="4"/>
    </row>
    <row r="10" spans="1:19" x14ac:dyDescent="0.25">
      <c r="E10" s="2"/>
      <c r="F10" s="10"/>
      <c r="G10" s="10" t="s">
        <v>8</v>
      </c>
      <c r="H10" s="10" t="s">
        <v>4</v>
      </c>
      <c r="I10" s="10" t="s">
        <v>5</v>
      </c>
      <c r="J10" s="10" t="s">
        <v>7</v>
      </c>
      <c r="K10" s="3"/>
      <c r="M10" s="2"/>
      <c r="N10" s="10"/>
      <c r="O10" s="10" t="s">
        <v>8</v>
      </c>
      <c r="P10" s="10" t="s">
        <v>4</v>
      </c>
      <c r="Q10" s="10" t="s">
        <v>5</v>
      </c>
      <c r="R10" s="10" t="s">
        <v>7</v>
      </c>
      <c r="S10" s="3"/>
    </row>
    <row r="11" spans="1:19" x14ac:dyDescent="0.25">
      <c r="E11" s="2"/>
      <c r="F11" s="10" t="s">
        <v>8</v>
      </c>
      <c r="G11" s="6">
        <f>MIN(G3,J3)</f>
        <v>0</v>
      </c>
      <c r="H11" s="6">
        <f>MIN(H3,H6)</f>
        <v>3.1622776601683795</v>
      </c>
      <c r="I11" s="6">
        <f t="shared" ref="I11:J11" si="0">MIN(I3,I6)</f>
        <v>4.1231056256176606</v>
      </c>
      <c r="J11" s="6">
        <f>MIN(K3,K6)</f>
        <v>6.7082039324993694</v>
      </c>
      <c r="K11" s="3"/>
      <c r="M11" s="2"/>
      <c r="N11" s="10" t="s">
        <v>8</v>
      </c>
      <c r="O11" s="6">
        <f>MIN(O3,R3)</f>
        <v>0</v>
      </c>
      <c r="P11" s="6">
        <v>4.1231056256176606</v>
      </c>
      <c r="Q11" s="6">
        <v>4.4721359549995796</v>
      </c>
      <c r="R11" s="6">
        <v>7.2111025509279782</v>
      </c>
      <c r="S11" s="3"/>
    </row>
    <row r="12" spans="1:19" x14ac:dyDescent="0.25">
      <c r="E12" s="2"/>
      <c r="F12" s="10" t="s">
        <v>4</v>
      </c>
      <c r="G12" s="6">
        <f t="shared" ref="G12:G14" si="1">MIN(G4,J4)</f>
        <v>3.1622776601683795</v>
      </c>
      <c r="H12" s="6">
        <f>H4</f>
        <v>0</v>
      </c>
      <c r="I12" s="6">
        <f t="shared" ref="I12:J12" si="2">I4</f>
        <v>7.0710678118654755</v>
      </c>
      <c r="J12" s="6">
        <f>K4</f>
        <v>7</v>
      </c>
      <c r="K12" s="3"/>
      <c r="M12" s="2"/>
      <c r="N12" s="10" t="s">
        <v>4</v>
      </c>
      <c r="O12" s="6">
        <v>4.1231056256176606</v>
      </c>
      <c r="P12" s="6">
        <f>P4</f>
        <v>0</v>
      </c>
      <c r="Q12" s="6">
        <f t="shared" ref="Q12:R12" si="3">Q4</f>
        <v>7.0710678118654755</v>
      </c>
      <c r="R12" s="6">
        <f>S4</f>
        <v>7</v>
      </c>
      <c r="S12" s="3"/>
    </row>
    <row r="13" spans="1:19" x14ac:dyDescent="0.25">
      <c r="E13" s="2"/>
      <c r="F13" s="10" t="s">
        <v>5</v>
      </c>
      <c r="G13" s="6">
        <f t="shared" si="1"/>
        <v>4.1231056256176606</v>
      </c>
      <c r="H13" s="6">
        <f t="shared" ref="H13:J14" si="4">H5</f>
        <v>7.0710678118654755</v>
      </c>
      <c r="I13" s="6">
        <f t="shared" si="4"/>
        <v>0</v>
      </c>
      <c r="J13" s="6">
        <f>K5</f>
        <v>5.3851648071345037</v>
      </c>
      <c r="K13" s="3"/>
      <c r="M13" s="2"/>
      <c r="N13" s="10" t="s">
        <v>5</v>
      </c>
      <c r="O13" s="6">
        <v>4.4721359549995796</v>
      </c>
      <c r="P13" s="6">
        <f t="shared" ref="P13:R13" si="5">P5</f>
        <v>7.0710678118654755</v>
      </c>
      <c r="Q13" s="6">
        <f t="shared" si="5"/>
        <v>0</v>
      </c>
      <c r="R13" s="6">
        <f>S5</f>
        <v>5.3851648071345037</v>
      </c>
      <c r="S13" s="3"/>
    </row>
    <row r="14" spans="1:19" x14ac:dyDescent="0.25">
      <c r="E14" s="2"/>
      <c r="F14" s="10" t="s">
        <v>7</v>
      </c>
      <c r="G14" s="6">
        <f>MIN(G7,J7)</f>
        <v>6.7082039324993694</v>
      </c>
      <c r="H14" s="6">
        <f>H7</f>
        <v>7</v>
      </c>
      <c r="I14" s="6">
        <f t="shared" ref="I14:J14" si="6">I7</f>
        <v>5.3851648071345037</v>
      </c>
      <c r="J14" s="6">
        <f>K7</f>
        <v>0</v>
      </c>
      <c r="K14" s="3"/>
      <c r="M14" s="2"/>
      <c r="N14" s="10" t="s">
        <v>7</v>
      </c>
      <c r="O14" s="6">
        <v>7.2111025509279782</v>
      </c>
      <c r="P14" s="6">
        <f>P7</f>
        <v>7</v>
      </c>
      <c r="Q14" s="6">
        <f t="shared" ref="Q14:R14" si="7">Q7</f>
        <v>5.3851648071345037</v>
      </c>
      <c r="R14" s="6">
        <f>S7</f>
        <v>0</v>
      </c>
      <c r="S14" s="3"/>
    </row>
    <row r="15" spans="1:19" x14ac:dyDescent="0.25">
      <c r="F15" s="1" t="s">
        <v>9</v>
      </c>
      <c r="G15" s="5"/>
      <c r="H15" s="5"/>
      <c r="I15" s="5"/>
      <c r="J15" s="5"/>
      <c r="N15" s="1" t="s">
        <v>9</v>
      </c>
      <c r="O15" s="5"/>
      <c r="P15" s="5"/>
      <c r="Q15" s="5"/>
      <c r="R15" s="5"/>
    </row>
    <row r="16" spans="1:19" x14ac:dyDescent="0.25">
      <c r="F16" s="4"/>
      <c r="G16" s="4"/>
      <c r="H16" s="4"/>
      <c r="I16" s="4"/>
      <c r="N16" s="4"/>
      <c r="O16" s="4"/>
      <c r="P16" s="4"/>
      <c r="Q16" s="4"/>
    </row>
    <row r="17" spans="5:18" x14ac:dyDescent="0.25">
      <c r="E17" s="2"/>
      <c r="F17" s="10"/>
      <c r="G17" s="10" t="s">
        <v>10</v>
      </c>
      <c r="H17" s="10" t="s">
        <v>5</v>
      </c>
      <c r="I17" s="10" t="s">
        <v>7</v>
      </c>
      <c r="J17" s="3"/>
      <c r="M17" s="2"/>
      <c r="N17" s="10"/>
      <c r="O17" s="10" t="s">
        <v>10</v>
      </c>
      <c r="P17" s="10" t="s">
        <v>5</v>
      </c>
      <c r="Q17" s="10" t="s">
        <v>7</v>
      </c>
      <c r="R17" s="3"/>
    </row>
    <row r="18" spans="5:18" x14ac:dyDescent="0.25">
      <c r="E18" s="2"/>
      <c r="F18" s="10" t="s">
        <v>10</v>
      </c>
      <c r="G18" s="6">
        <v>0</v>
      </c>
      <c r="H18" s="6">
        <v>4.1231056256176606</v>
      </c>
      <c r="I18" s="6">
        <v>6.7082039324993694</v>
      </c>
      <c r="J18" s="3"/>
      <c r="M18" s="2"/>
      <c r="N18" s="10" t="s">
        <v>10</v>
      </c>
      <c r="O18" s="6">
        <v>0</v>
      </c>
      <c r="P18" s="6">
        <v>7.0710678118654755</v>
      </c>
      <c r="Q18" s="6">
        <v>7.2111025509279782</v>
      </c>
      <c r="R18" s="3"/>
    </row>
    <row r="19" spans="5:18" x14ac:dyDescent="0.25">
      <c r="E19" s="2"/>
      <c r="F19" s="10" t="s">
        <v>5</v>
      </c>
      <c r="G19" s="6">
        <v>4.1231056256176606</v>
      </c>
      <c r="H19" s="6">
        <v>0</v>
      </c>
      <c r="I19" s="6">
        <v>5.3851648071345037</v>
      </c>
      <c r="J19" s="3"/>
      <c r="M19" s="2"/>
      <c r="N19" s="10" t="s">
        <v>5</v>
      </c>
      <c r="O19" s="6">
        <v>7.0710678118654755</v>
      </c>
      <c r="P19" s="6">
        <v>0</v>
      </c>
      <c r="Q19" s="6">
        <v>5.3851648071345037</v>
      </c>
      <c r="R19" s="3"/>
    </row>
    <row r="20" spans="5:18" x14ac:dyDescent="0.25">
      <c r="E20" s="2"/>
      <c r="F20" s="10" t="s">
        <v>7</v>
      </c>
      <c r="G20" s="6">
        <v>6.7082039324993694</v>
      </c>
      <c r="H20" s="6">
        <v>5.3851648071345037</v>
      </c>
      <c r="I20" s="6">
        <v>0</v>
      </c>
      <c r="J20" s="3"/>
      <c r="M20" s="2"/>
      <c r="N20" s="10" t="s">
        <v>7</v>
      </c>
      <c r="O20" s="6">
        <v>7.2111025509279782</v>
      </c>
      <c r="P20" s="6">
        <v>5.3851648071345037</v>
      </c>
      <c r="Q20" s="6">
        <v>0</v>
      </c>
      <c r="R20" s="3"/>
    </row>
    <row r="21" spans="5:18" x14ac:dyDescent="0.25">
      <c r="F21" s="1" t="s">
        <v>11</v>
      </c>
      <c r="G21" s="5"/>
      <c r="H21" s="5"/>
      <c r="I21" s="5"/>
      <c r="N21" s="1" t="s">
        <v>16</v>
      </c>
      <c r="O21" s="5"/>
      <c r="P21" s="5"/>
      <c r="Q21" s="5"/>
    </row>
    <row r="22" spans="5:18" x14ac:dyDescent="0.25">
      <c r="F22" s="4"/>
      <c r="G22" s="4"/>
      <c r="H22" s="4"/>
      <c r="N22" s="4"/>
      <c r="O22" s="4"/>
      <c r="P22" s="4"/>
    </row>
    <row r="23" spans="5:18" x14ac:dyDescent="0.25">
      <c r="E23" s="2"/>
      <c r="F23" s="10"/>
      <c r="G23" s="10" t="s">
        <v>12</v>
      </c>
      <c r="H23" s="10" t="s">
        <v>7</v>
      </c>
      <c r="I23" s="3"/>
      <c r="M23" s="2"/>
      <c r="N23" s="10"/>
      <c r="O23" s="10" t="s">
        <v>10</v>
      </c>
      <c r="P23" s="10" t="s">
        <v>16</v>
      </c>
      <c r="Q23" s="3"/>
    </row>
    <row r="24" spans="5:18" x14ac:dyDescent="0.25">
      <c r="E24" s="2"/>
      <c r="F24" s="10" t="s">
        <v>12</v>
      </c>
      <c r="G24" s="6">
        <v>0</v>
      </c>
      <c r="H24" s="9">
        <v>5.3851648071345037</v>
      </c>
      <c r="I24" s="3"/>
      <c r="M24" s="2"/>
      <c r="N24" s="10" t="s">
        <v>10</v>
      </c>
      <c r="O24" s="6">
        <v>0</v>
      </c>
      <c r="P24" s="9">
        <v>7.2111025509279782</v>
      </c>
      <c r="Q24" s="3"/>
    </row>
    <row r="25" spans="5:18" x14ac:dyDescent="0.25">
      <c r="E25" s="2"/>
      <c r="F25" s="10" t="s">
        <v>7</v>
      </c>
      <c r="G25" s="9">
        <v>5.3851648071345037</v>
      </c>
      <c r="H25" s="6">
        <v>0</v>
      </c>
      <c r="I25" s="3"/>
      <c r="M25" s="2"/>
      <c r="N25" s="10" t="s">
        <v>16</v>
      </c>
      <c r="O25" s="9">
        <v>7.2111025509279782</v>
      </c>
      <c r="P25" s="6">
        <v>0</v>
      </c>
      <c r="Q25" s="3"/>
    </row>
    <row r="26" spans="5:18" x14ac:dyDescent="0.25">
      <c r="F26" s="1" t="s">
        <v>13</v>
      </c>
      <c r="G26" s="5"/>
      <c r="H26" s="5"/>
      <c r="N26" s="1" t="s">
        <v>17</v>
      </c>
      <c r="O26" s="5"/>
      <c r="P26" s="5"/>
    </row>
  </sheetData>
  <conditionalFormatting sqref="G3:K7">
    <cfRule type="expression" dxfId="7" priority="21">
      <formula>G3=MIN(IF($G$3:$K$7&gt;0,$G$3:$K$7))</formula>
    </cfRule>
  </conditionalFormatting>
  <conditionalFormatting sqref="G11:J15">
    <cfRule type="expression" dxfId="6" priority="20">
      <formula>G11=MIN(IF($G$11:$J$14&gt;0,$G$11:$J$14))</formula>
    </cfRule>
  </conditionalFormatting>
  <conditionalFormatting sqref="G18:I20">
    <cfRule type="expression" dxfId="5" priority="19">
      <formula>G18=MIN(IF($G$18:$I$20&gt;0,$G$18:$I$20))</formula>
    </cfRule>
  </conditionalFormatting>
  <conditionalFormatting sqref="G24:H25">
    <cfRule type="expression" dxfId="4" priority="10">
      <formula>G24=MIN(IF($G$18:$I$20&gt;0,$G$18:$I$20))</formula>
    </cfRule>
  </conditionalFormatting>
  <conditionalFormatting sqref="O11:R15">
    <cfRule type="expression" dxfId="3" priority="5">
      <formula>O11=MIN(IF($O$11:$R$15&gt;0,$O$11:$R$15))</formula>
    </cfRule>
  </conditionalFormatting>
  <conditionalFormatting sqref="O18:Q20">
    <cfRule type="expression" dxfId="2" priority="4">
      <formula>O18=MIN(IF($O$18:$Q$20&gt;0,$O$18:$Q$20))</formula>
    </cfRule>
  </conditionalFormatting>
  <conditionalFormatting sqref="O3:S7">
    <cfRule type="expression" dxfId="1" priority="1">
      <formula>O3=MIN(IF($O$3:$S$7&gt;0,$O$3:$S$7))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S 4 9 V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L j 1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4 9 V V K 2 g 1 d R N A Q A A 5 A M A A B M A H A B G b 3 J t d W x h c y 9 T Z W N 0 a W 9 u M S 5 t I K I Y A C i g F A A A A A A A A A A A A A A A A A A A A A A A A A A A A O 1 R X W v C M B R 9 F / o f Q n x p I R S / t o e N P o h V N g a y Y X 2 y Y 8 T m W s P S R H L T M i f + 9 8 U 5 U N n Y D x j L S 3 L P z T 3 3 H A 5 C 4 a T R Z H a 8 u 7 d B K 2 j h m l s Q Z G O k d v g i l l h w T R K i w A U t 4 s + D V A I 8 M M I m T k 1 R V 6 B d O J E K 4 p H R z h c Y 0 t F N P k e w m L 9 z W c l 8 m k 3 n e Z Z m g 3 6 n Q 1 L u e O N X r G s k p i T C l 6 W t G x B W r l w + R J S l P n C S f n 6 h I S 6 w o R F b p K A 8 p w O b U E Y Z G R l V V x q T P i N j X R g h d Z l 0 e 1 c 9 R p 5 q 4 2 D m t g q S 0 z O e G g 3 P E T t 6 a d O J s S s L V Q X e k 2 m 8 5 N e D D L D U O 8 z 4 0 g 8 8 W l P 5 6 T v g w r f D T / u M L L 7 g o V K z g i t u M X G 2 P m c e a 2 H B E b f d w I k s s 1 z j y t j q K D v z T Q x / U c F 2 O y q F t 3 m v 3 f U g P v z f M 7 K j b 9 + h 7 S W 0 j 4 K W 1 D + J O U + 5 T S 9 z D n s R / Q / 7 L 4 X 9 A V B L A Q I t A B Q A A g A I A E u P V V R d n Z 2 Y o w A A A P Y A A A A S A A A A A A A A A A A A A A A A A A A A A A B D b 2 5 m a W c v U G F j a 2 F n Z S 5 4 b W x Q S w E C L Q A U A A I A C A B L j 1 V U D 8 r p q 6 Q A A A D p A A A A E w A A A A A A A A A A A A A A A A D v A A A A W 0 N v b n R l b n R f V H l w Z X N d L n h t b F B L A Q I t A B Q A A g A I A E u P V V S t o N X U T Q E A A O Q D A A A T A A A A A A A A A A A A A A A A A O A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R A A A A A A A A O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Z G J z Y 2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F U M T Q 6 M z U 6 M z U u M T k 3 N z c x M F o i I C 8 + P E V u d H J 5 I F R 5 c G U 9 I k Z p b G x D b 2 x 1 b W 5 U e X B l c y I g V m F s d W U 9 I n N B d 0 1 E I i A v P j x F b n R y e S B U e X B l P S J G a W x s Q 2 9 s d W 1 u T m F t Z X M i I F Z h b H V l P S J z W y Z x d W 9 0 O 2 l k J n F 1 b 3 Q 7 L C Z x d W 9 0 O 3 g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a W 5 0 c 1 9 k Y n N j Y W 4 v Q X V 0 b 1 J l b W 9 2 Z W R D b 2 x 1 b W 5 z M S 5 7 a W Q s M H 0 m c X V v d D s s J n F 1 b 3 Q 7 U 2 V j d G l v b j E v c G 9 p b n R z X 2 R i c 2 N h b i 9 B d X R v U m V t b 3 Z l Z E N v b H V t b n M x L n t 4 L D F 9 J n F 1 b 3 Q 7 L C Z x d W 9 0 O 1 N l Y 3 R p b 2 4 x L 3 B v a W 5 0 c 1 9 k Y n N j Y W 4 v Q X V 0 b 1 J l b W 9 2 Z W R D b 2 x 1 b W 5 z M S 5 7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2 l u d H N f Z G J z Y 2 F u L 0 F 1 d G 9 S Z W 1 v d m V k Q 2 9 s d W 1 u c z E u e 2 l k L D B 9 J n F 1 b 3 Q 7 L C Z x d W 9 0 O 1 N l Y 3 R p b 2 4 x L 3 B v a W 5 0 c 1 9 k Y n N j Y W 4 v Q X V 0 b 1 J l b W 9 2 Z W R D b 2 x 1 b W 5 z M S 5 7 e C w x f S Z x d W 9 0 O y w m c X V v d D t T Z W N 0 a W 9 u M S 9 w b 2 l u d H N f Z G J z Y 2 F u L 0 F 1 d G 9 S Z W 1 v d m V k Q 2 9 s d W 1 u c z E u e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a W 5 0 c 1 9 k Y n N j Y W 4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Z G J z Y 2 F u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b n R z X 2 R i c 2 N h b i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p b n R z X 2 R i c 2 N h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M V Q x N D o z N T o z N S 4 x O T c 3 N z E w W i I g L z 4 8 R W 5 0 c n k g V H l w Z T 0 i R m l s b E N v b H V t b l R 5 c G V z I i B W Y W x 1 Z T 0 i c 0 F 3 T U Q i I C 8 + P E V u d H J 5 I F R 5 c G U 9 I k Z p b G x D b 2 x 1 b W 5 O Y W 1 l c y I g V m F s d W U 9 I n N b J n F 1 b 3 Q 7 a W Q m c X V v d D s s J n F 1 b 3 Q 7 e C Z x d W 9 0 O y w m c X V v d D t 5 J n F 1 b 3 Q 7 X S I g L z 4 8 R W 5 0 c n k g V H l w Z T 0 i R m l s b F N 0 Y X R 1 c y I g V m F s d W U 9 I n N D b 2 1 w b G V 0 Z S I g L z 4 8 R W 5 0 c n k g V H l w Z T 0 i R m l s b E N v d W 5 0 I i B W Y W x 1 Z T 0 i b D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l u d H N f Z G J z Y 2 F u L 0 F 1 d G 9 S Z W 1 v d m V k Q 2 9 s d W 1 u c z E u e 2 l k L D B 9 J n F 1 b 3 Q 7 L C Z x d W 9 0 O 1 N l Y 3 R p b 2 4 x L 3 B v a W 5 0 c 1 9 k Y n N j Y W 4 v Q X V 0 b 1 J l b W 9 2 Z W R D b 2 x 1 b W 5 z M S 5 7 e C w x f S Z x d W 9 0 O y w m c X V v d D t T Z W N 0 a W 9 u M S 9 w b 2 l u d H N f Z G J z Y 2 F u L 0 F 1 d G 9 S Z W 1 v d m V k Q 2 9 s d W 1 u c z E u e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p b n R z X 2 R i c 2 N h b i 9 B d X R v U m V t b 3 Z l Z E N v b H V t b n M x L n t p Z C w w f S Z x d W 9 0 O y w m c X V v d D t T Z W N 0 a W 9 u M S 9 w b 2 l u d H N f Z G J z Y 2 F u L 0 F 1 d G 9 S Z W 1 v d m V k Q 2 9 s d W 1 u c z E u e 3 g s M X 0 m c X V v d D s s J n F 1 b 3 Q 7 U 2 V j d G l v b j E v c G 9 p b n R z X 2 R i c 2 N h b i 9 B d X R v U m V t b 3 Z l Z E N v b H V t b n M x L n t 5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p b n R z X 2 R i c 2 N h b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k Y n N j Y W 4 l M j A o M i k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Z G J z Y 2 F u J T I w K D I p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/ 9 g H 9 t 5 0 6 a v 1 d S 5 S J C N A A A A A A C A A A A A A A Q Z g A A A A E A A C A A A A C v E X A u w L w o p d G e P R 5 + D Y R V 0 4 y 2 y W K K b S l i B f i V 4 c z x y A A A A A A O g A A A A A I A A C A A A A A 0 2 1 Y b q x Q F 9 v C X Y p J H I V o J 6 o n j Z j X a T I m 7 e l c v 7 3 H Q 1 l A A A A B 1 4 Z m 2 8 1 X A O X 4 P s S 6 S s A z p O + b v p K 0 c I z 7 T A 3 l P r J H v n I T O g S i S 6 F u 4 2 c / r l w 0 t n 3 n h O H T v k m p w + A y u f O n v T Z P Q w u d V a w p v j y 6 A k 7 5 L u 2 v i T E A A A A B j n 7 s p 3 R B F i J A U w h o s v q 5 9 6 0 n v t m 5 / o Z 7 a 8 X E N K R 2 4 f 7 K 3 v r e h y W C 1 C K j g r m 4 5 K M V c e Y b M A f h 5 e Q 3 7 d L q I h C 9 W < / D a t a M a s h u p > 
</file>

<file path=customXml/itemProps1.xml><?xml version="1.0" encoding="utf-8"?>
<ds:datastoreItem xmlns:ds="http://schemas.openxmlformats.org/officeDocument/2006/customXml" ds:itemID="{19484326-C952-4589-88D5-54BB21A534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 (2)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Zaim Imran</dc:creator>
  <cp:lastModifiedBy>Zaim Imran</cp:lastModifiedBy>
  <dcterms:created xsi:type="dcterms:W3CDTF">2022-02-20T21:56:45Z</dcterms:created>
  <dcterms:modified xsi:type="dcterms:W3CDTF">2022-02-21T16:58:26Z</dcterms:modified>
</cp:coreProperties>
</file>