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 Tian\Documents\GitHub\VBA\"/>
    </mc:Choice>
  </mc:AlternateContent>
  <xr:revisionPtr revIDLastSave="0" documentId="13_ncr:1_{ABBAFADC-894F-40ED-9CA4-9A9B01D59E97}" xr6:coauthVersionLast="34" xr6:coauthVersionMax="34" xr10:uidLastSave="{00000000-0000-0000-0000-000000000000}"/>
  <bookViews>
    <workbookView xWindow="0" yWindow="0" windowWidth="28800" windowHeight="12225" xr2:uid="{94B0CC51-0567-4F5F-B73C-837392824369}"/>
  </bookViews>
  <sheets>
    <sheet name="Sheet1" sheetId="4" r:id="rId1"/>
    <sheet name="Sheet2" sheetId="1" r:id="rId2"/>
    <sheet name="Sheet3" sheetId="5" r:id="rId3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1" i="4" l="1"/>
  <c r="J20" i="4"/>
  <c r="J19" i="4"/>
  <c r="J18" i="4"/>
  <c r="J17" i="4"/>
  <c r="J13" i="4"/>
  <c r="J12" i="4"/>
  <c r="J11" i="4"/>
  <c r="J10" i="4"/>
  <c r="J9" i="4"/>
  <c r="J2" i="4"/>
  <c r="H2" i="1"/>
</calcChain>
</file>

<file path=xl/sharedStrings.xml><?xml version="1.0" encoding="utf-8"?>
<sst xmlns="http://schemas.openxmlformats.org/spreadsheetml/2006/main" count="353" uniqueCount="194">
  <si>
    <t>Month</t>
  </si>
  <si>
    <t>Subject</t>
  </si>
  <si>
    <t>Student</t>
  </si>
  <si>
    <t>Score</t>
  </si>
  <si>
    <t>January</t>
  </si>
  <si>
    <t>Febraury</t>
  </si>
  <si>
    <t>March</t>
  </si>
  <si>
    <t>Elisa</t>
  </si>
  <si>
    <t>Mary</t>
  </si>
  <si>
    <t>English</t>
  </si>
  <si>
    <t>Maths</t>
  </si>
  <si>
    <t>Science</t>
  </si>
  <si>
    <t>Art</t>
  </si>
  <si>
    <t>History</t>
  </si>
  <si>
    <t>French</t>
  </si>
  <si>
    <t>Sheet 3</t>
  </si>
  <si>
    <t>Excel If function</t>
  </si>
  <si>
    <t>Conditional Formatting</t>
  </si>
  <si>
    <t>Red = bad</t>
  </si>
  <si>
    <t>Green = gud</t>
  </si>
  <si>
    <t>Vlookup</t>
  </si>
  <si>
    <t>Current Ranking</t>
  </si>
  <si>
    <t>Last Week's Ranking</t>
  </si>
  <si>
    <t>Song Title</t>
  </si>
  <si>
    <t>Artist</t>
  </si>
  <si>
    <t>Peak Position</t>
  </si>
  <si>
    <t>Num Weeks in TOP 100</t>
  </si>
  <si>
    <t>DDU-DU DDU-DU</t>
  </si>
  <si>
    <t>BLACKPINK</t>
  </si>
  <si>
    <t>Excel IF function</t>
  </si>
  <si>
    <t>--</t>
  </si>
  <si>
    <t>Dejavu</t>
  </si>
  <si>
    <t>NU'EST W</t>
  </si>
  <si>
    <t>Travel</t>
  </si>
  <si>
    <t>BOL4</t>
  </si>
  <si>
    <t>Red = longer on top 100</t>
  </si>
  <si>
    <t>Forever Young</t>
  </si>
  <si>
    <t>Only One For Me</t>
  </si>
  <si>
    <t>BTOB</t>
  </si>
  <si>
    <t>Polaris</t>
  </si>
  <si>
    <t>Bingle Bangle</t>
  </si>
  <si>
    <t>AOA</t>
  </si>
  <si>
    <t>Signal</t>
  </si>
  <si>
    <t>Ylenol</t>
  </si>
  <si>
    <t>Gravity &amp; Moon</t>
  </si>
  <si>
    <t>Ranking last week</t>
  </si>
  <si>
    <t>Shadow</t>
  </si>
  <si>
    <t>Num weeks in top 100</t>
  </si>
  <si>
    <t>Fake Love</t>
  </si>
  <si>
    <t>BTS</t>
  </si>
  <si>
    <t>Light</t>
  </si>
  <si>
    <t>Wanna One</t>
  </si>
  <si>
    <t>Index and Match</t>
  </si>
  <si>
    <t>Time For The Moon Night</t>
  </si>
  <si>
    <t>GFriend</t>
  </si>
  <si>
    <t>Enter Rank</t>
  </si>
  <si>
    <t>Pass By</t>
  </si>
  <si>
    <t>Nilo</t>
  </si>
  <si>
    <t>Kangaroo</t>
  </si>
  <si>
    <t>Don't Give It To Me</t>
  </si>
  <si>
    <t>Loco x Hwa Sa</t>
  </si>
  <si>
    <t>Every Day, Every Moment</t>
  </si>
  <si>
    <t>Paul Kim</t>
  </si>
  <si>
    <t>Latata</t>
  </si>
  <si>
    <t>(G)I-DLE</t>
  </si>
  <si>
    <t>Lock You Down (Special Track)</t>
  </si>
  <si>
    <t>SHINee</t>
  </si>
  <si>
    <t>Bboom Bboom</t>
  </si>
  <si>
    <t>MOMOLAND</t>
  </si>
  <si>
    <t>Love Scenario</t>
  </si>
  <si>
    <t>iKON</t>
  </si>
  <si>
    <t>What Is Love?</t>
  </si>
  <si>
    <t>TWICE</t>
  </si>
  <si>
    <t>You</t>
  </si>
  <si>
    <t>Melomance</t>
  </si>
  <si>
    <t>Roller Coaster</t>
  </si>
  <si>
    <t>Chung Ha</t>
  </si>
  <si>
    <t>Starry Night</t>
  </si>
  <si>
    <t>MAMAMOO</t>
  </si>
  <si>
    <t>Only Then</t>
  </si>
  <si>
    <t>Roy Kim</t>
  </si>
  <si>
    <t>Sudden Shower</t>
  </si>
  <si>
    <t>Yong Jun Hyung, 10cm</t>
  </si>
  <si>
    <t>Good Old Days</t>
  </si>
  <si>
    <t>Jang Deok Cheol</t>
  </si>
  <si>
    <t>The Truth Untold</t>
  </si>
  <si>
    <t>BTS Featuring Steve Aoki</t>
  </si>
  <si>
    <t>Really</t>
  </si>
  <si>
    <t>Good Evening</t>
  </si>
  <si>
    <t>Gift</t>
  </si>
  <si>
    <t>Boong Boong</t>
  </si>
  <si>
    <t>HAON Feat. Sik-K, Prod. GroovyRoom</t>
  </si>
  <si>
    <t>My Way</t>
  </si>
  <si>
    <t>ISU</t>
  </si>
  <si>
    <t>DNA</t>
  </si>
  <si>
    <t>Baam</t>
  </si>
  <si>
    <t>Love, ing</t>
  </si>
  <si>
    <t>Ben</t>
  </si>
  <si>
    <t>See U Later</t>
  </si>
  <si>
    <t>Hourglass</t>
  </si>
  <si>
    <t>Wanna One - The Hill</t>
  </si>
  <si>
    <t>Spring Day</t>
  </si>
  <si>
    <t>The Feeling</t>
  </si>
  <si>
    <t>Through The Night</t>
  </si>
  <si>
    <t>IU</t>
  </si>
  <si>
    <t>Flower Road</t>
  </si>
  <si>
    <t>BIGBANG</t>
  </si>
  <si>
    <t>Sorrow In Vain</t>
  </si>
  <si>
    <t>Everyday</t>
  </si>
  <si>
    <t>WINNER</t>
  </si>
  <si>
    <t>Something New</t>
  </si>
  <si>
    <t>TAEYEON</t>
  </si>
  <si>
    <t>Our Page</t>
  </si>
  <si>
    <t xml:space="preserve">You, Clouds, Rain </t>
  </si>
  <si>
    <t>Heize Feat. Shin Yong Jae</t>
  </si>
  <si>
    <t>Anpanman</t>
  </si>
  <si>
    <t>Red Flavor</t>
  </si>
  <si>
    <t>Red Velvet</t>
  </si>
  <si>
    <t>Boomerang</t>
  </si>
  <si>
    <t>I Want You</t>
  </si>
  <si>
    <t>When Autumn Comes</t>
  </si>
  <si>
    <t>Monday Kiz</t>
  </si>
  <si>
    <t>Bittersweet</t>
  </si>
  <si>
    <t>CRUSH</t>
  </si>
  <si>
    <t>Just Friends</t>
  </si>
  <si>
    <t>Missing You</t>
  </si>
  <si>
    <t>Star</t>
  </si>
  <si>
    <t>GB9</t>
  </si>
  <si>
    <t>Lie</t>
  </si>
  <si>
    <t>Yang Da Il</t>
  </si>
  <si>
    <t>Energetic</t>
  </si>
  <si>
    <t>Shine</t>
  </si>
  <si>
    <t>Pentagon</t>
  </si>
  <si>
    <t>As If It's Your Last</t>
  </si>
  <si>
    <t>When Night Is Falling</t>
  </si>
  <si>
    <t>Punch</t>
  </si>
  <si>
    <t>Home Shit Home</t>
  </si>
  <si>
    <t>Simon Dominic Feat. JINBO the superfreak</t>
  </si>
  <si>
    <t xml:space="preserve"> Forever+1</t>
  </si>
  <si>
    <t>Wanna One-Lean On Me, Prod. NELL</t>
  </si>
  <si>
    <t>Bad Boy</t>
  </si>
  <si>
    <t>Beautiful</t>
  </si>
  <si>
    <t>Airplane, Pt.2</t>
  </si>
  <si>
    <t>End of The Night</t>
  </si>
  <si>
    <t>Like It</t>
  </si>
  <si>
    <t>Yoon Jong-Shin</t>
  </si>
  <si>
    <t>Bar Code</t>
  </si>
  <si>
    <t>HAON Feat. Vinxen (Prod. GroovyRoom)</t>
  </si>
  <si>
    <t>Only We Know</t>
  </si>
  <si>
    <t>Yoon Gun</t>
  </si>
  <si>
    <t>Jung Jin-Chul</t>
  </si>
  <si>
    <t>Simon Dominic</t>
  </si>
  <si>
    <t>Heart Shaker</t>
  </si>
  <si>
    <t>Really Really</t>
  </si>
  <si>
    <t>Rain</t>
  </si>
  <si>
    <t>1-1=0 (Nothing Without You)</t>
  </si>
  <si>
    <t>Magic Shop</t>
  </si>
  <si>
    <t>Paradise</t>
  </si>
  <si>
    <t>Love Maze</t>
  </si>
  <si>
    <t>Jenga</t>
  </si>
  <si>
    <t>Heize, Gaeko</t>
  </si>
  <si>
    <t>all of my life</t>
  </si>
  <si>
    <t>Park One</t>
  </si>
  <si>
    <t xml:space="preserve">We Are </t>
  </si>
  <si>
    <t>Woo Won Jae Feat. Loco &amp; GRAY</t>
  </si>
  <si>
    <t>I Promise You (I.P.U.)</t>
  </si>
  <si>
    <t>The Snowman</t>
  </si>
  <si>
    <t>Jung Sueung Hwan</t>
  </si>
  <si>
    <t>Because I Only See You</t>
  </si>
  <si>
    <t>Kim Na Young</t>
  </si>
  <si>
    <t>Instagram</t>
  </si>
  <si>
    <t>DEAN</t>
  </si>
  <si>
    <t xml:space="preserve">Miss Fortune </t>
  </si>
  <si>
    <t>OVAN Feat. VINXEN</t>
  </si>
  <si>
    <t>Breakup In The Morning</t>
  </si>
  <si>
    <t>4Men</t>
  </si>
  <si>
    <t>So What</t>
  </si>
  <si>
    <t>Adult</t>
  </si>
  <si>
    <t>Sondia</t>
  </si>
  <si>
    <t>I Will Go To You Like The First Snow</t>
  </si>
  <si>
    <t>Ailee</t>
  </si>
  <si>
    <t>Universe</t>
  </si>
  <si>
    <t>EXO</t>
  </si>
  <si>
    <t>Contrail</t>
  </si>
  <si>
    <t>MoonMoon</t>
  </si>
  <si>
    <t>Blooming Day</t>
  </si>
  <si>
    <t>EXO-CBX</t>
  </si>
  <si>
    <t>Lonely</t>
  </si>
  <si>
    <t>Asian Drum</t>
  </si>
  <si>
    <t>WEBSTER B Feat. CHIN CHILLA, SLO</t>
  </si>
  <si>
    <t>Likey</t>
  </si>
  <si>
    <t>I'll Give It All To You</t>
  </si>
  <si>
    <t>Kim Jong Gook, Hwang Chi Yeul, UV, Loco, GRAY</t>
  </si>
  <si>
    <t>White = newer on top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</si>
</sst>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9CCE-9A16-48BC-B300-85F08DDC832B}">
  <sheetPr codeName="Sheet2"/>
  <dimension ref="A1:J101"/>
  <sheetViews>
    <sheetView tabSelected="1" workbookViewId="0">
      <selection activeCell="I12" sqref="I12"/>
    </sheetView>
  </sheetViews>
  <sheetFormatPr defaultRowHeight="15" x14ac:dyDescent="0.25"/>
  <sheetData>
    <row r="1" spans="1:10" x14ac:dyDescent="0.25">
      <c r="A1" s="3"/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4"/>
      <c r="I1" s="4"/>
      <c r="J1" s="4"/>
    </row>
    <row r="2" spans="1:10" x14ac:dyDescent="0.25">
      <c r="A2" s="4">
        <v>0</v>
      </c>
      <c r="B2" s="4">
        <v>1</v>
      </c>
      <c r="C2" s="4">
        <v>1</v>
      </c>
      <c r="D2" s="4" t="s">
        <v>27</v>
      </c>
      <c r="E2" s="4" t="s">
        <v>28</v>
      </c>
      <c r="F2" s="4">
        <v>1</v>
      </c>
      <c r="G2" s="4">
        <v>3</v>
      </c>
      <c r="H2" s="4"/>
      <c r="I2" s="3" t="s">
        <v>29</v>
      </c>
      <c r="J2" s="4" t="str">
        <f>IF(E2="BLACKPINK",  "BlackPink is #1", "BlackPink isn't #1")</f>
        <v>BlackPink is #1</v>
      </c>
    </row>
    <row r="3" spans="1:10" x14ac:dyDescent="0.25">
      <c r="A3" s="4">
        <v>1</v>
      </c>
      <c r="B3" s="4">
        <v>2</v>
      </c>
      <c r="C3" s="4" t="s">
        <v>30</v>
      </c>
      <c r="D3" s="4" t="s">
        <v>31</v>
      </c>
      <c r="E3" s="4" t="s">
        <v>32</v>
      </c>
      <c r="F3" s="4">
        <v>2</v>
      </c>
      <c r="G3" s="4">
        <v>1</v>
      </c>
      <c r="H3" s="4"/>
      <c r="I3" s="4"/>
      <c r="J3" s="4"/>
    </row>
    <row r="4" spans="1:10" x14ac:dyDescent="0.25">
      <c r="A4" s="4">
        <v>2</v>
      </c>
      <c r="B4" s="4">
        <v>3</v>
      </c>
      <c r="C4" s="4">
        <v>3</v>
      </c>
      <c r="D4" s="4" t="s">
        <v>33</v>
      </c>
      <c r="E4" s="4" t="s">
        <v>34</v>
      </c>
      <c r="F4" s="4">
        <v>1</v>
      </c>
      <c r="G4" s="4">
        <v>6</v>
      </c>
      <c r="H4" s="4"/>
      <c r="I4" s="3" t="s">
        <v>17</v>
      </c>
    </row>
    <row r="5" spans="1:10" x14ac:dyDescent="0.25">
      <c r="A5" s="4">
        <v>3</v>
      </c>
      <c r="B5" s="4">
        <v>4</v>
      </c>
      <c r="C5" s="4">
        <v>2</v>
      </c>
      <c r="D5" s="4" t="s">
        <v>36</v>
      </c>
      <c r="E5" s="4" t="s">
        <v>28</v>
      </c>
      <c r="F5" s="4">
        <v>2</v>
      </c>
      <c r="G5" s="4">
        <v>3</v>
      </c>
      <c r="H5" s="4"/>
      <c r="I5" s="4" t="s">
        <v>35</v>
      </c>
      <c r="J5" s="4"/>
    </row>
    <row r="6" spans="1:10" x14ac:dyDescent="0.25">
      <c r="A6" s="4">
        <v>4</v>
      </c>
      <c r="B6" s="4">
        <v>5</v>
      </c>
      <c r="C6" s="4">
        <v>4</v>
      </c>
      <c r="D6" s="4" t="s">
        <v>37</v>
      </c>
      <c r="E6" s="4" t="s">
        <v>38</v>
      </c>
      <c r="F6" s="4">
        <v>4</v>
      </c>
      <c r="G6" s="4">
        <v>2</v>
      </c>
      <c r="H6" s="4"/>
      <c r="I6" s="4" t="s">
        <v>193</v>
      </c>
      <c r="J6" s="4"/>
    </row>
    <row r="7" spans="1:10" x14ac:dyDescent="0.25">
      <c r="A7" s="4">
        <v>5</v>
      </c>
      <c r="B7" s="4">
        <v>6</v>
      </c>
      <c r="C7" s="4" t="s">
        <v>30</v>
      </c>
      <c r="D7" s="4" t="s">
        <v>39</v>
      </c>
      <c r="E7" s="4" t="s">
        <v>32</v>
      </c>
      <c r="F7" s="4">
        <v>6</v>
      </c>
      <c r="G7" s="4">
        <v>1</v>
      </c>
      <c r="H7" s="4"/>
      <c r="I7" s="4"/>
      <c r="J7" s="4"/>
    </row>
    <row r="8" spans="1:10" x14ac:dyDescent="0.25">
      <c r="A8" s="4">
        <v>6</v>
      </c>
      <c r="B8" s="4">
        <v>7</v>
      </c>
      <c r="C8" s="4">
        <v>5</v>
      </c>
      <c r="D8" s="4" t="s">
        <v>40</v>
      </c>
      <c r="E8" s="4" t="s">
        <v>41</v>
      </c>
      <c r="F8" s="4">
        <v>3</v>
      </c>
      <c r="G8" s="4">
        <v>5</v>
      </c>
      <c r="H8" s="4"/>
      <c r="I8" s="3" t="s">
        <v>20</v>
      </c>
      <c r="J8" s="4">
        <v>2</v>
      </c>
    </row>
    <row r="9" spans="1:10" x14ac:dyDescent="0.25">
      <c r="A9" s="4">
        <v>7</v>
      </c>
      <c r="B9" s="4">
        <v>8</v>
      </c>
      <c r="C9" s="4" t="s">
        <v>30</v>
      </c>
      <c r="D9" s="4" t="s">
        <v>42</v>
      </c>
      <c r="E9" s="4" t="s">
        <v>32</v>
      </c>
      <c r="F9" s="4">
        <v>8</v>
      </c>
      <c r="G9" s="4">
        <v>1</v>
      </c>
      <c r="H9" s="4"/>
      <c r="I9" s="4" t="s">
        <v>23</v>
      </c>
      <c r="J9" s="4" t="str">
        <f>VLOOKUP($J$8,$B$2:$G$101,3, FALSE)</f>
        <v>Dejavu</v>
      </c>
    </row>
    <row r="10" spans="1:10" x14ac:dyDescent="0.25">
      <c r="A10" s="4">
        <v>8</v>
      </c>
      <c r="B10" s="4">
        <v>9</v>
      </c>
      <c r="C10" s="4" t="s">
        <v>30</v>
      </c>
      <c r="D10" s="4" t="s">
        <v>43</v>
      </c>
      <c r="E10" s="4" t="s">
        <v>32</v>
      </c>
      <c r="F10" s="4">
        <v>9</v>
      </c>
      <c r="G10" s="4">
        <v>1</v>
      </c>
      <c r="H10" s="4"/>
      <c r="I10" s="4" t="s">
        <v>24</v>
      </c>
      <c r="J10" s="4" t="str">
        <f>VLOOKUP($J$8,$B$2:$G$101,4, FALSE)</f>
        <v>NU'EST W</v>
      </c>
    </row>
    <row r="11" spans="1:10" x14ac:dyDescent="0.25">
      <c r="A11" s="4">
        <v>9</v>
      </c>
      <c r="B11" s="4">
        <v>10</v>
      </c>
      <c r="C11" s="4" t="s">
        <v>30</v>
      </c>
      <c r="D11" s="4" t="s">
        <v>44</v>
      </c>
      <c r="E11" s="4" t="s">
        <v>32</v>
      </c>
      <c r="F11" s="4">
        <v>10</v>
      </c>
      <c r="G11" s="4">
        <v>1</v>
      </c>
      <c r="H11" s="4"/>
      <c r="I11" s="4" t="s">
        <v>25</v>
      </c>
      <c r="J11" s="4">
        <f>VLOOKUP($J$8,$B$2:$G$101,5, FALSE)</f>
        <v>2</v>
      </c>
    </row>
    <row r="12" spans="1:10" x14ac:dyDescent="0.25">
      <c r="A12" s="4">
        <v>10</v>
      </c>
      <c r="B12" s="4">
        <v>11</v>
      </c>
      <c r="C12" s="4" t="s">
        <v>30</v>
      </c>
      <c r="D12" s="4" t="s">
        <v>46</v>
      </c>
      <c r="E12" s="4" t="s">
        <v>32</v>
      </c>
      <c r="F12" s="4">
        <v>11</v>
      </c>
      <c r="G12" s="4">
        <v>1</v>
      </c>
      <c r="H12" s="4"/>
      <c r="I12" s="4" t="s">
        <v>45</v>
      </c>
      <c r="J12" s="4" t="str">
        <f>VLOOKUP($J$8,$B$2:$G$101,2, FALSE)</f>
        <v>--</v>
      </c>
    </row>
    <row r="13" spans="1:10" x14ac:dyDescent="0.25">
      <c r="A13" s="4">
        <v>11</v>
      </c>
      <c r="B13" s="4">
        <v>12</v>
      </c>
      <c r="C13" s="4">
        <v>7</v>
      </c>
      <c r="D13" s="4" t="s">
        <v>48</v>
      </c>
      <c r="E13" s="4" t="s">
        <v>49</v>
      </c>
      <c r="F13" s="4">
        <v>1</v>
      </c>
      <c r="G13" s="4">
        <v>7</v>
      </c>
      <c r="H13" s="4"/>
      <c r="I13" s="4" t="s">
        <v>47</v>
      </c>
      <c r="J13" s="4">
        <f>VLOOKUP($J$8,$B$2:$G$101,6, FALSE)</f>
        <v>1</v>
      </c>
    </row>
    <row r="14" spans="1:10" x14ac:dyDescent="0.25">
      <c r="A14" s="4">
        <v>12</v>
      </c>
      <c r="B14" s="4">
        <v>13</v>
      </c>
      <c r="C14" s="4">
        <v>6</v>
      </c>
      <c r="D14" s="4" t="s">
        <v>50</v>
      </c>
      <c r="E14" s="4" t="s">
        <v>51</v>
      </c>
      <c r="F14" s="4">
        <v>3</v>
      </c>
      <c r="G14" s="4">
        <v>4</v>
      </c>
      <c r="H14" s="4"/>
      <c r="I14" s="4"/>
      <c r="J14" s="4"/>
    </row>
    <row r="15" spans="1:10" x14ac:dyDescent="0.25">
      <c r="A15" s="4">
        <v>13</v>
      </c>
      <c r="B15" s="4">
        <v>14</v>
      </c>
      <c r="C15" s="4">
        <v>9</v>
      </c>
      <c r="D15" s="4" t="s">
        <v>53</v>
      </c>
      <c r="E15" s="4" t="s">
        <v>54</v>
      </c>
      <c r="F15" s="4">
        <v>3</v>
      </c>
      <c r="G15" s="4">
        <v>9</v>
      </c>
      <c r="H15" s="4"/>
      <c r="I15" s="3" t="s">
        <v>52</v>
      </c>
      <c r="J15" s="4"/>
    </row>
    <row r="16" spans="1:10" x14ac:dyDescent="0.25">
      <c r="A16" s="4">
        <v>14</v>
      </c>
      <c r="B16" s="4">
        <v>15</v>
      </c>
      <c r="C16" s="4">
        <v>11</v>
      </c>
      <c r="D16" s="4" t="s">
        <v>56</v>
      </c>
      <c r="E16" s="4" t="s">
        <v>57</v>
      </c>
      <c r="F16" s="4">
        <v>2</v>
      </c>
      <c r="G16" s="4">
        <v>11</v>
      </c>
      <c r="H16" s="4"/>
      <c r="I16" s="4" t="s">
        <v>55</v>
      </c>
      <c r="J16" s="4">
        <v>3</v>
      </c>
    </row>
    <row r="17" spans="1:10" x14ac:dyDescent="0.25">
      <c r="A17" s="4">
        <v>15</v>
      </c>
      <c r="B17" s="4">
        <v>16</v>
      </c>
      <c r="C17" s="4">
        <v>16</v>
      </c>
      <c r="D17" s="4" t="s">
        <v>59</v>
      </c>
      <c r="E17" s="4" t="s">
        <v>60</v>
      </c>
      <c r="F17" s="4">
        <v>1</v>
      </c>
      <c r="G17" s="4">
        <v>11</v>
      </c>
      <c r="H17" s="4"/>
      <c r="I17" s="4" t="s">
        <v>23</v>
      </c>
      <c r="J17" s="4" t="str">
        <f>INDEX(D2:D101, MATCH($J$16,$B$2:$B$101, 0), 0)</f>
        <v>Travel</v>
      </c>
    </row>
    <row r="18" spans="1:10" x14ac:dyDescent="0.25">
      <c r="A18" s="4">
        <v>16</v>
      </c>
      <c r="B18" s="4">
        <v>17</v>
      </c>
      <c r="C18" s="4">
        <v>25</v>
      </c>
      <c r="D18" s="4" t="s">
        <v>61</v>
      </c>
      <c r="E18" s="4" t="s">
        <v>62</v>
      </c>
      <c r="F18" s="4">
        <v>17</v>
      </c>
      <c r="G18" s="4">
        <v>14</v>
      </c>
      <c r="H18" s="4"/>
      <c r="I18" s="4" t="s">
        <v>24</v>
      </c>
      <c r="J18" s="4" t="str">
        <f>INDEX(E2:E101, MATCH($J$16,$B$2:$B$101, 0), 0)</f>
        <v>BOL4</v>
      </c>
    </row>
    <row r="19" spans="1:10" x14ac:dyDescent="0.25">
      <c r="A19" s="4">
        <v>17</v>
      </c>
      <c r="B19" s="4">
        <v>18</v>
      </c>
      <c r="C19" s="4">
        <v>14</v>
      </c>
      <c r="D19" s="4" t="s">
        <v>63</v>
      </c>
      <c r="E19" s="4" t="s">
        <v>64</v>
      </c>
      <c r="F19" s="4">
        <v>12</v>
      </c>
      <c r="G19" s="4">
        <v>8</v>
      </c>
      <c r="H19" s="4"/>
      <c r="I19" s="4" t="s">
        <v>25</v>
      </c>
      <c r="J19" s="4">
        <f>INDEX(F2:F101, MATCH($J$16,$B$2:$B$101, 0), 0)</f>
        <v>1</v>
      </c>
    </row>
    <row r="20" spans="1:10" x14ac:dyDescent="0.25">
      <c r="A20" s="4">
        <v>18</v>
      </c>
      <c r="B20" s="4">
        <v>19</v>
      </c>
      <c r="C20" s="4" t="s">
        <v>30</v>
      </c>
      <c r="D20" s="4" t="s">
        <v>65</v>
      </c>
      <c r="E20" s="4" t="s">
        <v>66</v>
      </c>
      <c r="F20" s="4">
        <v>19</v>
      </c>
      <c r="G20" s="4">
        <v>1</v>
      </c>
      <c r="H20" s="4"/>
      <c r="I20" s="4" t="s">
        <v>45</v>
      </c>
      <c r="J20" s="4">
        <f>INDEX(C2:C101, MATCH($J$16,$B$2:$B$101, 0), 0)</f>
        <v>3</v>
      </c>
    </row>
    <row r="21" spans="1:10" x14ac:dyDescent="0.25">
      <c r="A21" s="4">
        <v>19</v>
      </c>
      <c r="B21" s="4">
        <v>20</v>
      </c>
      <c r="C21" s="4">
        <v>17</v>
      </c>
      <c r="D21" s="4" t="s">
        <v>67</v>
      </c>
      <c r="E21" s="4" t="s">
        <v>68</v>
      </c>
      <c r="F21" s="4">
        <v>2</v>
      </c>
      <c r="G21" s="4">
        <v>25</v>
      </c>
      <c r="H21" s="4"/>
      <c r="I21" s="4" t="s">
        <v>47</v>
      </c>
      <c r="J21" s="4">
        <f>INDEX(G2:G101, MATCH($J$16,$B$2:$B$101, 0), 0)</f>
        <v>6</v>
      </c>
    </row>
    <row r="22" spans="1:10" x14ac:dyDescent="0.25">
      <c r="A22" s="4">
        <v>20</v>
      </c>
      <c r="B22" s="4">
        <v>21</v>
      </c>
      <c r="C22" s="4">
        <v>22</v>
      </c>
      <c r="D22" s="4" t="s">
        <v>69</v>
      </c>
      <c r="E22" s="4" t="s">
        <v>70</v>
      </c>
      <c r="F22" s="4">
        <v>1</v>
      </c>
      <c r="G22" s="4">
        <v>19</v>
      </c>
      <c r="H22" s="4"/>
      <c r="I22" s="4"/>
      <c r="J22" s="4"/>
    </row>
    <row r="23" spans="1:10" x14ac:dyDescent="0.25">
      <c r="A23" s="4">
        <v>21</v>
      </c>
      <c r="B23" s="4">
        <v>22</v>
      </c>
      <c r="C23" s="4">
        <v>24</v>
      </c>
      <c r="D23" s="4" t="s">
        <v>71</v>
      </c>
      <c r="E23" s="4" t="s">
        <v>72</v>
      </c>
      <c r="F23" s="4">
        <v>1</v>
      </c>
      <c r="G23" s="4">
        <v>11</v>
      </c>
      <c r="H23" s="4"/>
      <c r="I23" s="4"/>
      <c r="J23" s="4"/>
    </row>
    <row r="24" spans="1:10" x14ac:dyDescent="0.25">
      <c r="A24" s="4">
        <v>22</v>
      </c>
      <c r="B24" s="4">
        <v>23</v>
      </c>
      <c r="C24" s="4">
        <v>23</v>
      </c>
      <c r="D24" s="4" t="s">
        <v>58</v>
      </c>
      <c r="E24" s="4" t="s">
        <v>51</v>
      </c>
      <c r="F24" s="4">
        <v>4</v>
      </c>
      <c r="G24" s="4">
        <v>4</v>
      </c>
      <c r="H24" s="4"/>
      <c r="I24" s="4"/>
      <c r="J24" s="4"/>
    </row>
    <row r="25" spans="1:10" x14ac:dyDescent="0.25">
      <c r="A25" s="4">
        <v>23</v>
      </c>
      <c r="B25" s="4">
        <v>24</v>
      </c>
      <c r="C25" s="4">
        <v>27</v>
      </c>
      <c r="D25" s="4" t="s">
        <v>73</v>
      </c>
      <c r="E25" s="4" t="s">
        <v>74</v>
      </c>
      <c r="F25" s="4">
        <v>6</v>
      </c>
      <c r="G25" s="4">
        <v>18</v>
      </c>
      <c r="H25" s="4"/>
      <c r="I25" s="4"/>
      <c r="J25" s="4"/>
    </row>
    <row r="26" spans="1:10" x14ac:dyDescent="0.25">
      <c r="A26" s="4">
        <v>24</v>
      </c>
      <c r="B26" s="4">
        <v>25</v>
      </c>
      <c r="C26" s="4">
        <v>31</v>
      </c>
      <c r="D26" s="4" t="s">
        <v>75</v>
      </c>
      <c r="E26" s="4" t="s">
        <v>76</v>
      </c>
      <c r="F26" s="4">
        <v>6</v>
      </c>
      <c r="G26" s="4">
        <v>24</v>
      </c>
      <c r="H26" s="4"/>
      <c r="I26" s="4"/>
      <c r="J26" s="4"/>
    </row>
    <row r="27" spans="1:10" x14ac:dyDescent="0.25">
      <c r="A27" s="4">
        <v>25</v>
      </c>
      <c r="B27" s="4">
        <v>26</v>
      </c>
      <c r="C27" s="4">
        <v>28</v>
      </c>
      <c r="D27" s="4" t="s">
        <v>77</v>
      </c>
      <c r="E27" s="4" t="s">
        <v>78</v>
      </c>
      <c r="F27" s="4">
        <v>1</v>
      </c>
      <c r="G27" s="4">
        <v>17</v>
      </c>
      <c r="H27" s="4"/>
      <c r="I27" s="4"/>
      <c r="J27" s="4"/>
    </row>
    <row r="28" spans="1:10" x14ac:dyDescent="0.25">
      <c r="A28" s="4">
        <v>26</v>
      </c>
      <c r="B28" s="4">
        <v>27</v>
      </c>
      <c r="C28" s="4">
        <v>32</v>
      </c>
      <c r="D28" s="4" t="s">
        <v>79</v>
      </c>
      <c r="E28" s="4" t="s">
        <v>80</v>
      </c>
      <c r="F28" s="4">
        <v>2</v>
      </c>
      <c r="G28" s="4">
        <v>20</v>
      </c>
      <c r="H28" s="4"/>
      <c r="I28" s="4"/>
      <c r="J28" s="4"/>
    </row>
    <row r="29" spans="1:10" x14ac:dyDescent="0.25">
      <c r="A29" s="4">
        <v>27</v>
      </c>
      <c r="B29" s="4">
        <v>28</v>
      </c>
      <c r="C29" s="4">
        <v>34</v>
      </c>
      <c r="D29" s="4" t="s">
        <v>81</v>
      </c>
      <c r="E29" s="4" t="s">
        <v>82</v>
      </c>
      <c r="F29" s="4">
        <v>9</v>
      </c>
      <c r="G29" s="4">
        <v>14</v>
      </c>
      <c r="H29" s="4"/>
      <c r="I29" s="4"/>
      <c r="J29" s="4"/>
    </row>
    <row r="30" spans="1:10" x14ac:dyDescent="0.25">
      <c r="A30" s="4">
        <v>28</v>
      </c>
      <c r="B30" s="4">
        <v>29</v>
      </c>
      <c r="C30" s="4">
        <v>33</v>
      </c>
      <c r="D30" s="4" t="s">
        <v>83</v>
      </c>
      <c r="E30" s="4" t="s">
        <v>84</v>
      </c>
      <c r="F30" s="4">
        <v>1</v>
      </c>
      <c r="G30" s="4">
        <v>29</v>
      </c>
      <c r="H30" s="4"/>
      <c r="I30" s="4"/>
      <c r="J30" s="4"/>
    </row>
    <row r="31" spans="1:10" x14ac:dyDescent="0.25">
      <c r="A31" s="4">
        <v>29</v>
      </c>
      <c r="B31" s="4">
        <v>30</v>
      </c>
      <c r="C31" s="4">
        <v>30</v>
      </c>
      <c r="D31" s="4" t="s">
        <v>85</v>
      </c>
      <c r="E31" s="4" t="s">
        <v>86</v>
      </c>
      <c r="F31" s="4">
        <v>2</v>
      </c>
      <c r="G31" s="4">
        <v>7</v>
      </c>
      <c r="H31" s="4"/>
      <c r="I31" s="4"/>
      <c r="J31" s="4"/>
    </row>
    <row r="32" spans="1:10" x14ac:dyDescent="0.25">
      <c r="A32" s="4">
        <v>30</v>
      </c>
      <c r="B32" s="4">
        <v>31</v>
      </c>
      <c r="C32" s="4">
        <v>8</v>
      </c>
      <c r="D32" s="4" t="s">
        <v>87</v>
      </c>
      <c r="E32" s="4" t="s">
        <v>28</v>
      </c>
      <c r="F32" s="4">
        <v>8</v>
      </c>
      <c r="G32" s="4">
        <v>3</v>
      </c>
      <c r="H32" s="4"/>
      <c r="I32" s="4"/>
      <c r="J32" s="4"/>
    </row>
    <row r="33" spans="1:7" x14ac:dyDescent="0.25">
      <c r="A33" s="4">
        <v>31</v>
      </c>
      <c r="B33" s="4">
        <v>32</v>
      </c>
      <c r="C33" s="4">
        <v>29</v>
      </c>
      <c r="D33" s="4" t="s">
        <v>88</v>
      </c>
      <c r="E33" s="4" t="s">
        <v>66</v>
      </c>
      <c r="F33" s="4">
        <v>15</v>
      </c>
      <c r="G33" s="4">
        <v>5</v>
      </c>
    </row>
    <row r="34" spans="1:7" x14ac:dyDescent="0.25">
      <c r="A34" s="4">
        <v>32</v>
      </c>
      <c r="B34" s="4">
        <v>33</v>
      </c>
      <c r="C34" s="4">
        <v>37</v>
      </c>
      <c r="D34" s="4" t="s">
        <v>89</v>
      </c>
      <c r="E34" s="4" t="s">
        <v>74</v>
      </c>
      <c r="F34" s="4">
        <v>2</v>
      </c>
      <c r="G34" s="4">
        <v>29</v>
      </c>
    </row>
    <row r="35" spans="1:7" x14ac:dyDescent="0.25">
      <c r="A35" s="4">
        <v>33</v>
      </c>
      <c r="B35" s="4">
        <v>34</v>
      </c>
      <c r="C35" s="4">
        <v>38</v>
      </c>
      <c r="D35" s="4" t="s">
        <v>90</v>
      </c>
      <c r="E35" s="4" t="s">
        <v>91</v>
      </c>
      <c r="F35" s="4">
        <v>3</v>
      </c>
      <c r="G35" s="4">
        <v>11</v>
      </c>
    </row>
    <row r="36" spans="1:7" x14ac:dyDescent="0.25">
      <c r="A36" s="4">
        <v>34</v>
      </c>
      <c r="B36" s="4">
        <v>35</v>
      </c>
      <c r="C36" s="4">
        <v>40</v>
      </c>
      <c r="D36" s="4" t="s">
        <v>92</v>
      </c>
      <c r="E36" s="4" t="s">
        <v>93</v>
      </c>
      <c r="F36" s="4">
        <v>18</v>
      </c>
      <c r="G36" s="4">
        <v>8</v>
      </c>
    </row>
    <row r="37" spans="1:7" x14ac:dyDescent="0.25">
      <c r="A37" s="4">
        <v>35</v>
      </c>
      <c r="B37" s="4">
        <v>36</v>
      </c>
      <c r="C37" s="4">
        <v>41</v>
      </c>
      <c r="D37" s="4" t="s">
        <v>94</v>
      </c>
      <c r="E37" s="4" t="s">
        <v>49</v>
      </c>
      <c r="F37" s="4">
        <v>1</v>
      </c>
      <c r="G37" s="4">
        <v>29</v>
      </c>
    </row>
    <row r="38" spans="1:7" x14ac:dyDescent="0.25">
      <c r="A38" s="4">
        <v>36</v>
      </c>
      <c r="B38" s="4">
        <v>37</v>
      </c>
      <c r="C38" s="4" t="s">
        <v>30</v>
      </c>
      <c r="D38" s="4" t="s">
        <v>95</v>
      </c>
      <c r="E38" s="4" t="s">
        <v>68</v>
      </c>
      <c r="F38" s="4">
        <v>37</v>
      </c>
      <c r="G38" s="4">
        <v>1</v>
      </c>
    </row>
    <row r="39" spans="1:7" x14ac:dyDescent="0.25">
      <c r="A39" s="4">
        <v>37</v>
      </c>
      <c r="B39" s="4">
        <v>38</v>
      </c>
      <c r="C39" s="4">
        <v>53</v>
      </c>
      <c r="D39" s="4" t="s">
        <v>96</v>
      </c>
      <c r="E39" s="4" t="s">
        <v>97</v>
      </c>
      <c r="F39" s="4">
        <v>38</v>
      </c>
      <c r="G39" s="4">
        <v>7</v>
      </c>
    </row>
    <row r="40" spans="1:7" x14ac:dyDescent="0.25">
      <c r="A40" s="4">
        <v>38</v>
      </c>
      <c r="B40" s="4">
        <v>39</v>
      </c>
      <c r="C40" s="4">
        <v>10</v>
      </c>
      <c r="D40" s="4" t="s">
        <v>98</v>
      </c>
      <c r="E40" s="4" t="s">
        <v>28</v>
      </c>
      <c r="F40" s="4">
        <v>10</v>
      </c>
      <c r="G40" s="4">
        <v>3</v>
      </c>
    </row>
    <row r="41" spans="1:7" x14ac:dyDescent="0.25">
      <c r="A41" s="4">
        <v>39</v>
      </c>
      <c r="B41" s="4">
        <v>40</v>
      </c>
      <c r="C41" s="4">
        <v>36</v>
      </c>
      <c r="D41" s="4" t="s">
        <v>99</v>
      </c>
      <c r="E41" s="4" t="s">
        <v>100</v>
      </c>
      <c r="F41" s="4">
        <v>6</v>
      </c>
      <c r="G41" s="4">
        <v>4</v>
      </c>
    </row>
    <row r="42" spans="1:7" x14ac:dyDescent="0.25">
      <c r="A42" s="4">
        <v>40</v>
      </c>
      <c r="B42" s="4">
        <v>41</v>
      </c>
      <c r="C42" s="4">
        <v>48</v>
      </c>
      <c r="D42" s="4" t="s">
        <v>101</v>
      </c>
      <c r="E42" s="4" t="s">
        <v>49</v>
      </c>
      <c r="F42" s="4">
        <v>28</v>
      </c>
      <c r="G42" s="4">
        <v>29</v>
      </c>
    </row>
    <row r="43" spans="1:7" x14ac:dyDescent="0.25">
      <c r="A43" s="4">
        <v>41</v>
      </c>
      <c r="B43" s="4">
        <v>42</v>
      </c>
      <c r="C43" s="4">
        <v>12</v>
      </c>
      <c r="D43" s="4" t="s">
        <v>102</v>
      </c>
      <c r="E43" s="4" t="s">
        <v>38</v>
      </c>
      <c r="F43" s="4">
        <v>12</v>
      </c>
      <c r="G43" s="4">
        <v>3</v>
      </c>
    </row>
    <row r="44" spans="1:7" x14ac:dyDescent="0.25">
      <c r="A44" s="4">
        <v>42</v>
      </c>
      <c r="B44" s="4">
        <v>43</v>
      </c>
      <c r="C44" s="4">
        <v>55</v>
      </c>
      <c r="D44" s="4" t="s">
        <v>103</v>
      </c>
      <c r="E44" s="4" t="s">
        <v>104</v>
      </c>
      <c r="F44" s="4">
        <v>21</v>
      </c>
      <c r="G44" s="4">
        <v>29</v>
      </c>
    </row>
    <row r="45" spans="1:7" x14ac:dyDescent="0.25">
      <c r="A45" s="4">
        <v>43</v>
      </c>
      <c r="B45" s="4">
        <v>44</v>
      </c>
      <c r="C45" s="4">
        <v>43</v>
      </c>
      <c r="D45" s="4" t="s">
        <v>105</v>
      </c>
      <c r="E45" s="4" t="s">
        <v>106</v>
      </c>
      <c r="F45" s="4">
        <v>2</v>
      </c>
      <c r="G45" s="4">
        <v>15</v>
      </c>
    </row>
    <row r="46" spans="1:7" x14ac:dyDescent="0.25">
      <c r="A46" s="4">
        <v>44</v>
      </c>
      <c r="B46" s="4">
        <v>45</v>
      </c>
      <c r="C46" s="4">
        <v>52</v>
      </c>
      <c r="D46" s="4" t="s">
        <v>107</v>
      </c>
      <c r="E46" s="4" t="s">
        <v>57</v>
      </c>
      <c r="F46" s="4">
        <v>28</v>
      </c>
      <c r="G46" s="4">
        <v>13</v>
      </c>
    </row>
    <row r="47" spans="1:7" x14ac:dyDescent="0.25">
      <c r="A47" s="4">
        <v>45</v>
      </c>
      <c r="B47" s="4">
        <v>46</v>
      </c>
      <c r="C47" s="4">
        <v>45</v>
      </c>
      <c r="D47" s="4" t="s">
        <v>108</v>
      </c>
      <c r="E47" s="4" t="s">
        <v>109</v>
      </c>
      <c r="F47" s="4">
        <v>3</v>
      </c>
      <c r="G47" s="4">
        <v>13</v>
      </c>
    </row>
    <row r="48" spans="1:7" x14ac:dyDescent="0.25">
      <c r="A48" s="4">
        <v>46</v>
      </c>
      <c r="B48" s="4">
        <v>47</v>
      </c>
      <c r="C48" s="4">
        <v>15</v>
      </c>
      <c r="D48" s="4" t="s">
        <v>110</v>
      </c>
      <c r="E48" s="4" t="s">
        <v>111</v>
      </c>
      <c r="F48" s="4">
        <v>15</v>
      </c>
      <c r="G48" s="4">
        <v>2</v>
      </c>
    </row>
    <row r="49" spans="1:7" x14ac:dyDescent="0.25">
      <c r="A49" s="4">
        <v>47</v>
      </c>
      <c r="B49" s="4">
        <v>48</v>
      </c>
      <c r="C49" s="4" t="s">
        <v>30</v>
      </c>
      <c r="D49" s="4" t="s">
        <v>112</v>
      </c>
      <c r="E49" s="4" t="s">
        <v>66</v>
      </c>
      <c r="F49" s="4">
        <v>48</v>
      </c>
      <c r="G49" s="4">
        <v>1</v>
      </c>
    </row>
    <row r="50" spans="1:7" x14ac:dyDescent="0.25">
      <c r="A50" s="4">
        <v>48</v>
      </c>
      <c r="B50" s="4">
        <v>49</v>
      </c>
      <c r="C50" s="4">
        <v>69</v>
      </c>
      <c r="D50" s="4" t="s">
        <v>113</v>
      </c>
      <c r="E50" s="4" t="s">
        <v>114</v>
      </c>
      <c r="F50" s="4">
        <v>30</v>
      </c>
      <c r="G50" s="4">
        <v>29</v>
      </c>
    </row>
    <row r="51" spans="1:7" x14ac:dyDescent="0.25">
      <c r="A51" s="4">
        <v>49</v>
      </c>
      <c r="B51" s="4">
        <v>50</v>
      </c>
      <c r="C51" s="4">
        <v>47</v>
      </c>
      <c r="D51" s="4" t="s">
        <v>115</v>
      </c>
      <c r="E51" s="4" t="s">
        <v>49</v>
      </c>
      <c r="F51" s="4">
        <v>5</v>
      </c>
      <c r="G51" s="4">
        <v>7</v>
      </c>
    </row>
    <row r="52" spans="1:7" x14ac:dyDescent="0.25">
      <c r="A52" s="4">
        <v>50</v>
      </c>
      <c r="B52" s="4">
        <v>51</v>
      </c>
      <c r="C52" s="4">
        <v>61</v>
      </c>
      <c r="D52" s="4" t="s">
        <v>116</v>
      </c>
      <c r="E52" s="4" t="s">
        <v>117</v>
      </c>
      <c r="F52" s="4">
        <v>40</v>
      </c>
      <c r="G52" s="4">
        <v>29</v>
      </c>
    </row>
    <row r="53" spans="1:7" x14ac:dyDescent="0.25">
      <c r="A53" s="4">
        <v>51</v>
      </c>
      <c r="B53" s="4">
        <v>52</v>
      </c>
      <c r="C53" s="4">
        <v>56</v>
      </c>
      <c r="D53" s="4" t="s">
        <v>118</v>
      </c>
      <c r="E53" s="4" t="s">
        <v>51</v>
      </c>
      <c r="F53" s="4">
        <v>1</v>
      </c>
      <c r="G53" s="4">
        <v>14</v>
      </c>
    </row>
    <row r="54" spans="1:7" x14ac:dyDescent="0.25">
      <c r="A54" s="4">
        <v>52</v>
      </c>
      <c r="B54" s="4">
        <v>53</v>
      </c>
      <c r="C54" s="4">
        <v>44</v>
      </c>
      <c r="D54" s="4" t="s">
        <v>119</v>
      </c>
      <c r="E54" s="4" t="s">
        <v>66</v>
      </c>
      <c r="F54" s="4">
        <v>9</v>
      </c>
      <c r="G54" s="4">
        <v>3</v>
      </c>
    </row>
    <row r="55" spans="1:7" x14ac:dyDescent="0.25">
      <c r="A55" s="4">
        <v>53</v>
      </c>
      <c r="B55" s="4">
        <v>54</v>
      </c>
      <c r="C55" s="4">
        <v>51</v>
      </c>
      <c r="D55" s="4" t="s">
        <v>120</v>
      </c>
      <c r="E55" s="4" t="s">
        <v>121</v>
      </c>
      <c r="F55" s="4">
        <v>28</v>
      </c>
      <c r="G55" s="4">
        <v>29</v>
      </c>
    </row>
    <row r="56" spans="1:7" x14ac:dyDescent="0.25">
      <c r="A56" s="4">
        <v>54</v>
      </c>
      <c r="B56" s="4">
        <v>55</v>
      </c>
      <c r="C56" s="4">
        <v>42</v>
      </c>
      <c r="D56" s="4" t="s">
        <v>122</v>
      </c>
      <c r="E56" s="4" t="s">
        <v>123</v>
      </c>
      <c r="F56" s="4">
        <v>4</v>
      </c>
      <c r="G56" s="4">
        <v>8</v>
      </c>
    </row>
    <row r="57" spans="1:7" x14ac:dyDescent="0.25">
      <c r="A57" s="4">
        <v>55</v>
      </c>
      <c r="B57" s="4">
        <v>56</v>
      </c>
      <c r="C57" s="4">
        <v>49</v>
      </c>
      <c r="D57" s="4" t="s">
        <v>124</v>
      </c>
      <c r="E57" s="4" t="s">
        <v>74</v>
      </c>
      <c r="F57" s="4">
        <v>4</v>
      </c>
      <c r="G57" s="4">
        <v>10</v>
      </c>
    </row>
    <row r="58" spans="1:7" x14ac:dyDescent="0.25">
      <c r="A58" s="4">
        <v>56</v>
      </c>
      <c r="B58" s="4">
        <v>57</v>
      </c>
      <c r="C58" s="4">
        <v>54</v>
      </c>
      <c r="D58" s="4" t="s">
        <v>125</v>
      </c>
      <c r="E58" s="4" t="s">
        <v>38</v>
      </c>
      <c r="F58" s="4">
        <v>16</v>
      </c>
      <c r="G58" s="4">
        <v>29</v>
      </c>
    </row>
    <row r="59" spans="1:7" x14ac:dyDescent="0.25">
      <c r="A59" s="4">
        <v>57</v>
      </c>
      <c r="B59" s="4">
        <v>58</v>
      </c>
      <c r="C59" s="4">
        <v>64</v>
      </c>
      <c r="D59" s="4" t="s">
        <v>126</v>
      </c>
      <c r="E59" s="4" t="s">
        <v>127</v>
      </c>
      <c r="F59" s="4">
        <v>16</v>
      </c>
      <c r="G59" s="4">
        <v>29</v>
      </c>
    </row>
    <row r="60" spans="1:7" x14ac:dyDescent="0.25">
      <c r="A60" s="4">
        <v>58</v>
      </c>
      <c r="B60" s="4">
        <v>59</v>
      </c>
      <c r="C60" s="4">
        <v>65</v>
      </c>
      <c r="D60" s="4" t="s">
        <v>128</v>
      </c>
      <c r="E60" s="4" t="s">
        <v>129</v>
      </c>
      <c r="F60" s="4">
        <v>41</v>
      </c>
      <c r="G60" s="4">
        <v>26</v>
      </c>
    </row>
    <row r="61" spans="1:7" x14ac:dyDescent="0.25">
      <c r="A61" s="4">
        <v>59</v>
      </c>
      <c r="B61" s="4">
        <v>60</v>
      </c>
      <c r="C61" s="4">
        <v>60</v>
      </c>
      <c r="D61" s="4" t="s">
        <v>130</v>
      </c>
      <c r="E61" s="4" t="s">
        <v>51</v>
      </c>
      <c r="F61" s="4">
        <v>31</v>
      </c>
      <c r="G61" s="4">
        <v>29</v>
      </c>
    </row>
    <row r="62" spans="1:7" x14ac:dyDescent="0.25">
      <c r="A62" s="4">
        <v>60</v>
      </c>
      <c r="B62" s="4">
        <v>61</v>
      </c>
      <c r="C62" s="4">
        <v>46</v>
      </c>
      <c r="D62" s="4" t="s">
        <v>131</v>
      </c>
      <c r="E62" s="4" t="s">
        <v>132</v>
      </c>
      <c r="F62" s="4">
        <v>24</v>
      </c>
      <c r="G62" s="4">
        <v>9</v>
      </c>
    </row>
    <row r="63" spans="1:7" x14ac:dyDescent="0.25">
      <c r="A63" s="4">
        <v>61</v>
      </c>
      <c r="B63" s="4">
        <v>62</v>
      </c>
      <c r="C63" s="4">
        <v>67</v>
      </c>
      <c r="D63" s="4" t="s">
        <v>133</v>
      </c>
      <c r="E63" s="4" t="s">
        <v>28</v>
      </c>
      <c r="F63" s="4">
        <v>43</v>
      </c>
      <c r="G63" s="4">
        <v>29</v>
      </c>
    </row>
    <row r="64" spans="1:7" x14ac:dyDescent="0.25">
      <c r="A64" s="4">
        <v>62</v>
      </c>
      <c r="B64" s="4">
        <v>63</v>
      </c>
      <c r="C64" s="4">
        <v>68</v>
      </c>
      <c r="D64" s="4" t="s">
        <v>134</v>
      </c>
      <c r="E64" s="4" t="s">
        <v>135</v>
      </c>
      <c r="F64" s="4">
        <v>38</v>
      </c>
      <c r="G64" s="4">
        <v>8</v>
      </c>
    </row>
    <row r="65" spans="1:7" x14ac:dyDescent="0.25">
      <c r="A65" s="4">
        <v>63</v>
      </c>
      <c r="B65" s="4">
        <v>64</v>
      </c>
      <c r="C65" s="4">
        <v>88</v>
      </c>
      <c r="D65" s="4" t="s">
        <v>136</v>
      </c>
      <c r="E65" s="4" t="s">
        <v>137</v>
      </c>
      <c r="F65" s="4">
        <v>64</v>
      </c>
      <c r="G65" s="4">
        <v>2</v>
      </c>
    </row>
    <row r="66" spans="1:7" x14ac:dyDescent="0.25">
      <c r="A66" s="4">
        <v>64</v>
      </c>
      <c r="B66" s="4">
        <v>65</v>
      </c>
      <c r="C66" s="4">
        <v>50</v>
      </c>
      <c r="D66" s="4" t="s">
        <v>138</v>
      </c>
      <c r="E66" s="4" t="s">
        <v>139</v>
      </c>
      <c r="F66" s="4">
        <v>9</v>
      </c>
      <c r="G66" s="4">
        <v>4</v>
      </c>
    </row>
    <row r="67" spans="1:7" x14ac:dyDescent="0.25">
      <c r="A67" s="4">
        <v>65</v>
      </c>
      <c r="B67" s="4">
        <v>66</v>
      </c>
      <c r="C67" s="4">
        <v>57</v>
      </c>
      <c r="D67" s="4" t="s">
        <v>140</v>
      </c>
      <c r="E67" s="4" t="s">
        <v>117</v>
      </c>
      <c r="F67" s="4">
        <v>2</v>
      </c>
      <c r="G67" s="4">
        <v>22</v>
      </c>
    </row>
    <row r="68" spans="1:7" x14ac:dyDescent="0.25">
      <c r="A68" s="4">
        <v>66</v>
      </c>
      <c r="B68" s="4">
        <v>67</v>
      </c>
      <c r="C68" s="4">
        <v>71</v>
      </c>
      <c r="D68" s="4" t="s">
        <v>141</v>
      </c>
      <c r="E68" s="4" t="s">
        <v>51</v>
      </c>
      <c r="F68" s="4">
        <v>8</v>
      </c>
      <c r="G68" s="4">
        <v>29</v>
      </c>
    </row>
    <row r="69" spans="1:7" x14ac:dyDescent="0.25">
      <c r="A69" s="4">
        <v>67</v>
      </c>
      <c r="B69" s="4">
        <v>68</v>
      </c>
      <c r="C69" s="4">
        <v>62</v>
      </c>
      <c r="D69" s="4" t="s">
        <v>142</v>
      </c>
      <c r="E69" s="4" t="s">
        <v>49</v>
      </c>
      <c r="F69" s="4">
        <v>6</v>
      </c>
      <c r="G69" s="4">
        <v>7</v>
      </c>
    </row>
    <row r="70" spans="1:7" x14ac:dyDescent="0.25">
      <c r="A70" s="4">
        <v>68</v>
      </c>
      <c r="B70" s="4">
        <v>69</v>
      </c>
      <c r="C70" s="4">
        <v>63</v>
      </c>
      <c r="D70" s="4" t="s">
        <v>143</v>
      </c>
      <c r="E70" s="4" t="s">
        <v>135</v>
      </c>
      <c r="F70" s="4">
        <v>34</v>
      </c>
      <c r="G70" s="4">
        <v>5</v>
      </c>
    </row>
    <row r="71" spans="1:7" x14ac:dyDescent="0.25">
      <c r="A71" s="4">
        <v>69</v>
      </c>
      <c r="B71" s="4">
        <v>70</v>
      </c>
      <c r="C71" s="4">
        <v>70</v>
      </c>
      <c r="D71" s="4" t="s">
        <v>144</v>
      </c>
      <c r="E71" s="4" t="s">
        <v>145</v>
      </c>
      <c r="F71" s="4">
        <v>10</v>
      </c>
      <c r="G71" s="4">
        <v>29</v>
      </c>
    </row>
    <row r="72" spans="1:7" x14ac:dyDescent="0.25">
      <c r="A72" s="4">
        <v>70</v>
      </c>
      <c r="B72" s="4">
        <v>71</v>
      </c>
      <c r="C72" s="4">
        <v>66</v>
      </c>
      <c r="D72" s="4" t="s">
        <v>146</v>
      </c>
      <c r="E72" s="4" t="s">
        <v>147</v>
      </c>
      <c r="F72" s="4">
        <v>4</v>
      </c>
      <c r="G72" s="4">
        <v>14</v>
      </c>
    </row>
    <row r="73" spans="1:7" x14ac:dyDescent="0.25">
      <c r="A73" s="4">
        <v>71</v>
      </c>
      <c r="B73" s="4">
        <v>72</v>
      </c>
      <c r="C73" s="4">
        <v>76</v>
      </c>
      <c r="D73" s="4" t="s">
        <v>148</v>
      </c>
      <c r="E73" s="4" t="s">
        <v>149</v>
      </c>
      <c r="F73" s="4">
        <v>67</v>
      </c>
      <c r="G73" s="4">
        <v>14</v>
      </c>
    </row>
    <row r="74" spans="1:7" x14ac:dyDescent="0.25">
      <c r="A74" s="4">
        <v>72</v>
      </c>
      <c r="B74" s="4">
        <v>73</v>
      </c>
      <c r="C74" s="4">
        <v>91</v>
      </c>
      <c r="D74" s="4" t="s">
        <v>150</v>
      </c>
      <c r="E74" s="4" t="s">
        <v>151</v>
      </c>
      <c r="F74" s="4">
        <v>73</v>
      </c>
      <c r="G74" s="4">
        <v>2</v>
      </c>
    </row>
    <row r="75" spans="1:7" x14ac:dyDescent="0.25">
      <c r="A75" s="4">
        <v>73</v>
      </c>
      <c r="B75" s="4">
        <v>74</v>
      </c>
      <c r="C75" s="4">
        <v>74</v>
      </c>
      <c r="D75" s="4" t="s">
        <v>152</v>
      </c>
      <c r="E75" s="4" t="s">
        <v>72</v>
      </c>
      <c r="F75" s="4">
        <v>1</v>
      </c>
      <c r="G75" s="4">
        <v>29</v>
      </c>
    </row>
    <row r="76" spans="1:7" x14ac:dyDescent="0.25">
      <c r="A76" s="4">
        <v>74</v>
      </c>
      <c r="B76" s="4">
        <v>75</v>
      </c>
      <c r="C76" s="4">
        <v>59</v>
      </c>
      <c r="D76" s="4" t="s">
        <v>153</v>
      </c>
      <c r="E76" s="4" t="s">
        <v>109</v>
      </c>
      <c r="F76" s="4">
        <v>35</v>
      </c>
      <c r="G76" s="4">
        <v>29</v>
      </c>
    </row>
    <row r="77" spans="1:7" x14ac:dyDescent="0.25">
      <c r="A77" s="4">
        <v>75</v>
      </c>
      <c r="B77" s="4">
        <v>76</v>
      </c>
      <c r="C77" s="4" t="s">
        <v>30</v>
      </c>
      <c r="D77" s="4" t="s">
        <v>154</v>
      </c>
      <c r="E77" s="4" t="s">
        <v>62</v>
      </c>
      <c r="F77" s="4">
        <v>76</v>
      </c>
      <c r="G77" s="4">
        <v>16</v>
      </c>
    </row>
    <row r="78" spans="1:7" x14ac:dyDescent="0.25">
      <c r="A78" s="4">
        <v>76</v>
      </c>
      <c r="B78" s="4">
        <v>77</v>
      </c>
      <c r="C78" s="4">
        <v>58</v>
      </c>
      <c r="D78" s="4" t="s">
        <v>155</v>
      </c>
      <c r="E78" s="4" t="s">
        <v>51</v>
      </c>
      <c r="F78" s="4">
        <v>11</v>
      </c>
      <c r="G78" s="4">
        <v>4</v>
      </c>
    </row>
    <row r="79" spans="1:7" x14ac:dyDescent="0.25">
      <c r="A79" s="4">
        <v>77</v>
      </c>
      <c r="B79" s="4">
        <v>78</v>
      </c>
      <c r="C79" s="4">
        <v>73</v>
      </c>
      <c r="D79" s="4" t="s">
        <v>156</v>
      </c>
      <c r="E79" s="4" t="s">
        <v>49</v>
      </c>
      <c r="F79" s="4">
        <v>6</v>
      </c>
      <c r="G79" s="4">
        <v>7</v>
      </c>
    </row>
    <row r="80" spans="1:7" x14ac:dyDescent="0.25">
      <c r="A80" s="4">
        <v>78</v>
      </c>
      <c r="B80" s="4">
        <v>79</v>
      </c>
      <c r="C80" s="4">
        <v>72</v>
      </c>
      <c r="D80" s="4" t="s">
        <v>157</v>
      </c>
      <c r="E80" s="4" t="s">
        <v>49</v>
      </c>
      <c r="F80" s="4">
        <v>3</v>
      </c>
      <c r="G80" s="4">
        <v>7</v>
      </c>
    </row>
    <row r="81" spans="1:7" x14ac:dyDescent="0.25">
      <c r="A81" s="4">
        <v>79</v>
      </c>
      <c r="B81" s="4">
        <v>80</v>
      </c>
      <c r="C81" s="4">
        <v>75</v>
      </c>
      <c r="D81" s="4" t="s">
        <v>158</v>
      </c>
      <c r="E81" s="4" t="s">
        <v>49</v>
      </c>
      <c r="F81" s="4">
        <v>5</v>
      </c>
      <c r="G81" s="4">
        <v>7</v>
      </c>
    </row>
    <row r="82" spans="1:7" x14ac:dyDescent="0.25">
      <c r="A82" s="4">
        <v>80</v>
      </c>
      <c r="B82" s="4">
        <v>81</v>
      </c>
      <c r="C82" s="4">
        <v>77</v>
      </c>
      <c r="D82" s="4" t="s">
        <v>159</v>
      </c>
      <c r="E82" s="4" t="s">
        <v>160</v>
      </c>
      <c r="F82" s="4">
        <v>4</v>
      </c>
      <c r="G82" s="4">
        <v>17</v>
      </c>
    </row>
    <row r="83" spans="1:7" x14ac:dyDescent="0.25">
      <c r="A83" s="4">
        <v>81</v>
      </c>
      <c r="B83" s="4">
        <v>82</v>
      </c>
      <c r="C83" s="4">
        <v>78</v>
      </c>
      <c r="D83" s="4" t="s">
        <v>161</v>
      </c>
      <c r="E83" s="4" t="s">
        <v>162</v>
      </c>
      <c r="F83" s="4">
        <v>66</v>
      </c>
      <c r="G83" s="4">
        <v>5</v>
      </c>
    </row>
    <row r="84" spans="1:7" x14ac:dyDescent="0.25">
      <c r="A84" s="4">
        <v>82</v>
      </c>
      <c r="B84" s="4">
        <v>83</v>
      </c>
      <c r="C84" s="4">
        <v>81</v>
      </c>
      <c r="D84" s="4" t="s">
        <v>163</v>
      </c>
      <c r="E84" s="4" t="s">
        <v>164</v>
      </c>
      <c r="F84" s="4">
        <v>20</v>
      </c>
      <c r="G84" s="4">
        <v>29</v>
      </c>
    </row>
    <row r="85" spans="1:7" x14ac:dyDescent="0.25">
      <c r="A85" s="4">
        <v>83</v>
      </c>
      <c r="B85" s="4">
        <v>84</v>
      </c>
      <c r="C85" s="4">
        <v>84</v>
      </c>
      <c r="D85" s="4" t="s">
        <v>165</v>
      </c>
      <c r="E85" s="4" t="s">
        <v>51</v>
      </c>
      <c r="F85" s="4">
        <v>4</v>
      </c>
      <c r="G85" s="4">
        <v>17</v>
      </c>
    </row>
    <row r="86" spans="1:7" x14ac:dyDescent="0.25">
      <c r="A86" s="4">
        <v>84</v>
      </c>
      <c r="B86" s="4">
        <v>85</v>
      </c>
      <c r="C86" s="4">
        <v>80</v>
      </c>
      <c r="D86" s="4" t="s">
        <v>166</v>
      </c>
      <c r="E86" s="4" t="s">
        <v>167</v>
      </c>
      <c r="F86" s="4">
        <v>6</v>
      </c>
      <c r="G86" s="4">
        <v>20</v>
      </c>
    </row>
    <row r="87" spans="1:7" x14ac:dyDescent="0.25">
      <c r="A87" s="4">
        <v>85</v>
      </c>
      <c r="B87" s="4">
        <v>86</v>
      </c>
      <c r="C87" s="4">
        <v>79</v>
      </c>
      <c r="D87" s="4">
        <v>134340</v>
      </c>
      <c r="E87" s="4" t="s">
        <v>49</v>
      </c>
      <c r="F87" s="4">
        <v>4</v>
      </c>
      <c r="G87" s="4">
        <v>7</v>
      </c>
    </row>
    <row r="88" spans="1:7" x14ac:dyDescent="0.25">
      <c r="A88" s="4">
        <v>86</v>
      </c>
      <c r="B88" s="4">
        <v>87</v>
      </c>
      <c r="C88" s="4" t="s">
        <v>30</v>
      </c>
      <c r="D88" s="4" t="s">
        <v>168</v>
      </c>
      <c r="E88" s="4" t="s">
        <v>169</v>
      </c>
      <c r="F88" s="4">
        <v>87</v>
      </c>
      <c r="G88" s="4">
        <v>1</v>
      </c>
    </row>
    <row r="89" spans="1:7" x14ac:dyDescent="0.25">
      <c r="A89" s="4">
        <v>87</v>
      </c>
      <c r="B89" s="4">
        <v>88</v>
      </c>
      <c r="C89" s="4">
        <v>82</v>
      </c>
      <c r="D89" s="4" t="s">
        <v>170</v>
      </c>
      <c r="E89" s="4" t="s">
        <v>171</v>
      </c>
      <c r="F89" s="4">
        <v>2</v>
      </c>
      <c r="G89" s="4">
        <v>27</v>
      </c>
    </row>
    <row r="90" spans="1:7" x14ac:dyDescent="0.25">
      <c r="A90" s="4">
        <v>88</v>
      </c>
      <c r="B90" s="4">
        <v>89</v>
      </c>
      <c r="C90" s="4">
        <v>86</v>
      </c>
      <c r="D90" s="4" t="s">
        <v>172</v>
      </c>
      <c r="E90" s="4" t="s">
        <v>173</v>
      </c>
      <c r="F90" s="4">
        <v>86</v>
      </c>
      <c r="G90" s="4">
        <v>3</v>
      </c>
    </row>
    <row r="91" spans="1:7" x14ac:dyDescent="0.25">
      <c r="A91" s="4">
        <v>89</v>
      </c>
      <c r="B91" s="4">
        <v>90</v>
      </c>
      <c r="C91" s="4">
        <v>83</v>
      </c>
      <c r="D91" s="4" t="s">
        <v>174</v>
      </c>
      <c r="E91" s="4" t="s">
        <v>175</v>
      </c>
      <c r="F91" s="4">
        <v>30</v>
      </c>
      <c r="G91" s="4">
        <v>29</v>
      </c>
    </row>
    <row r="92" spans="1:7" x14ac:dyDescent="0.25">
      <c r="A92" s="4">
        <v>90</v>
      </c>
      <c r="B92" s="4">
        <v>91</v>
      </c>
      <c r="C92" s="4">
        <v>85</v>
      </c>
      <c r="D92" s="4" t="s">
        <v>176</v>
      </c>
      <c r="E92" s="4" t="s">
        <v>49</v>
      </c>
      <c r="F92" s="4">
        <v>9</v>
      </c>
      <c r="G92" s="4">
        <v>7</v>
      </c>
    </row>
    <row r="93" spans="1:7" x14ac:dyDescent="0.25">
      <c r="A93" s="4">
        <v>91</v>
      </c>
      <c r="B93" s="4">
        <v>92</v>
      </c>
      <c r="C93" s="4">
        <v>90</v>
      </c>
      <c r="D93" s="4" t="s">
        <v>177</v>
      </c>
      <c r="E93" s="4" t="s">
        <v>178</v>
      </c>
      <c r="F93" s="4">
        <v>54</v>
      </c>
      <c r="G93" s="4">
        <v>11</v>
      </c>
    </row>
    <row r="94" spans="1:7" x14ac:dyDescent="0.25">
      <c r="A94" s="4">
        <v>92</v>
      </c>
      <c r="B94" s="4">
        <v>93</v>
      </c>
      <c r="C94" s="4">
        <v>97</v>
      </c>
      <c r="D94" s="4" t="s">
        <v>179</v>
      </c>
      <c r="E94" s="4" t="s">
        <v>180</v>
      </c>
      <c r="F94" s="4">
        <v>30</v>
      </c>
      <c r="G94" s="4">
        <v>29</v>
      </c>
    </row>
    <row r="95" spans="1:7" x14ac:dyDescent="0.25">
      <c r="A95" s="4">
        <v>93</v>
      </c>
      <c r="B95" s="4">
        <v>94</v>
      </c>
      <c r="C95" s="4" t="s">
        <v>30</v>
      </c>
      <c r="D95" s="4" t="s">
        <v>181</v>
      </c>
      <c r="E95" s="4" t="s">
        <v>182</v>
      </c>
      <c r="F95" s="4">
        <v>1</v>
      </c>
      <c r="G95" s="4">
        <v>23</v>
      </c>
    </row>
    <row r="96" spans="1:7" x14ac:dyDescent="0.25">
      <c r="A96" s="4">
        <v>94</v>
      </c>
      <c r="B96" s="4">
        <v>95</v>
      </c>
      <c r="C96" s="4">
        <v>93</v>
      </c>
      <c r="D96" s="4" t="s">
        <v>183</v>
      </c>
      <c r="E96" s="4" t="s">
        <v>184</v>
      </c>
      <c r="F96" s="4">
        <v>4</v>
      </c>
      <c r="G96" s="4">
        <v>29</v>
      </c>
    </row>
    <row r="97" spans="1:7" x14ac:dyDescent="0.25">
      <c r="A97" s="4">
        <v>95</v>
      </c>
      <c r="B97" s="4">
        <v>96</v>
      </c>
      <c r="C97" s="4">
        <v>95</v>
      </c>
      <c r="D97" s="4" t="s">
        <v>185</v>
      </c>
      <c r="E97" s="4" t="s">
        <v>186</v>
      </c>
      <c r="F97" s="4">
        <v>16</v>
      </c>
      <c r="G97" s="4">
        <v>11</v>
      </c>
    </row>
    <row r="98" spans="1:7" x14ac:dyDescent="0.25">
      <c r="A98" s="4">
        <v>96</v>
      </c>
      <c r="B98" s="4">
        <v>97</v>
      </c>
      <c r="C98" s="4">
        <v>87</v>
      </c>
      <c r="D98" s="4" t="s">
        <v>187</v>
      </c>
      <c r="E98" s="4" t="s">
        <v>34</v>
      </c>
      <c r="F98" s="4">
        <v>40</v>
      </c>
      <c r="G98" s="4">
        <v>6</v>
      </c>
    </row>
    <row r="99" spans="1:7" x14ac:dyDescent="0.25">
      <c r="A99" s="4">
        <v>97</v>
      </c>
      <c r="B99" s="4">
        <v>98</v>
      </c>
      <c r="C99" s="4">
        <v>92</v>
      </c>
      <c r="D99" s="4" t="s">
        <v>188</v>
      </c>
      <c r="E99" s="4" t="s">
        <v>189</v>
      </c>
      <c r="F99" s="4">
        <v>29</v>
      </c>
      <c r="G99" s="4">
        <v>8</v>
      </c>
    </row>
    <row r="100" spans="1:7" x14ac:dyDescent="0.25">
      <c r="A100" s="4">
        <v>98</v>
      </c>
      <c r="B100" s="4">
        <v>99</v>
      </c>
      <c r="C100" s="4">
        <v>94</v>
      </c>
      <c r="D100" s="4" t="s">
        <v>190</v>
      </c>
      <c r="E100" s="4" t="s">
        <v>72</v>
      </c>
      <c r="F100" s="4">
        <v>9</v>
      </c>
      <c r="G100" s="4">
        <v>29</v>
      </c>
    </row>
    <row r="101" spans="1:7" x14ac:dyDescent="0.25">
      <c r="A101" s="4">
        <v>99</v>
      </c>
      <c r="B101" s="4">
        <v>100</v>
      </c>
      <c r="C101" s="4" t="s">
        <v>30</v>
      </c>
      <c r="D101" s="4" t="s">
        <v>191</v>
      </c>
      <c r="E101" s="4" t="s">
        <v>192</v>
      </c>
      <c r="F101" s="4">
        <v>100</v>
      </c>
      <c r="G101" s="4">
        <v>1</v>
      </c>
    </row>
  </sheetData>
  <conditionalFormatting sqref="G2:G10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39D5-72BA-4510-B9D9-323100622D92}">
  <sheetPr codeName="Sheet1"/>
  <dimension ref="A1:H37"/>
  <sheetViews>
    <sheetView workbookViewId="0">
      <selection activeCell="F9" sqref="F9"/>
    </sheetView>
  </sheetViews>
  <sheetFormatPr defaultRowHeight="15" x14ac:dyDescent="0.25"/>
  <cols>
    <col min="1" max="1" width="9.5703125" style="1" customWidth="1"/>
    <col min="2" max="2" width="11.140625" style="1" customWidth="1"/>
    <col min="3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8" x14ac:dyDescent="0.25">
      <c r="A2" s="1" t="s">
        <v>4</v>
      </c>
      <c r="B2" s="1" t="s">
        <v>9</v>
      </c>
      <c r="C2" s="1" t="s">
        <v>7</v>
      </c>
      <c r="D2" s="1">
        <v>87</v>
      </c>
      <c r="F2" s="2" t="s">
        <v>16</v>
      </c>
      <c r="H2" s="1" t="str">
        <f>IF(C2="Elisa", "C2 is Elisa", "C2 is not Elisa")</f>
        <v>C2 is Elisa</v>
      </c>
    </row>
    <row r="3" spans="1:8" x14ac:dyDescent="0.25">
      <c r="A3" s="1" t="s">
        <v>4</v>
      </c>
      <c r="B3" s="1" t="s">
        <v>10</v>
      </c>
      <c r="C3" s="1" t="s">
        <v>7</v>
      </c>
      <c r="D3" s="1">
        <v>65</v>
      </c>
    </row>
    <row r="4" spans="1:8" x14ac:dyDescent="0.25">
      <c r="A4" s="1" t="s">
        <v>4</v>
      </c>
      <c r="B4" s="1" t="s">
        <v>11</v>
      </c>
      <c r="C4" s="1" t="s">
        <v>7</v>
      </c>
      <c r="D4" s="1">
        <v>58</v>
      </c>
      <c r="F4" s="2" t="s">
        <v>17</v>
      </c>
    </row>
    <row r="5" spans="1:8" x14ac:dyDescent="0.25">
      <c r="A5" s="1" t="s">
        <v>4</v>
      </c>
      <c r="B5" s="1" t="s">
        <v>12</v>
      </c>
      <c r="C5" s="1" t="s">
        <v>7</v>
      </c>
      <c r="D5" s="1">
        <v>89</v>
      </c>
      <c r="G5" s="1" t="s">
        <v>18</v>
      </c>
    </row>
    <row r="6" spans="1:8" x14ac:dyDescent="0.25">
      <c r="A6" s="1" t="s">
        <v>4</v>
      </c>
      <c r="B6" s="1" t="s">
        <v>13</v>
      </c>
      <c r="C6" s="1" t="s">
        <v>7</v>
      </c>
      <c r="D6" s="1">
        <v>81</v>
      </c>
      <c r="G6" s="1" t="s">
        <v>19</v>
      </c>
    </row>
    <row r="7" spans="1:8" x14ac:dyDescent="0.25">
      <c r="A7" s="1" t="s">
        <v>4</v>
      </c>
      <c r="B7" s="1" t="s">
        <v>14</v>
      </c>
      <c r="C7" s="1" t="s">
        <v>7</v>
      </c>
      <c r="D7" s="1">
        <v>62</v>
      </c>
    </row>
    <row r="8" spans="1:8" x14ac:dyDescent="0.25">
      <c r="A8" s="1" t="s">
        <v>5</v>
      </c>
      <c r="B8" s="1" t="s">
        <v>9</v>
      </c>
      <c r="C8" s="1" t="s">
        <v>7</v>
      </c>
      <c r="D8" s="1">
        <v>51</v>
      </c>
      <c r="F8" s="1" t="s">
        <v>20</v>
      </c>
    </row>
    <row r="9" spans="1:8" x14ac:dyDescent="0.25">
      <c r="A9" s="1" t="s">
        <v>5</v>
      </c>
      <c r="B9" s="1" t="s">
        <v>10</v>
      </c>
      <c r="C9" s="1" t="s">
        <v>7</v>
      </c>
      <c r="D9" s="1">
        <v>72</v>
      </c>
    </row>
    <row r="10" spans="1:8" x14ac:dyDescent="0.25">
      <c r="A10" s="1" t="s">
        <v>5</v>
      </c>
      <c r="B10" s="1" t="s">
        <v>11</v>
      </c>
      <c r="C10" s="1" t="s">
        <v>7</v>
      </c>
      <c r="D10" s="1">
        <v>89</v>
      </c>
    </row>
    <row r="11" spans="1:8" x14ac:dyDescent="0.25">
      <c r="A11" s="1" t="s">
        <v>5</v>
      </c>
      <c r="B11" s="1" t="s">
        <v>12</v>
      </c>
      <c r="C11" s="1" t="s">
        <v>7</v>
      </c>
      <c r="D11" s="1">
        <v>83</v>
      </c>
    </row>
    <row r="12" spans="1:8" x14ac:dyDescent="0.25">
      <c r="A12" s="1" t="s">
        <v>5</v>
      </c>
      <c r="B12" s="1" t="s">
        <v>13</v>
      </c>
      <c r="C12" s="1" t="s">
        <v>7</v>
      </c>
      <c r="D12" s="1">
        <v>84</v>
      </c>
    </row>
    <row r="13" spans="1:8" x14ac:dyDescent="0.25">
      <c r="A13" s="1" t="s">
        <v>5</v>
      </c>
      <c r="B13" s="1" t="s">
        <v>14</v>
      </c>
      <c r="C13" s="1" t="s">
        <v>7</v>
      </c>
      <c r="D13" s="1">
        <v>57</v>
      </c>
    </row>
    <row r="14" spans="1:8" x14ac:dyDescent="0.25">
      <c r="A14" s="1" t="s">
        <v>6</v>
      </c>
      <c r="B14" s="1" t="s">
        <v>9</v>
      </c>
      <c r="C14" s="1" t="s">
        <v>7</v>
      </c>
      <c r="D14" s="1">
        <v>41</v>
      </c>
    </row>
    <row r="15" spans="1:8" x14ac:dyDescent="0.25">
      <c r="A15" s="1" t="s">
        <v>6</v>
      </c>
      <c r="B15" s="1" t="s">
        <v>10</v>
      </c>
      <c r="C15" s="1" t="s">
        <v>7</v>
      </c>
      <c r="D15" s="1">
        <v>71</v>
      </c>
    </row>
    <row r="16" spans="1:8" x14ac:dyDescent="0.25">
      <c r="A16" s="1" t="s">
        <v>6</v>
      </c>
      <c r="B16" s="1" t="s">
        <v>11</v>
      </c>
      <c r="C16" s="1" t="s">
        <v>7</v>
      </c>
      <c r="D16" s="1">
        <v>41</v>
      </c>
    </row>
    <row r="17" spans="1:4" x14ac:dyDescent="0.25">
      <c r="A17" s="1" t="s">
        <v>6</v>
      </c>
      <c r="B17" s="1" t="s">
        <v>12</v>
      </c>
      <c r="C17" s="1" t="s">
        <v>7</v>
      </c>
      <c r="D17" s="1">
        <v>92</v>
      </c>
    </row>
    <row r="18" spans="1:4" x14ac:dyDescent="0.25">
      <c r="A18" s="1" t="s">
        <v>6</v>
      </c>
      <c r="B18" s="1" t="s">
        <v>13</v>
      </c>
      <c r="C18" s="1" t="s">
        <v>7</v>
      </c>
      <c r="D18" s="1">
        <v>91</v>
      </c>
    </row>
    <row r="19" spans="1:4" x14ac:dyDescent="0.25">
      <c r="A19" s="1" t="s">
        <v>6</v>
      </c>
      <c r="B19" s="1" t="s">
        <v>14</v>
      </c>
      <c r="C19" s="1" t="s">
        <v>7</v>
      </c>
      <c r="D19" s="1">
        <v>56</v>
      </c>
    </row>
    <row r="20" spans="1:4" x14ac:dyDescent="0.25">
      <c r="A20" s="1" t="s">
        <v>4</v>
      </c>
      <c r="B20" s="1" t="s">
        <v>9</v>
      </c>
      <c r="C20" s="1" t="s">
        <v>8</v>
      </c>
      <c r="D20" s="1">
        <v>87</v>
      </c>
    </row>
    <row r="21" spans="1:4" x14ac:dyDescent="0.25">
      <c r="A21" s="1" t="s">
        <v>4</v>
      </c>
      <c r="B21" s="1" t="s">
        <v>10</v>
      </c>
      <c r="C21" s="1" t="s">
        <v>8</v>
      </c>
      <c r="D21" s="1">
        <v>53</v>
      </c>
    </row>
    <row r="22" spans="1:4" x14ac:dyDescent="0.25">
      <c r="A22" s="1" t="s">
        <v>4</v>
      </c>
      <c r="B22" s="1" t="s">
        <v>11</v>
      </c>
      <c r="C22" s="1" t="s">
        <v>8</v>
      </c>
      <c r="D22" s="1">
        <v>35</v>
      </c>
    </row>
    <row r="23" spans="1:4" x14ac:dyDescent="0.25">
      <c r="A23" s="1" t="s">
        <v>4</v>
      </c>
      <c r="B23" s="1" t="s">
        <v>12</v>
      </c>
      <c r="C23" s="1" t="s">
        <v>8</v>
      </c>
      <c r="D23" s="1">
        <v>61</v>
      </c>
    </row>
    <row r="24" spans="1:4" x14ac:dyDescent="0.25">
      <c r="A24" s="1" t="s">
        <v>4</v>
      </c>
      <c r="B24" s="1" t="s">
        <v>13</v>
      </c>
      <c r="C24" s="1" t="s">
        <v>8</v>
      </c>
      <c r="D24" s="1">
        <v>58</v>
      </c>
    </row>
    <row r="25" spans="1:4" x14ac:dyDescent="0.25">
      <c r="A25" s="1" t="s">
        <v>4</v>
      </c>
      <c r="B25" s="1" t="s">
        <v>14</v>
      </c>
      <c r="C25" s="1" t="s">
        <v>8</v>
      </c>
      <c r="D25" s="1">
        <v>92</v>
      </c>
    </row>
    <row r="26" spans="1:4" x14ac:dyDescent="0.25">
      <c r="A26" s="1" t="s">
        <v>5</v>
      </c>
      <c r="B26" s="1" t="s">
        <v>9</v>
      </c>
      <c r="C26" s="1" t="s">
        <v>8</v>
      </c>
      <c r="D26" s="1">
        <v>68</v>
      </c>
    </row>
    <row r="27" spans="1:4" x14ac:dyDescent="0.25">
      <c r="A27" s="1" t="s">
        <v>5</v>
      </c>
      <c r="B27" s="1" t="s">
        <v>10</v>
      </c>
      <c r="C27" s="1" t="s">
        <v>8</v>
      </c>
      <c r="D27" s="1">
        <v>54</v>
      </c>
    </row>
    <row r="28" spans="1:4" x14ac:dyDescent="0.25">
      <c r="A28" s="1" t="s">
        <v>5</v>
      </c>
      <c r="B28" s="1" t="s">
        <v>11</v>
      </c>
      <c r="C28" s="1" t="s">
        <v>8</v>
      </c>
      <c r="D28" s="1">
        <v>56</v>
      </c>
    </row>
    <row r="29" spans="1:4" x14ac:dyDescent="0.25">
      <c r="A29" s="1" t="s">
        <v>5</v>
      </c>
      <c r="B29" s="1" t="s">
        <v>12</v>
      </c>
      <c r="C29" s="1" t="s">
        <v>8</v>
      </c>
      <c r="D29" s="1">
        <v>59</v>
      </c>
    </row>
    <row r="30" spans="1:4" x14ac:dyDescent="0.25">
      <c r="A30" s="1" t="s">
        <v>5</v>
      </c>
      <c r="B30" s="1" t="s">
        <v>13</v>
      </c>
      <c r="C30" s="1" t="s">
        <v>8</v>
      </c>
      <c r="D30" s="1">
        <v>61</v>
      </c>
    </row>
    <row r="31" spans="1:4" x14ac:dyDescent="0.25">
      <c r="A31" s="1" t="s">
        <v>5</v>
      </c>
      <c r="B31" s="1" t="s">
        <v>14</v>
      </c>
      <c r="C31" s="1" t="s">
        <v>8</v>
      </c>
      <c r="D31" s="1">
        <v>93</v>
      </c>
    </row>
    <row r="32" spans="1:4" x14ac:dyDescent="0.25">
      <c r="A32" s="1" t="s">
        <v>6</v>
      </c>
      <c r="B32" s="1" t="s">
        <v>9</v>
      </c>
      <c r="C32" s="1" t="s">
        <v>8</v>
      </c>
      <c r="D32" s="1">
        <v>41</v>
      </c>
    </row>
    <row r="33" spans="1:4" x14ac:dyDescent="0.25">
      <c r="A33" s="1" t="s">
        <v>6</v>
      </c>
      <c r="B33" s="1" t="s">
        <v>10</v>
      </c>
      <c r="C33" s="1" t="s">
        <v>8</v>
      </c>
      <c r="D33" s="1">
        <v>35</v>
      </c>
    </row>
    <row r="34" spans="1:4" x14ac:dyDescent="0.25">
      <c r="A34" s="1" t="s">
        <v>6</v>
      </c>
      <c r="B34" s="1" t="s">
        <v>11</v>
      </c>
      <c r="C34" s="1" t="s">
        <v>8</v>
      </c>
      <c r="D34" s="1">
        <v>41</v>
      </c>
    </row>
    <row r="35" spans="1:4" x14ac:dyDescent="0.25">
      <c r="A35" s="1" t="s">
        <v>6</v>
      </c>
      <c r="B35" s="1" t="s">
        <v>12</v>
      </c>
      <c r="C35" s="1" t="s">
        <v>8</v>
      </c>
      <c r="D35" s="1">
        <v>48</v>
      </c>
    </row>
    <row r="36" spans="1:4" x14ac:dyDescent="0.25">
      <c r="A36" s="1" t="s">
        <v>6</v>
      </c>
      <c r="B36" s="1" t="s">
        <v>13</v>
      </c>
      <c r="C36" s="1" t="s">
        <v>8</v>
      </c>
      <c r="D36" s="1">
        <v>67</v>
      </c>
    </row>
    <row r="37" spans="1:4" x14ac:dyDescent="0.25">
      <c r="A37" s="1" t="s">
        <v>6</v>
      </c>
      <c r="B37" s="1" t="s">
        <v>14</v>
      </c>
      <c r="C37" s="1" t="s">
        <v>8</v>
      </c>
      <c r="D37" s="1">
        <v>90</v>
      </c>
    </row>
  </sheetData>
  <conditionalFormatting sqref="D2:D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C4AB-00C1-46EC-9E07-D68A33027762}">
  <sheetPr codeName="Sheet3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Carney</dc:creator>
  <cp:lastModifiedBy>Chris Tian</cp:lastModifiedBy>
  <dcterms:created xsi:type="dcterms:W3CDTF">2018-02-01T12:57:14Z</dcterms:created>
  <dcterms:modified xsi:type="dcterms:W3CDTF">2018-07-26T21:00:30Z</dcterms:modified>
</cp:coreProperties>
</file>