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00F6E699-DF82-452D-9693-7BD20A93A0B9}" xr6:coauthVersionLast="47" xr6:coauthVersionMax="47" xr10:uidLastSave="{00000000-0000-0000-0000-000000000000}"/>
  <bookViews>
    <workbookView xWindow="2652" yWindow="2652" windowWidth="26376" windowHeight="12264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<sst xmlns="http://schemas.openxmlformats.org/spreadsheetml/2006/main" count="191" uniqueCount="100">
  <si>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</si>
  <si>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</si>
  <si>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</si>
  <si>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</si>
  <si>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</si>
  <si>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</si>
  <si>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</si>
  <si>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</si>
  <si>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</si>
  <si>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</si>
  <si>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</si>
  <si>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</si>
  <si>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</si>
  <si>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</si>
  <si>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</si>
  <si>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</si>
  <si>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</si>
  <si>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</si>
  <si>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</si>
  <si>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</si>
  <si>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</si>
  <si>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</si>
  <si>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</si>
  <si>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</si>
  <si>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</si>
  <si>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</si>
  <si>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</si>
  <si>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</si>
  <si>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</si>
  <si>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</si>
  <si>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</si>
  <si>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</si>
  <si>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</si>
  <si>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</si>
  <si>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</si>
  <si>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</si>
  <si>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</si>
  <si>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</si>
  <si>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</si>
  <si>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</si>
  <si>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</si>
  <si>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</si>
  <si>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</si>
  <si>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</si>
  <si>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</si>
  <si>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</si>
  <si>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</si>
  <si>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</si>
  <si>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</si>
  <si>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</si>
  <si>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</si>
  <si>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</si>
  <si>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</si>
  <si>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</si>
  <si>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</si>
  <si>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</si>
  <si>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</si>
  <si>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</si>
  <si>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</si>
  <si>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</si>
  <si>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</si>
  <si>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</si>
  <si>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</si>
  <si>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</si>
  <si>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</si>
  <si>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</si>
  <si>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</si>
  <si>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</si>
  <si>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</si>
  <si>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</si>
  <si>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</si>
  <si>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</si>
  <si>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</si>
  <si>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</si>
  <si>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</si>
  <si>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</si>
  <si>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</si>
  <si>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</si>
  <si>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</si>
  <si>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</si>
  <si>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</si>
  <si>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</si>
  <si>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</si>
  <si>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</si>
  <si>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</si>
  <si>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</si>
  <si>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</si>
  <si>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</si>
  <si>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</si>
  <si>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</si>
  <si>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</si>
  <si>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</si>
  <si>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</si>
  <si>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</si>
  <si>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</si>
  <si>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ELECTRIC_HEAVY_GOODS_VEHICLE</t>
  </si>
  <si>
    <t>storageCapacity_kWh</t>
  </si>
  <si>
    <t>Logistics_fleet_hgv_E</t>
  </si>
  <si>
    <t>logistics_fleet_e_hgv</t>
  </si>
  <si>
    <t>Grid_battery_1MWh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</si>
</sst>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10"/>
  <sheetViews>
    <sheetView tabSelected="1" zoomScale="115" zoomScaleNormal="115" workbookViewId="0">
      <selection activeCell="F10" sqref="F10"/>
    </sheetView>
  </sheetViews>
  <sheetFormatPr defaultRowHeight="13.2" x14ac:dyDescent="0.3"/>
  <cols>
    <col min="1" max="1" width="7" customWidth="1"/>
    <col min="2" max="2" width="23.625" customWidth="1"/>
    <col min="3" max="3" width="36.5" customWidth="1"/>
    <col min="4" max="4" width="20" customWidth="1"/>
    <col min="5" max="5" width="42.375" customWidth="1"/>
    <col min="6" max="6" width="27.5" customWidth="1"/>
    <col min="7" max="7" width="22.625" customWidth="1"/>
    <col min="10" max="10" width="13.625" customWidth="1"/>
    <col min="11" max="11" width="17.125" customWidth="1"/>
  </cols>
  <sheetData>
    <row r="1" spans="1:7" x14ac:dyDescent="0.3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63</v>
      </c>
      <c r="G1" t="s">
        <v>64</v>
      </c>
    </row>
    <row r="2" spans="1:7" x14ac:dyDescent="0.3">
      <c r="A2">
        <v>1</v>
      </c>
      <c r="B2" t="s">
        <v>40</v>
      </c>
      <c r="C2" t="s">
        <v>36</v>
      </c>
      <c r="D2" t="s">
        <v>10</v>
      </c>
      <c r="E2" t="s">
        <v>22</v>
      </c>
      <c r="F2">
        <v>2479</v>
      </c>
      <c r="G2">
        <v>0</v>
      </c>
    </row>
    <row r="3" spans="1:7" x14ac:dyDescent="0.3">
      <c r="A3">
        <v>2</v>
      </c>
      <c r="B3" t="s">
        <v>41</v>
      </c>
      <c r="C3" t="s">
        <v>37</v>
      </c>
      <c r="D3" t="s">
        <v>10</v>
      </c>
      <c r="E3" t="s">
        <v>23</v>
      </c>
      <c r="F3">
        <v>0</v>
      </c>
      <c r="G3">
        <v>30</v>
      </c>
    </row>
    <row r="4" spans="1:7" x14ac:dyDescent="0.3">
      <c r="A4">
        <v>3</v>
      </c>
      <c r="B4" t="s">
        <v>42</v>
      </c>
      <c r="C4" t="s">
        <v>38</v>
      </c>
      <c r="D4" t="s">
        <v>10</v>
      </c>
      <c r="E4" t="s">
        <v>22</v>
      </c>
      <c r="F4">
        <f>60*2000</f>
        <v>120000</v>
      </c>
      <c r="G4">
        <v>0</v>
      </c>
    </row>
    <row r="5" spans="1:7" x14ac:dyDescent="0.3">
      <c r="A5">
        <v>4</v>
      </c>
      <c r="B5" t="s">
        <v>43</v>
      </c>
      <c r="C5" t="s">
        <v>39</v>
      </c>
      <c r="D5" t="s">
        <v>10</v>
      </c>
      <c r="E5" t="s">
        <v>22</v>
      </c>
      <c r="F5">
        <f>35*1000</f>
        <v>35000</v>
      </c>
      <c r="G5">
        <v>0</v>
      </c>
    </row>
    <row r="6" spans="1:7" x14ac:dyDescent="0.3">
      <c r="A6">
        <v>5</v>
      </c>
      <c r="B6" t="s">
        <v>78</v>
      </c>
      <c r="C6" t="s">
        <v>82</v>
      </c>
      <c r="D6" t="s">
        <v>10</v>
      </c>
      <c r="E6" t="s">
        <v>86</v>
      </c>
      <c r="F6">
        <v>1000000</v>
      </c>
      <c r="G6">
        <v>0</v>
      </c>
    </row>
    <row r="7" spans="1:7" x14ac:dyDescent="0.3">
      <c r="A7">
        <v>6</v>
      </c>
      <c r="B7" t="s">
        <v>79</v>
      </c>
      <c r="C7" t="s">
        <v>85</v>
      </c>
      <c r="D7" t="s">
        <v>10</v>
      </c>
      <c r="E7" t="s">
        <v>87</v>
      </c>
      <c r="F7">
        <v>0</v>
      </c>
      <c r="G7">
        <v>1000000</v>
      </c>
    </row>
    <row r="8" spans="1:7" x14ac:dyDescent="0.3">
      <c r="A8">
        <v>7</v>
      </c>
      <c r="B8" t="s">
        <v>80</v>
      </c>
      <c r="C8" t="s">
        <v>83</v>
      </c>
      <c r="D8" t="s">
        <v>10</v>
      </c>
      <c r="E8" t="s">
        <v>86</v>
      </c>
      <c r="F8">
        <v>1000000</v>
      </c>
      <c r="G8">
        <v>0</v>
      </c>
    </row>
    <row r="9" spans="1:7" x14ac:dyDescent="0.3">
      <c r="A9">
        <v>8</v>
      </c>
      <c r="B9" t="s">
        <v>81</v>
      </c>
      <c r="C9" t="s">
        <v>84</v>
      </c>
      <c r="D9" t="s">
        <v>10</v>
      </c>
      <c r="E9" t="s">
        <v>87</v>
      </c>
      <c r="F9">
        <v>0</v>
      </c>
      <c r="G9">
        <v>1000000</v>
      </c>
    </row>
    <row r="10" spans="1:7" x14ac:dyDescent="0.3">
      <c r="A10">
        <v>9</v>
      </c>
      <c r="B10" t="s">
        <v>97</v>
      </c>
      <c r="C10" t="s">
        <v>98</v>
      </c>
      <c r="D10" t="s">
        <v>10</v>
      </c>
      <c r="E10" t="s">
        <v>86</v>
      </c>
      <c r="F10">
        <f>25*100000*3</f>
        <v>7500000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B8" sqref="B8"/>
    </sheetView>
  </sheetViews>
  <sheetFormatPr defaultRowHeight="13.2" x14ac:dyDescent="0.3"/>
  <cols>
    <col min="2" max="3" width="37.625" customWidth="1"/>
    <col min="4" max="4" width="22.875" customWidth="1"/>
    <col min="5" max="5" width="19.5" customWidth="1"/>
    <col min="6" max="6" width="23.375" customWidth="1"/>
  </cols>
  <sheetData>
    <row r="1" spans="1:7" x14ac:dyDescent="0.3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3">
      <c r="A2">
        <v>1</v>
      </c>
      <c r="B2" t="s">
        <v>29</v>
      </c>
      <c r="C2" t="s">
        <v>44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3">
      <c r="A3">
        <v>2</v>
      </c>
      <c r="B3" t="s">
        <v>30</v>
      </c>
      <c r="C3" t="s">
        <v>45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3">
      <c r="A4">
        <v>3</v>
      </c>
      <c r="B4" t="s">
        <v>31</v>
      </c>
      <c r="C4" t="s">
        <v>46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3">
      <c r="A5">
        <v>4</v>
      </c>
      <c r="B5" t="s">
        <v>32</v>
      </c>
      <c r="C5" t="s">
        <v>47</v>
      </c>
      <c r="D5" t="s">
        <v>8</v>
      </c>
      <c r="E5" t="s">
        <v>28</v>
      </c>
      <c r="F5">
        <f>3000</f>
        <v>3000</v>
      </c>
      <c r="G5">
        <v>0</v>
      </c>
    </row>
    <row r="6" spans="1:7" x14ac:dyDescent="0.3">
      <c r="A6">
        <v>5</v>
      </c>
      <c r="B6" t="s">
        <v>33</v>
      </c>
      <c r="C6" t="s">
        <v>48</v>
      </c>
      <c r="D6" t="s">
        <v>8</v>
      </c>
      <c r="E6" t="s">
        <v>28</v>
      </c>
      <c r="F6">
        <v>5000</v>
      </c>
      <c r="G6">
        <v>0</v>
      </c>
    </row>
    <row r="7" spans="1:7" x14ac:dyDescent="0.3">
      <c r="A7">
        <v>6</v>
      </c>
      <c r="B7" t="s">
        <v>34</v>
      </c>
      <c r="C7" t="s">
        <v>49</v>
      </c>
      <c r="D7" t="s">
        <v>8</v>
      </c>
      <c r="E7" t="s">
        <v>28</v>
      </c>
      <c r="F7">
        <v>7000</v>
      </c>
      <c r="G7">
        <v>0</v>
      </c>
    </row>
    <row r="8" spans="1:7" x14ac:dyDescent="0.3">
      <c r="A8">
        <v>7</v>
      </c>
      <c r="B8" t="s">
        <v>35</v>
      </c>
      <c r="C8" t="s">
        <v>50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zoomScale="145" zoomScaleNormal="145" workbookViewId="0">
      <selection activeCell="D24" sqref="D24"/>
    </sheetView>
  </sheetViews>
  <sheetFormatPr defaultRowHeight="13.2" x14ac:dyDescent="0.3"/>
  <cols>
    <col min="2" max="2" width="34.125" customWidth="1"/>
    <col min="3" max="3" width="24.125" customWidth="1"/>
    <col min="4" max="5" width="21.625" customWidth="1"/>
    <col min="6" max="6" width="17.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74</v>
      </c>
      <c r="I1" t="s">
        <v>77</v>
      </c>
    </row>
    <row r="2" spans="1:9" x14ac:dyDescent="0.3">
      <c r="A2">
        <v>1</v>
      </c>
      <c r="B2" t="s">
        <v>70</v>
      </c>
      <c r="C2" t="s">
        <v>5</v>
      </c>
      <c r="D2" t="s">
        <v>25</v>
      </c>
      <c r="E2">
        <v>4</v>
      </c>
      <c r="F2">
        <v>0</v>
      </c>
      <c r="G2">
        <v>0.5</v>
      </c>
      <c r="H2">
        <v>60</v>
      </c>
      <c r="I2" t="s">
        <v>75</v>
      </c>
    </row>
    <row r="3" spans="1:9" x14ac:dyDescent="0.3">
      <c r="A3">
        <v>2</v>
      </c>
      <c r="B3" t="s">
        <v>71</v>
      </c>
      <c r="C3" t="s">
        <v>5</v>
      </c>
      <c r="D3" t="s">
        <v>25</v>
      </c>
      <c r="E3">
        <v>6</v>
      </c>
      <c r="F3">
        <v>0</v>
      </c>
      <c r="G3">
        <v>0.6</v>
      </c>
      <c r="H3">
        <v>60</v>
      </c>
      <c r="I3" t="s">
        <v>75</v>
      </c>
    </row>
    <row r="4" spans="1:9" x14ac:dyDescent="0.3">
      <c r="A4">
        <v>3</v>
      </c>
      <c r="B4" t="s">
        <v>72</v>
      </c>
      <c r="C4" t="s">
        <v>5</v>
      </c>
      <c r="D4" t="s">
        <v>25</v>
      </c>
      <c r="E4">
        <v>11</v>
      </c>
      <c r="F4">
        <v>0</v>
      </c>
      <c r="G4">
        <v>0.6</v>
      </c>
      <c r="H4">
        <v>60</v>
      </c>
      <c r="I4" t="s">
        <v>75</v>
      </c>
    </row>
    <row r="5" spans="1:9" x14ac:dyDescent="0.3">
      <c r="A5">
        <v>4</v>
      </c>
      <c r="B5" t="s">
        <v>51</v>
      </c>
      <c r="C5" t="s">
        <v>5</v>
      </c>
      <c r="D5" t="s">
        <v>24</v>
      </c>
      <c r="E5">
        <v>0</v>
      </c>
      <c r="F5">
        <v>30</v>
      </c>
      <c r="G5">
        <v>0.95</v>
      </c>
      <c r="H5">
        <v>90</v>
      </c>
    </row>
    <row r="6" spans="1:9" x14ac:dyDescent="0.3">
      <c r="A6">
        <v>5</v>
      </c>
      <c r="B6" t="s">
        <v>61</v>
      </c>
      <c r="C6" t="s">
        <v>5</v>
      </c>
      <c r="D6" t="s">
        <v>62</v>
      </c>
      <c r="E6">
        <v>0</v>
      </c>
      <c r="F6">
        <v>10</v>
      </c>
      <c r="G6">
        <v>0.99</v>
      </c>
      <c r="H6">
        <v>90</v>
      </c>
      <c r="I6" t="s">
        <v>75</v>
      </c>
    </row>
    <row r="7" spans="1:9" x14ac:dyDescent="0.3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3">
      <c r="A8">
        <v>7</v>
      </c>
      <c r="B8" t="s">
        <v>52</v>
      </c>
      <c r="C8" t="s">
        <v>5</v>
      </c>
      <c r="D8" t="s">
        <v>24</v>
      </c>
      <c r="E8">
        <v>0</v>
      </c>
      <c r="F8">
        <v>300</v>
      </c>
      <c r="G8">
        <v>0.95</v>
      </c>
      <c r="H8">
        <v>90</v>
      </c>
    </row>
    <row r="9" spans="1:9" x14ac:dyDescent="0.3">
      <c r="A9">
        <v>8</v>
      </c>
      <c r="B9" t="s">
        <v>73</v>
      </c>
      <c r="C9" t="s">
        <v>5</v>
      </c>
      <c r="D9" t="s">
        <v>69</v>
      </c>
      <c r="E9">
        <v>100</v>
      </c>
      <c r="F9">
        <v>0</v>
      </c>
      <c r="G9">
        <v>0.5</v>
      </c>
      <c r="H9">
        <v>90</v>
      </c>
      <c r="I9" t="s">
        <v>76</v>
      </c>
    </row>
    <row r="10" spans="1:9" x14ac:dyDescent="0.3">
      <c r="A10">
        <v>9</v>
      </c>
      <c r="B10" t="s">
        <v>92</v>
      </c>
      <c r="C10" t="s">
        <v>5</v>
      </c>
      <c r="D10" t="s">
        <v>93</v>
      </c>
      <c r="E10">
        <v>300</v>
      </c>
      <c r="F10">
        <v>0</v>
      </c>
      <c r="G10">
        <v>0.99</v>
      </c>
      <c r="H10">
        <v>100</v>
      </c>
    </row>
    <row r="11" spans="1:9" x14ac:dyDescent="0.3">
      <c r="A11">
        <v>10</v>
      </c>
      <c r="B11" t="s">
        <v>89</v>
      </c>
      <c r="C11" t="s">
        <v>5</v>
      </c>
      <c r="D11" t="s">
        <v>90</v>
      </c>
      <c r="E11">
        <v>0</v>
      </c>
      <c r="F11">
        <v>300</v>
      </c>
      <c r="G11">
        <v>0.99</v>
      </c>
      <c r="H11">
        <v>120</v>
      </c>
    </row>
    <row r="12" spans="1:9" x14ac:dyDescent="0.3">
      <c r="A12">
        <v>11</v>
      </c>
      <c r="B12" t="s">
        <v>88</v>
      </c>
      <c r="C12" t="s">
        <v>5</v>
      </c>
      <c r="D12" t="s">
        <v>91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5"/>
  <sheetViews>
    <sheetView zoomScale="115" zoomScaleNormal="115" workbookViewId="0">
      <selection activeCell="B14" sqref="B14"/>
    </sheetView>
  </sheetViews>
  <sheetFormatPr defaultRowHeight="13.2" x14ac:dyDescent="0.3"/>
  <cols>
    <col min="2" max="2" width="34.375" customWidth="1"/>
    <col min="3" max="3" width="21.375" customWidth="1"/>
    <col min="4" max="4" width="20.375" customWidth="1"/>
    <col min="5" max="5" width="21" customWidth="1"/>
    <col min="6" max="6" width="22" customWidth="1"/>
    <col min="7" max="7" width="15.875" customWidth="1"/>
    <col min="8" max="13" width="21.375" customWidth="1"/>
    <col min="14" max="14" width="12.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65</v>
      </c>
      <c r="K1" t="s">
        <v>12</v>
      </c>
      <c r="L1" t="s">
        <v>96</v>
      </c>
      <c r="M1" t="s">
        <v>15</v>
      </c>
      <c r="N1" t="s">
        <v>77</v>
      </c>
    </row>
    <row r="2" spans="1:14" x14ac:dyDescent="0.3">
      <c r="A2">
        <v>1</v>
      </c>
      <c r="B2" t="s">
        <v>53</v>
      </c>
      <c r="C2" t="s">
        <v>4</v>
      </c>
      <c r="D2" t="s">
        <v>26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3">
      <c r="A3">
        <v>2</v>
      </c>
      <c r="B3" t="s">
        <v>54</v>
      </c>
      <c r="C3" t="s">
        <v>4</v>
      </c>
      <c r="D3" t="s">
        <v>27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75</v>
      </c>
    </row>
    <row r="4" spans="1:14" x14ac:dyDescent="0.3">
      <c r="A4">
        <v>3</v>
      </c>
      <c r="B4" t="s">
        <v>55</v>
      </c>
      <c r="C4" t="s">
        <v>4</v>
      </c>
      <c r="D4" t="s">
        <v>27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75</v>
      </c>
    </row>
    <row r="5" spans="1:14" x14ac:dyDescent="0.3">
      <c r="A5">
        <v>4</v>
      </c>
      <c r="B5" t="s">
        <v>56</v>
      </c>
      <c r="C5" t="s">
        <v>4</v>
      </c>
      <c r="D5" t="s">
        <v>27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75</v>
      </c>
    </row>
    <row r="6" spans="1:14" x14ac:dyDescent="0.3">
      <c r="A6">
        <v>5</v>
      </c>
      <c r="B6" t="s">
        <v>57</v>
      </c>
      <c r="C6" t="s">
        <v>4</v>
      </c>
      <c r="D6" t="s">
        <v>27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75</v>
      </c>
    </row>
    <row r="7" spans="1:14" x14ac:dyDescent="0.3">
      <c r="A7">
        <v>6</v>
      </c>
      <c r="B7" t="s">
        <v>58</v>
      </c>
      <c r="C7" t="s">
        <v>4</v>
      </c>
      <c r="D7" t="s">
        <v>27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75</v>
      </c>
    </row>
    <row r="8" spans="1:14" x14ac:dyDescent="0.3">
      <c r="A8">
        <v>7</v>
      </c>
      <c r="B8" t="s">
        <v>59</v>
      </c>
      <c r="C8" t="s">
        <v>4</v>
      </c>
      <c r="D8" t="s">
        <v>27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75</v>
      </c>
    </row>
    <row r="9" spans="1:14" x14ac:dyDescent="0.3">
      <c r="A9">
        <v>8</v>
      </c>
      <c r="B9" t="s">
        <v>60</v>
      </c>
      <c r="C9" t="s">
        <v>4</v>
      </c>
      <c r="D9" t="s">
        <v>27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75</v>
      </c>
    </row>
    <row r="10" spans="1:14" x14ac:dyDescent="0.3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3">
      <c r="A11">
        <v>10</v>
      </c>
      <c r="B11" t="s">
        <v>68</v>
      </c>
      <c r="C11" t="s">
        <v>4</v>
      </c>
      <c r="D11" t="s">
        <v>27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76</v>
      </c>
    </row>
    <row r="12" spans="1:14" x14ac:dyDescent="0.3">
      <c r="A12">
        <v>11</v>
      </c>
      <c r="B12" t="s">
        <v>66</v>
      </c>
      <c r="C12" t="s">
        <v>4</v>
      </c>
      <c r="D12" t="s">
        <v>27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76</v>
      </c>
    </row>
    <row r="13" spans="1:14" x14ac:dyDescent="0.3">
      <c r="A13">
        <v>12</v>
      </c>
      <c r="B13" t="s">
        <v>67</v>
      </c>
      <c r="C13" t="s">
        <v>4</v>
      </c>
      <c r="D13" t="s">
        <v>27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76</v>
      </c>
    </row>
    <row r="14" spans="1:14" x14ac:dyDescent="0.3">
      <c r="A14">
        <v>13</v>
      </c>
      <c r="B14" t="s">
        <v>99</v>
      </c>
      <c r="C14" t="s">
        <v>4</v>
      </c>
      <c r="D14" t="s">
        <v>26</v>
      </c>
      <c r="E14">
        <v>1000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</row>
    <row r="15" spans="1:14" x14ac:dyDescent="0.3">
      <c r="A15">
        <v>14</v>
      </c>
      <c r="B15" t="s">
        <v>94</v>
      </c>
      <c r="C15" t="s">
        <v>4</v>
      </c>
      <c r="D15" t="s">
        <v>95</v>
      </c>
      <c r="E15">
        <v>110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2022-11-02T14:43:38Z</dcterms:modified>
</cp:coreProperties>
</file>