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5738A1A4-D004-4229-B327-71C9CF7EB1C0}" xr6:coauthVersionLast="47" xr6:coauthVersionMax="47" xr10:uidLastSave="{00000000-0000-0000-0000-000000000000}"/>
  <bookViews>
    <workbookView xWindow="-120" yWindow="-120" windowWidth="29040" windowHeight="15840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3" i="3"/>
  <c r="E2" i="3"/>
  <c r="E5" i="3"/>
  <c r="F3" i="4"/>
</calcChain>
</file>

<file path=xl/sharedStrings.xml><?xml version="1.0" encoding="utf-8"?>
<sst xmlns="http://schemas.openxmlformats.org/spreadsheetml/2006/main" count="111" uniqueCount="57">
  <si>
    <t>id</t>
  </si>
  <si>
    <t>name</t>
  </si>
  <si>
    <t>energyAssetCategory</t>
  </si>
  <si>
    <t>energyAssetType</t>
  </si>
  <si>
    <t>STORAGE</t>
  </si>
  <si>
    <t>CONVERSION</t>
  </si>
  <si>
    <t>House battery</t>
  </si>
  <si>
    <t>capacityHeat_kW</t>
  </si>
  <si>
    <t>capacityElectricity_kW</t>
  </si>
  <si>
    <t>PRODUCTION</t>
  </si>
  <si>
    <t>PHOTOVOLTAIC</t>
  </si>
  <si>
    <t>CONSUMPTION</t>
  </si>
  <si>
    <t>stateOfCharge_r</t>
  </si>
  <si>
    <t>House heatmodel A</t>
  </si>
  <si>
    <t>House heatmodel B</t>
  </si>
  <si>
    <t>House heatmodel C</t>
  </si>
  <si>
    <t>House heatmodel D</t>
  </si>
  <si>
    <t>House heatmodel E</t>
  </si>
  <si>
    <t>House heatmodel F</t>
  </si>
  <si>
    <t>House heatmodel G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</si>
  <si>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</si>
  <si>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</si>
  <si>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</si>
  <si>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</si>
  <si>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</si>
  <si>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</si>
  <si>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</si>
  <si>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</si>
  <si>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</si>
  <si>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</si>
  <si>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</si>
  <si>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</si>
  <si>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</si>
  <si>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</si>
  <si>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</si>
  <si>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</si>
  <si>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</si>
  <si>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</si>
  <si>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</si>
  <si>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</si>
  <si>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</si>
  <si>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</si>
  <si>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</si>
  <si>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</si>
  <si>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House_heatpump_S</t>
  </si>
  <si>
    <t>House_heatpump_M</t>
  </si>
  <si>
    <t>House_heatpump_L</t>
  </si>
  <si>
    <t>House_gasburner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</si>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</sst>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5"/>
  <sheetViews>
    <sheetView tabSelected="1" workbookViewId="0">
      <selection activeCell="E15" sqref="E15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0.1640625" customWidth="1"/>
    <col min="7" max="7" width="16.832031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8</v>
      </c>
      <c r="G1" t="s">
        <v>7</v>
      </c>
    </row>
    <row r="2" spans="1:7" x14ac:dyDescent="0.2">
      <c r="A2">
        <v>1</v>
      </c>
      <c r="B2" t="s">
        <v>53</v>
      </c>
      <c r="C2" t="s">
        <v>49</v>
      </c>
      <c r="D2" t="s">
        <v>11</v>
      </c>
      <c r="E2" t="s">
        <v>31</v>
      </c>
      <c r="F2">
        <v>11</v>
      </c>
      <c r="G2">
        <v>0</v>
      </c>
    </row>
    <row r="3" spans="1:7" x14ac:dyDescent="0.2">
      <c r="A3">
        <v>2</v>
      </c>
      <c r="B3" t="s">
        <v>54</v>
      </c>
      <c r="C3" t="s">
        <v>50</v>
      </c>
      <c r="D3" t="s">
        <v>11</v>
      </c>
      <c r="E3" t="s">
        <v>32</v>
      </c>
      <c r="F3">
        <v>0</v>
      </c>
      <c r="G3">
        <v>30</v>
      </c>
    </row>
    <row r="4" spans="1:7" x14ac:dyDescent="0.2">
      <c r="A4">
        <v>3</v>
      </c>
      <c r="B4" t="s">
        <v>55</v>
      </c>
      <c r="C4" t="s">
        <v>51</v>
      </c>
      <c r="D4" t="s">
        <v>11</v>
      </c>
      <c r="E4" t="s">
        <v>31</v>
      </c>
      <c r="F4">
        <v>30</v>
      </c>
      <c r="G4">
        <v>0</v>
      </c>
    </row>
    <row r="5" spans="1:7" x14ac:dyDescent="0.2">
      <c r="A5">
        <v>4</v>
      </c>
      <c r="B5" t="s">
        <v>56</v>
      </c>
      <c r="C5" t="s">
        <v>52</v>
      </c>
      <c r="D5" t="s">
        <v>11</v>
      </c>
      <c r="E5" t="s">
        <v>31</v>
      </c>
      <c r="F5">
        <v>20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F8"/>
  <sheetViews>
    <sheetView workbookViewId="0">
      <selection activeCell="B48" sqref="B48"/>
    </sheetView>
  </sheetViews>
  <sheetFormatPr defaultRowHeight="12" x14ac:dyDescent="0.2"/>
  <cols>
    <col min="2" max="2" width="37.6640625" customWidth="1"/>
    <col min="3" max="3" width="22.83203125" customWidth="1"/>
    <col min="4" max="4" width="19.5" customWidth="1"/>
    <col min="5" max="5" width="15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</row>
    <row r="2" spans="1:6" x14ac:dyDescent="0.2">
      <c r="A2">
        <v>1</v>
      </c>
      <c r="B2" t="s">
        <v>38</v>
      </c>
      <c r="C2" t="s">
        <v>9</v>
      </c>
      <c r="D2" t="s">
        <v>10</v>
      </c>
      <c r="E2">
        <f>2*300/1000</f>
        <v>0.6</v>
      </c>
      <c r="F2">
        <v>0</v>
      </c>
    </row>
    <row r="3" spans="1:6" x14ac:dyDescent="0.2">
      <c r="A3">
        <v>2</v>
      </c>
      <c r="B3" t="s">
        <v>39</v>
      </c>
      <c r="C3" t="s">
        <v>9</v>
      </c>
      <c r="D3" t="s">
        <v>10</v>
      </c>
      <c r="E3">
        <f>6*300/1000</f>
        <v>1.8</v>
      </c>
      <c r="F3">
        <v>0</v>
      </c>
    </row>
    <row r="4" spans="1:6" x14ac:dyDescent="0.2">
      <c r="A4">
        <v>3</v>
      </c>
      <c r="B4" t="s">
        <v>40</v>
      </c>
      <c r="C4" t="s">
        <v>9</v>
      </c>
      <c r="D4" t="s">
        <v>10</v>
      </c>
      <c r="E4">
        <f>10*300/1000</f>
        <v>3</v>
      </c>
      <c r="F4">
        <v>0</v>
      </c>
    </row>
    <row r="5" spans="1:6" x14ac:dyDescent="0.2">
      <c r="A5">
        <v>4</v>
      </c>
      <c r="B5" t="s">
        <v>41</v>
      </c>
      <c r="C5" t="s">
        <v>9</v>
      </c>
      <c r="D5" t="s">
        <v>37</v>
      </c>
      <c r="E5">
        <f>3000</f>
        <v>3000</v>
      </c>
      <c r="F5">
        <v>0</v>
      </c>
    </row>
    <row r="6" spans="1:6" x14ac:dyDescent="0.2">
      <c r="A6">
        <v>5</v>
      </c>
      <c r="B6" t="s">
        <v>42</v>
      </c>
      <c r="C6" t="s">
        <v>9</v>
      </c>
      <c r="D6" t="s">
        <v>37</v>
      </c>
      <c r="E6">
        <v>5000</v>
      </c>
      <c r="F6">
        <v>0</v>
      </c>
    </row>
    <row r="7" spans="1:6" x14ac:dyDescent="0.2">
      <c r="A7">
        <v>6</v>
      </c>
      <c r="B7" t="s">
        <v>43</v>
      </c>
      <c r="C7" t="s">
        <v>9</v>
      </c>
      <c r="D7" t="s">
        <v>37</v>
      </c>
      <c r="E7">
        <v>7000</v>
      </c>
      <c r="F7">
        <v>0</v>
      </c>
    </row>
    <row r="8" spans="1:6" x14ac:dyDescent="0.2">
      <c r="A8">
        <v>7</v>
      </c>
      <c r="B8" t="s">
        <v>48</v>
      </c>
      <c r="C8" t="s">
        <v>9</v>
      </c>
      <c r="D8" t="s">
        <v>10</v>
      </c>
      <c r="E8">
        <v>1000</v>
      </c>
      <c r="F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G6"/>
  <sheetViews>
    <sheetView workbookViewId="0">
      <selection activeCell="B6" sqref="B6"/>
    </sheetView>
  </sheetViews>
  <sheetFormatPr defaultRowHeight="12" x14ac:dyDescent="0.2"/>
  <cols>
    <col min="2" max="2" width="23.83203125" customWidth="1"/>
    <col min="3" max="3" width="24.1640625" customWidth="1"/>
    <col min="4" max="4" width="21.6640625" customWidth="1"/>
    <col min="5" max="5" width="20.6640625" customWidth="1"/>
    <col min="6" max="6" width="17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26</v>
      </c>
    </row>
    <row r="2" spans="1:7" x14ac:dyDescent="0.2">
      <c r="A2">
        <v>1</v>
      </c>
      <c r="B2" t="s">
        <v>44</v>
      </c>
      <c r="C2" t="s">
        <v>5</v>
      </c>
      <c r="D2" t="s">
        <v>34</v>
      </c>
      <c r="E2">
        <v>4</v>
      </c>
      <c r="F2">
        <v>0</v>
      </c>
      <c r="G2">
        <v>0.5</v>
      </c>
    </row>
    <row r="3" spans="1:7" x14ac:dyDescent="0.2">
      <c r="A3">
        <v>2</v>
      </c>
      <c r="B3" t="s">
        <v>45</v>
      </c>
      <c r="C3" t="s">
        <v>5</v>
      </c>
      <c r="D3" t="s">
        <v>34</v>
      </c>
      <c r="E3">
        <v>6</v>
      </c>
      <c r="F3">
        <v>0</v>
      </c>
      <c r="G3">
        <v>0.6</v>
      </c>
    </row>
    <row r="4" spans="1:7" x14ac:dyDescent="0.2">
      <c r="A4">
        <v>3</v>
      </c>
      <c r="B4" t="s">
        <v>46</v>
      </c>
      <c r="C4" t="s">
        <v>5</v>
      </c>
      <c r="D4" t="s">
        <v>34</v>
      </c>
      <c r="E4">
        <v>11</v>
      </c>
      <c r="F4">
        <v>0</v>
      </c>
      <c r="G4">
        <v>0.6</v>
      </c>
    </row>
    <row r="5" spans="1:7" x14ac:dyDescent="0.2">
      <c r="A5">
        <v>4</v>
      </c>
      <c r="B5" t="s">
        <v>47</v>
      </c>
      <c r="C5" t="s">
        <v>5</v>
      </c>
      <c r="D5" t="s">
        <v>33</v>
      </c>
      <c r="E5">
        <v>0</v>
      </c>
      <c r="F5">
        <v>30</v>
      </c>
      <c r="G5">
        <v>0.95</v>
      </c>
    </row>
    <row r="6" spans="1:7" x14ac:dyDescent="0.2">
      <c r="A6">
        <v>5</v>
      </c>
      <c r="B6" t="s">
        <v>24</v>
      </c>
      <c r="C6" t="s">
        <v>5</v>
      </c>
      <c r="D6" t="s">
        <v>25</v>
      </c>
      <c r="E6">
        <v>100</v>
      </c>
      <c r="F6">
        <v>0</v>
      </c>
      <c r="G6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L10"/>
  <sheetViews>
    <sheetView workbookViewId="0">
      <selection activeCell="D23" sqref="D23"/>
    </sheetView>
  </sheetViews>
  <sheetFormatPr defaultRowHeight="12" x14ac:dyDescent="0.2"/>
  <cols>
    <col min="2" max="2" width="23" customWidth="1"/>
    <col min="3" max="3" width="21.33203125" customWidth="1"/>
    <col min="4" max="4" width="20.33203125" customWidth="1"/>
    <col min="5" max="5" width="21" customWidth="1"/>
    <col min="6" max="6" width="22" customWidth="1"/>
    <col min="12" max="12" width="18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t="s">
        <v>12</v>
      </c>
      <c r="H1" t="s">
        <v>21</v>
      </c>
      <c r="I1" t="s">
        <v>22</v>
      </c>
      <c r="J1" t="s">
        <v>20</v>
      </c>
      <c r="K1" t="s">
        <v>29</v>
      </c>
      <c r="L1" t="s">
        <v>23</v>
      </c>
    </row>
    <row r="2" spans="1:12" x14ac:dyDescent="0.2">
      <c r="A2">
        <v>1</v>
      </c>
      <c r="B2" t="s">
        <v>6</v>
      </c>
      <c r="C2" t="s">
        <v>4</v>
      </c>
      <c r="D2" t="s">
        <v>35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50</v>
      </c>
      <c r="L2">
        <v>0</v>
      </c>
    </row>
    <row r="3" spans="1:12" x14ac:dyDescent="0.2">
      <c r="A3">
        <v>2</v>
      </c>
      <c r="B3" t="s">
        <v>13</v>
      </c>
      <c r="C3" t="s">
        <v>4</v>
      </c>
      <c r="D3" t="s">
        <v>36</v>
      </c>
      <c r="E3">
        <v>0</v>
      </c>
      <c r="F3">
        <f>20*100</f>
        <v>2000</v>
      </c>
      <c r="G3">
        <v>0.5</v>
      </c>
      <c r="H3">
        <v>-10</v>
      </c>
      <c r="I3">
        <v>50</v>
      </c>
      <c r="J3">
        <v>0.5</v>
      </c>
      <c r="L3">
        <v>10000</v>
      </c>
    </row>
    <row r="4" spans="1:12" x14ac:dyDescent="0.2">
      <c r="A4">
        <v>3</v>
      </c>
      <c r="B4" t="s">
        <v>14</v>
      </c>
      <c r="C4" t="s">
        <v>4</v>
      </c>
      <c r="D4" t="s">
        <v>36</v>
      </c>
      <c r="E4">
        <v>0</v>
      </c>
      <c r="F4">
        <v>2500</v>
      </c>
      <c r="G4">
        <v>0.5</v>
      </c>
      <c r="H4">
        <v>-10</v>
      </c>
      <c r="I4">
        <v>50</v>
      </c>
      <c r="J4">
        <v>0.6</v>
      </c>
      <c r="L4">
        <v>10000</v>
      </c>
    </row>
    <row r="5" spans="1:12" x14ac:dyDescent="0.2">
      <c r="A5">
        <v>4</v>
      </c>
      <c r="B5" t="s">
        <v>15</v>
      </c>
      <c r="C5" t="s">
        <v>4</v>
      </c>
      <c r="D5" t="s">
        <v>36</v>
      </c>
      <c r="E5">
        <v>0</v>
      </c>
      <c r="F5">
        <v>3000</v>
      </c>
      <c r="G5">
        <v>0.5</v>
      </c>
      <c r="H5">
        <v>-10</v>
      </c>
      <c r="I5">
        <v>50</v>
      </c>
      <c r="J5">
        <v>0.7</v>
      </c>
      <c r="L5">
        <v>10000</v>
      </c>
    </row>
    <row r="6" spans="1:12" x14ac:dyDescent="0.2">
      <c r="A6">
        <v>5</v>
      </c>
      <c r="B6" t="s">
        <v>16</v>
      </c>
      <c r="C6" t="s">
        <v>4</v>
      </c>
      <c r="D6" t="s">
        <v>36</v>
      </c>
      <c r="E6">
        <v>0</v>
      </c>
      <c r="F6">
        <v>3500</v>
      </c>
      <c r="G6">
        <v>0.5</v>
      </c>
      <c r="H6">
        <v>-10</v>
      </c>
      <c r="I6">
        <v>50</v>
      </c>
      <c r="J6">
        <v>0.8</v>
      </c>
      <c r="L6">
        <v>10000</v>
      </c>
    </row>
    <row r="7" spans="1:12" x14ac:dyDescent="0.2">
      <c r="A7">
        <v>6</v>
      </c>
      <c r="B7" t="s">
        <v>17</v>
      </c>
      <c r="C7" t="s">
        <v>4</v>
      </c>
      <c r="D7" t="s">
        <v>36</v>
      </c>
      <c r="E7">
        <v>0</v>
      </c>
      <c r="F7">
        <v>4000</v>
      </c>
      <c r="G7">
        <v>0.5</v>
      </c>
      <c r="H7">
        <v>-10</v>
      </c>
      <c r="I7">
        <v>50</v>
      </c>
      <c r="J7">
        <v>0.9</v>
      </c>
      <c r="L7">
        <v>10000</v>
      </c>
    </row>
    <row r="8" spans="1:12" x14ac:dyDescent="0.2">
      <c r="A8">
        <v>7</v>
      </c>
      <c r="B8" t="s">
        <v>18</v>
      </c>
      <c r="C8" t="s">
        <v>4</v>
      </c>
      <c r="D8" t="s">
        <v>36</v>
      </c>
      <c r="E8">
        <v>0</v>
      </c>
      <c r="F8">
        <v>4500</v>
      </c>
      <c r="G8">
        <v>0.5</v>
      </c>
      <c r="H8">
        <v>-10</v>
      </c>
      <c r="I8">
        <v>50</v>
      </c>
      <c r="J8">
        <v>1</v>
      </c>
      <c r="L8">
        <v>10000</v>
      </c>
    </row>
    <row r="9" spans="1:12" x14ac:dyDescent="0.2">
      <c r="A9">
        <v>8</v>
      </c>
      <c r="B9" t="s">
        <v>19</v>
      </c>
      <c r="C9" t="s">
        <v>4</v>
      </c>
      <c r="D9" t="s">
        <v>36</v>
      </c>
      <c r="E9">
        <v>0</v>
      </c>
      <c r="F9">
        <v>4500</v>
      </c>
      <c r="G9">
        <v>0.5</v>
      </c>
      <c r="H9">
        <v>-10</v>
      </c>
      <c r="I9">
        <v>50</v>
      </c>
      <c r="J9">
        <v>1.1000000000000001</v>
      </c>
      <c r="L9">
        <v>10000</v>
      </c>
    </row>
    <row r="10" spans="1:12" x14ac:dyDescent="0.2">
      <c r="A10">
        <v>9</v>
      </c>
      <c r="B10" t="s">
        <v>27</v>
      </c>
      <c r="C10" t="s">
        <v>4</v>
      </c>
      <c r="D10" t="s">
        <v>28</v>
      </c>
      <c r="E10">
        <v>11</v>
      </c>
      <c r="F10">
        <v>0</v>
      </c>
      <c r="G10">
        <v>0.5</v>
      </c>
      <c r="H10">
        <v>0</v>
      </c>
      <c r="I10">
        <v>0</v>
      </c>
      <c r="J10">
        <v>0</v>
      </c>
      <c r="K10">
        <v>50</v>
      </c>
      <c r="L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2022-08-08T13:30:19Z</dcterms:modified>
</cp:coreProperties>
</file>